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r.ellis\Tuath Housing\Property Services - Documents\04_CPT Team\587 - Communal LSS\01. Pre Tender\Consultant &amp; Notes\"/>
    </mc:Choice>
  </mc:AlternateContent>
  <xr:revisionPtr revIDLastSave="0" documentId="13_ncr:1_{D1551732-6FDF-4713-9E79-60E88BCEC5B3}" xr6:coauthVersionLast="47" xr6:coauthVersionMax="47" xr10:uidLastSave="{00000000-0000-0000-0000-000000000000}"/>
  <bookViews>
    <workbookView xWindow="-120" yWindow="-120" windowWidth="29040" windowHeight="15720" tabRatio="500" activeTab="3" xr2:uid="{00000000-000D-0000-FFFF-FFFF00000000}"/>
  </bookViews>
  <sheets>
    <sheet name="Instructions" sheetId="1" r:id="rId1"/>
    <sheet name="Collection" sheetId="2" r:id="rId2"/>
    <sheet name="Bill of Quantities" sheetId="3" r:id="rId3"/>
    <sheet name="Schedule of Rates" sheetId="4" r:id="rId4"/>
  </sheets>
  <definedNames>
    <definedName name="_xlnm.Print_Area" localSheetId="2">'Bill of Quantities'!$A$1:$V$375</definedName>
    <definedName name="_xlnm.Print_Titles" localSheetId="2">'Bill of Quantities'!$4:$6</definedName>
    <definedName name="_xlnm.Print_Titles" localSheetId="3">'Schedule of Rates'!$4:$4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3" l="1" a="1"/>
  <c r="G9" i="3" s="1"/>
  <c r="G115" i="4"/>
  <c r="G116" i="4" s="1"/>
  <c r="C24" i="2" s="1"/>
  <c r="G112" i="4"/>
  <c r="G111" i="4"/>
  <c r="G113" i="4" s="1"/>
  <c r="C16" i="2" s="1"/>
  <c r="G108" i="4"/>
  <c r="G107"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2" i="4"/>
  <c r="G41" i="4"/>
  <c r="G43" i="4" s="1"/>
  <c r="C13" i="2" s="1"/>
  <c r="G38" i="4"/>
  <c r="G37" i="4"/>
  <c r="G36" i="4"/>
  <c r="G35" i="4"/>
  <c r="G34" i="4"/>
  <c r="G33" i="4"/>
  <c r="G32" i="4"/>
  <c r="G31" i="4"/>
  <c r="G30" i="4"/>
  <c r="G29" i="4"/>
  <c r="G28" i="4"/>
  <c r="G27" i="4"/>
  <c r="G26" i="4"/>
  <c r="G25" i="4"/>
  <c r="G24" i="4"/>
  <c r="G23" i="4"/>
  <c r="G22" i="4"/>
  <c r="G21" i="4"/>
  <c r="G20" i="4"/>
  <c r="G19" i="4"/>
  <c r="G16" i="4"/>
  <c r="G15" i="4"/>
  <c r="G17" i="4" s="1"/>
  <c r="C11" i="2" s="1"/>
  <c r="G12" i="4"/>
  <c r="G11" i="4"/>
  <c r="G13" i="4" s="1"/>
  <c r="G8" i="4"/>
  <c r="G7" i="4"/>
  <c r="G6" i="4"/>
  <c r="G9" i="4" s="1"/>
  <c r="C10" i="2" s="1"/>
  <c r="V375" i="3"/>
  <c r="U375" i="3"/>
  <c r="T375" i="3"/>
  <c r="S375" i="3"/>
  <c r="R375" i="3"/>
  <c r="Q375" i="3"/>
  <c r="P375" i="3"/>
  <c r="O375" i="3"/>
  <c r="N375" i="3"/>
  <c r="M375" i="3"/>
  <c r="L375" i="3"/>
  <c r="K375" i="3"/>
  <c r="J375" i="3"/>
  <c r="I375" i="3"/>
  <c r="H375" i="3"/>
  <c r="G375" i="3"/>
  <c r="F375" i="3"/>
  <c r="E375" i="3"/>
  <c r="D375" i="3"/>
  <c r="C375" i="3"/>
  <c r="V373" i="3"/>
  <c r="U373" i="3"/>
  <c r="T373" i="3"/>
  <c r="S373" i="3"/>
  <c r="R373" i="3"/>
  <c r="Q373" i="3"/>
  <c r="P373" i="3"/>
  <c r="O373" i="3"/>
  <c r="N373" i="3"/>
  <c r="M373" i="3"/>
  <c r="L373" i="3"/>
  <c r="K373" i="3"/>
  <c r="J373" i="3"/>
  <c r="I373" i="3"/>
  <c r="H373" i="3"/>
  <c r="G373" i="3"/>
  <c r="F373" i="3"/>
  <c r="E373" i="3"/>
  <c r="D373" i="3"/>
  <c r="C373" i="3"/>
  <c r="V371" i="3"/>
  <c r="U371" i="3"/>
  <c r="T371" i="3"/>
  <c r="S371" i="3"/>
  <c r="R371" i="3"/>
  <c r="Q371" i="3"/>
  <c r="P371" i="3"/>
  <c r="O371" i="3"/>
  <c r="N371" i="3"/>
  <c r="M371" i="3"/>
  <c r="L371" i="3"/>
  <c r="K371" i="3"/>
  <c r="J371" i="3"/>
  <c r="I371" i="3"/>
  <c r="H371" i="3"/>
  <c r="G371" i="3"/>
  <c r="F371" i="3"/>
  <c r="E371" i="3"/>
  <c r="D371" i="3"/>
  <c r="C371" i="3"/>
  <c r="V369" i="3"/>
  <c r="U369" i="3"/>
  <c r="T369" i="3"/>
  <c r="S369" i="3"/>
  <c r="R369" i="3"/>
  <c r="Q369" i="3"/>
  <c r="P369" i="3"/>
  <c r="O369" i="3"/>
  <c r="N369" i="3"/>
  <c r="M369" i="3"/>
  <c r="L369" i="3"/>
  <c r="K369" i="3"/>
  <c r="J369" i="3"/>
  <c r="I369" i="3"/>
  <c r="H369" i="3"/>
  <c r="G369" i="3"/>
  <c r="F369" i="3"/>
  <c r="E369" i="3"/>
  <c r="D369" i="3"/>
  <c r="C369" i="3"/>
  <c r="V364" i="3"/>
  <c r="U364" i="3"/>
  <c r="U364" i="3" a="1"/>
  <c r="T364" i="3"/>
  <c r="T364" i="3" a="1"/>
  <c r="S364" i="3"/>
  <c r="S364" i="3" a="1"/>
  <c r="R364" i="3"/>
  <c r="R364" i="3" a="1"/>
  <c r="Q364" i="3"/>
  <c r="P364" i="3"/>
  <c r="P364" i="3" a="1"/>
  <c r="O364" i="3"/>
  <c r="O364" i="3" a="1"/>
  <c r="N364" i="3"/>
  <c r="M364" i="3"/>
  <c r="M364" i="3" a="1"/>
  <c r="L364" i="3"/>
  <c r="K364" i="3"/>
  <c r="K364" i="3" a="1"/>
  <c r="J364" i="3"/>
  <c r="J364" i="3" a="1"/>
  <c r="I364" i="3"/>
  <c r="H364" i="3"/>
  <c r="G364" i="3"/>
  <c r="G364" i="3" a="1"/>
  <c r="F364" i="3"/>
  <c r="E364" i="3"/>
  <c r="D364" i="3"/>
  <c r="C364" i="3"/>
  <c r="C364" i="3" a="1"/>
  <c r="V362" i="3"/>
  <c r="U362" i="3"/>
  <c r="T362" i="3"/>
  <c r="S362" i="3"/>
  <c r="R362" i="3"/>
  <c r="Q362" i="3"/>
  <c r="P362" i="3"/>
  <c r="O362" i="3"/>
  <c r="N362" i="3"/>
  <c r="M362" i="3"/>
  <c r="L362" i="3"/>
  <c r="K362" i="3"/>
  <c r="J362" i="3"/>
  <c r="I362" i="3"/>
  <c r="H362" i="3"/>
  <c r="G362" i="3"/>
  <c r="F362" i="3"/>
  <c r="E362" i="3"/>
  <c r="D362" i="3"/>
  <c r="C362" i="3"/>
  <c r="V360" i="3"/>
  <c r="U360" i="3"/>
  <c r="T360" i="3"/>
  <c r="S360" i="3"/>
  <c r="R360" i="3"/>
  <c r="Q360" i="3"/>
  <c r="P360" i="3"/>
  <c r="O360" i="3"/>
  <c r="N360" i="3"/>
  <c r="M360" i="3"/>
  <c r="L360" i="3"/>
  <c r="K360" i="3"/>
  <c r="J360" i="3"/>
  <c r="I360" i="3"/>
  <c r="H360" i="3"/>
  <c r="G360" i="3"/>
  <c r="F360" i="3"/>
  <c r="E360" i="3"/>
  <c r="D360" i="3"/>
  <c r="C360" i="3"/>
  <c r="V358" i="3"/>
  <c r="U358" i="3"/>
  <c r="T358" i="3"/>
  <c r="S358" i="3"/>
  <c r="R358" i="3"/>
  <c r="Q358" i="3"/>
  <c r="P358" i="3"/>
  <c r="O358" i="3"/>
  <c r="N358" i="3"/>
  <c r="M358" i="3"/>
  <c r="L358" i="3"/>
  <c r="K358" i="3"/>
  <c r="J358" i="3"/>
  <c r="I358" i="3"/>
  <c r="H358" i="3"/>
  <c r="G358" i="3"/>
  <c r="F358" i="3"/>
  <c r="E358" i="3"/>
  <c r="D358" i="3"/>
  <c r="C358" i="3"/>
  <c r="V353" i="3"/>
  <c r="U353" i="3"/>
  <c r="T353" i="3"/>
  <c r="S353" i="3"/>
  <c r="R353" i="3"/>
  <c r="Q353" i="3"/>
  <c r="P353" i="3"/>
  <c r="O353" i="3"/>
  <c r="N353" i="3"/>
  <c r="M353" i="3"/>
  <c r="L353" i="3"/>
  <c r="K353" i="3"/>
  <c r="J353" i="3"/>
  <c r="I353" i="3"/>
  <c r="H353" i="3"/>
  <c r="G353" i="3"/>
  <c r="F353" i="3"/>
  <c r="E353" i="3"/>
  <c r="D353" i="3"/>
  <c r="C353" i="3"/>
  <c r="U347" i="3"/>
  <c r="U347" i="3" a="1"/>
  <c r="T347" i="3"/>
  <c r="T347" i="3" a="1"/>
  <c r="S347" i="3"/>
  <c r="S347" i="3" a="1"/>
  <c r="R347" i="3"/>
  <c r="R347" i="3" a="1"/>
  <c r="Q347" i="3"/>
  <c r="P347" i="3"/>
  <c r="P347" i="3" a="1"/>
  <c r="O347" i="3"/>
  <c r="O347" i="3" a="1"/>
  <c r="N347" i="3"/>
  <c r="M347" i="3"/>
  <c r="V347" i="3" s="1"/>
  <c r="M347" i="3" a="1"/>
  <c r="L347" i="3"/>
  <c r="K347" i="3"/>
  <c r="K347" i="3" a="1"/>
  <c r="J347" i="3"/>
  <c r="J347" i="3" a="1"/>
  <c r="I347" i="3"/>
  <c r="H347" i="3"/>
  <c r="G347" i="3"/>
  <c r="G347" i="3" a="1"/>
  <c r="F347" i="3"/>
  <c r="E347" i="3"/>
  <c r="D347" i="3"/>
  <c r="C347" i="3"/>
  <c r="C347" i="3" a="1"/>
  <c r="V345" i="3"/>
  <c r="U345" i="3"/>
  <c r="T345" i="3"/>
  <c r="S345" i="3"/>
  <c r="R345" i="3"/>
  <c r="Q345" i="3"/>
  <c r="P345" i="3"/>
  <c r="O345" i="3"/>
  <c r="N345" i="3"/>
  <c r="M345" i="3"/>
  <c r="L345" i="3"/>
  <c r="K345" i="3"/>
  <c r="J345" i="3"/>
  <c r="I345" i="3"/>
  <c r="H345" i="3"/>
  <c r="G345" i="3"/>
  <c r="F345" i="3"/>
  <c r="E345" i="3"/>
  <c r="D345" i="3"/>
  <c r="C345" i="3"/>
  <c r="V343" i="3"/>
  <c r="U343" i="3"/>
  <c r="T343" i="3"/>
  <c r="S343" i="3"/>
  <c r="R343" i="3"/>
  <c r="Q343" i="3"/>
  <c r="P343" i="3"/>
  <c r="O343" i="3"/>
  <c r="N343" i="3"/>
  <c r="M343" i="3"/>
  <c r="L343" i="3"/>
  <c r="K343" i="3"/>
  <c r="J343" i="3"/>
  <c r="I343" i="3"/>
  <c r="H343" i="3"/>
  <c r="G343" i="3"/>
  <c r="F343" i="3"/>
  <c r="E343" i="3"/>
  <c r="D343" i="3"/>
  <c r="C343" i="3"/>
  <c r="V340" i="3"/>
  <c r="U340" i="3"/>
  <c r="U340" i="3" a="1"/>
  <c r="T340" i="3"/>
  <c r="T340" i="3" a="1"/>
  <c r="S340" i="3"/>
  <c r="S340" i="3" a="1"/>
  <c r="R340" i="3"/>
  <c r="R340" i="3" a="1"/>
  <c r="Q340" i="3"/>
  <c r="P340" i="3"/>
  <c r="P340" i="3" a="1"/>
  <c r="O340" i="3"/>
  <c r="O340" i="3" a="1"/>
  <c r="N340" i="3"/>
  <c r="M340" i="3"/>
  <c r="M340" i="3" a="1"/>
  <c r="L340" i="3"/>
  <c r="K340" i="3"/>
  <c r="K340" i="3" a="1"/>
  <c r="J340" i="3"/>
  <c r="J340" i="3" a="1"/>
  <c r="I340" i="3"/>
  <c r="H340" i="3"/>
  <c r="G340" i="3"/>
  <c r="G340" i="3" a="1"/>
  <c r="F340" i="3"/>
  <c r="E340" i="3"/>
  <c r="D340" i="3"/>
  <c r="C340" i="3"/>
  <c r="C340" i="3" a="1"/>
  <c r="V338" i="3"/>
  <c r="U338" i="3"/>
  <c r="T338" i="3"/>
  <c r="S338" i="3"/>
  <c r="R338" i="3"/>
  <c r="Q338" i="3"/>
  <c r="P338" i="3"/>
  <c r="O338" i="3"/>
  <c r="N338" i="3"/>
  <c r="M338" i="3"/>
  <c r="L338" i="3"/>
  <c r="K338" i="3"/>
  <c r="J338" i="3"/>
  <c r="I338" i="3"/>
  <c r="H338" i="3"/>
  <c r="G338" i="3"/>
  <c r="F338" i="3"/>
  <c r="E338" i="3"/>
  <c r="D338" i="3"/>
  <c r="C338" i="3"/>
  <c r="V336" i="3"/>
  <c r="U336" i="3"/>
  <c r="T336" i="3"/>
  <c r="S336" i="3"/>
  <c r="R336" i="3"/>
  <c r="Q336" i="3"/>
  <c r="P336" i="3"/>
  <c r="O336" i="3"/>
  <c r="N336" i="3"/>
  <c r="M336" i="3"/>
  <c r="L336" i="3"/>
  <c r="K336" i="3"/>
  <c r="J336" i="3"/>
  <c r="I336" i="3"/>
  <c r="H336" i="3"/>
  <c r="G336" i="3"/>
  <c r="F336" i="3"/>
  <c r="E336" i="3"/>
  <c r="D336" i="3"/>
  <c r="C336" i="3"/>
  <c r="V329" i="3"/>
  <c r="U329" i="3"/>
  <c r="U329" i="3" a="1"/>
  <c r="T329" i="3"/>
  <c r="T329" i="3" a="1"/>
  <c r="S329" i="3"/>
  <c r="S329" i="3" a="1"/>
  <c r="R329" i="3"/>
  <c r="R329" i="3" a="1"/>
  <c r="Q329" i="3"/>
  <c r="P329" i="3"/>
  <c r="P329" i="3" a="1"/>
  <c r="O329" i="3"/>
  <c r="O329" i="3" a="1"/>
  <c r="N329" i="3"/>
  <c r="M329" i="3"/>
  <c r="M329" i="3" a="1"/>
  <c r="L329" i="3"/>
  <c r="K329" i="3"/>
  <c r="K329" i="3" a="1"/>
  <c r="J329" i="3"/>
  <c r="J329" i="3" a="1"/>
  <c r="I329" i="3"/>
  <c r="H329" i="3"/>
  <c r="G329" i="3"/>
  <c r="G329" i="3" a="1"/>
  <c r="F329" i="3"/>
  <c r="E329" i="3"/>
  <c r="D329" i="3"/>
  <c r="C329" i="3"/>
  <c r="C329" i="3" a="1"/>
  <c r="V326" i="3"/>
  <c r="U326" i="3"/>
  <c r="U326" i="3" a="1"/>
  <c r="T326" i="3"/>
  <c r="T326" i="3" a="1"/>
  <c r="S326" i="3"/>
  <c r="S326" i="3" a="1"/>
  <c r="R326" i="3"/>
  <c r="R326" i="3" a="1"/>
  <c r="Q326" i="3"/>
  <c r="P326" i="3"/>
  <c r="P326" i="3" a="1"/>
  <c r="O326" i="3"/>
  <c r="O326" i="3" a="1"/>
  <c r="N326" i="3"/>
  <c r="M326" i="3"/>
  <c r="M326" i="3" a="1"/>
  <c r="L326" i="3"/>
  <c r="K326" i="3"/>
  <c r="K326" i="3" a="1"/>
  <c r="J326" i="3"/>
  <c r="J326" i="3" a="1"/>
  <c r="I326" i="3"/>
  <c r="H326" i="3"/>
  <c r="G326" i="3"/>
  <c r="G326" i="3" a="1"/>
  <c r="F326" i="3"/>
  <c r="E326" i="3"/>
  <c r="D326" i="3"/>
  <c r="C326" i="3"/>
  <c r="C326" i="3" a="1"/>
  <c r="V323" i="3"/>
  <c r="U323" i="3"/>
  <c r="U323" i="3" a="1"/>
  <c r="T323" i="3"/>
  <c r="T323" i="3" a="1"/>
  <c r="S323" i="3"/>
  <c r="S323" i="3" a="1"/>
  <c r="R323" i="3"/>
  <c r="R323" i="3" a="1"/>
  <c r="Q323" i="3"/>
  <c r="P323" i="3"/>
  <c r="P323" i="3" a="1"/>
  <c r="O323" i="3"/>
  <c r="O323" i="3" a="1"/>
  <c r="N323" i="3"/>
  <c r="M323" i="3"/>
  <c r="M323" i="3" a="1"/>
  <c r="L323" i="3"/>
  <c r="K323" i="3"/>
  <c r="K323" i="3" a="1"/>
  <c r="J323" i="3"/>
  <c r="J323" i="3" a="1"/>
  <c r="I323" i="3"/>
  <c r="H323" i="3"/>
  <c r="G323" i="3"/>
  <c r="G323" i="3" a="1"/>
  <c r="F323" i="3"/>
  <c r="E323" i="3"/>
  <c r="D323" i="3"/>
  <c r="C323" i="3"/>
  <c r="C323" i="3" a="1"/>
  <c r="V321" i="3"/>
  <c r="U321" i="3"/>
  <c r="T321" i="3"/>
  <c r="S321" i="3"/>
  <c r="R321" i="3"/>
  <c r="Q321" i="3"/>
  <c r="P321" i="3"/>
  <c r="O321" i="3"/>
  <c r="N321" i="3"/>
  <c r="M321" i="3"/>
  <c r="L321" i="3"/>
  <c r="K321" i="3"/>
  <c r="J321" i="3"/>
  <c r="I321" i="3"/>
  <c r="H321" i="3"/>
  <c r="G321" i="3"/>
  <c r="F321" i="3"/>
  <c r="E321" i="3"/>
  <c r="D321" i="3"/>
  <c r="C321" i="3"/>
  <c r="V319" i="3"/>
  <c r="U319" i="3"/>
  <c r="T319" i="3"/>
  <c r="S319" i="3"/>
  <c r="R319" i="3"/>
  <c r="Q319" i="3"/>
  <c r="P319" i="3"/>
  <c r="O319" i="3"/>
  <c r="N319" i="3"/>
  <c r="M319" i="3"/>
  <c r="L319" i="3"/>
  <c r="K319" i="3"/>
  <c r="J319" i="3"/>
  <c r="I319" i="3"/>
  <c r="H319" i="3"/>
  <c r="G319" i="3"/>
  <c r="F319" i="3"/>
  <c r="E319" i="3"/>
  <c r="D319" i="3"/>
  <c r="C319" i="3"/>
  <c r="V315" i="3"/>
  <c r="U315" i="3"/>
  <c r="U315" i="3" a="1"/>
  <c r="T315" i="3"/>
  <c r="T315" i="3" a="1"/>
  <c r="S315" i="3"/>
  <c r="S315" i="3" a="1"/>
  <c r="R315" i="3"/>
  <c r="R315" i="3" a="1"/>
  <c r="Q315" i="3"/>
  <c r="P315" i="3"/>
  <c r="P315" i="3" a="1"/>
  <c r="O315" i="3"/>
  <c r="O315" i="3" a="1"/>
  <c r="N315" i="3"/>
  <c r="M315" i="3"/>
  <c r="M315" i="3" a="1"/>
  <c r="L315" i="3"/>
  <c r="K315" i="3"/>
  <c r="K315" i="3" a="1"/>
  <c r="J315" i="3"/>
  <c r="J315" i="3" a="1"/>
  <c r="I315" i="3"/>
  <c r="H315" i="3"/>
  <c r="G315" i="3"/>
  <c r="G315" i="3" a="1"/>
  <c r="F315" i="3"/>
  <c r="E315" i="3"/>
  <c r="D315" i="3"/>
  <c r="C315" i="3"/>
  <c r="C315" i="3" a="1"/>
  <c r="V310" i="3"/>
  <c r="U310" i="3"/>
  <c r="U310" i="3" a="1"/>
  <c r="T310" i="3"/>
  <c r="T310" i="3" a="1"/>
  <c r="S310" i="3"/>
  <c r="S310" i="3" a="1"/>
  <c r="R310" i="3"/>
  <c r="R310" i="3" a="1"/>
  <c r="Q310" i="3"/>
  <c r="P310" i="3"/>
  <c r="P310" i="3" a="1"/>
  <c r="O310" i="3"/>
  <c r="O310" i="3" a="1"/>
  <c r="N310" i="3"/>
  <c r="M310" i="3"/>
  <c r="M310" i="3" a="1"/>
  <c r="L310" i="3"/>
  <c r="K310" i="3"/>
  <c r="K310" i="3" a="1"/>
  <c r="J310" i="3"/>
  <c r="J310" i="3" a="1"/>
  <c r="I310" i="3"/>
  <c r="H310" i="3"/>
  <c r="G310" i="3"/>
  <c r="G310" i="3" a="1"/>
  <c r="F310" i="3"/>
  <c r="E310" i="3"/>
  <c r="D310" i="3"/>
  <c r="C310" i="3"/>
  <c r="C310" i="3" a="1"/>
  <c r="V307" i="3"/>
  <c r="U307" i="3"/>
  <c r="U307" i="3" a="1"/>
  <c r="T307" i="3"/>
  <c r="T307" i="3" a="1"/>
  <c r="S307" i="3"/>
  <c r="S307" i="3" a="1"/>
  <c r="R307" i="3"/>
  <c r="R307" i="3" a="1"/>
  <c r="Q307" i="3"/>
  <c r="P307" i="3"/>
  <c r="P307" i="3" a="1"/>
  <c r="O307" i="3"/>
  <c r="O307" i="3" a="1"/>
  <c r="N307" i="3"/>
  <c r="M307" i="3"/>
  <c r="M307" i="3" a="1"/>
  <c r="L307" i="3"/>
  <c r="K307" i="3"/>
  <c r="K307" i="3" a="1"/>
  <c r="J307" i="3"/>
  <c r="J307" i="3" a="1"/>
  <c r="I307" i="3"/>
  <c r="H307" i="3"/>
  <c r="G307" i="3"/>
  <c r="G307" i="3" a="1"/>
  <c r="F307" i="3"/>
  <c r="E307" i="3"/>
  <c r="D307" i="3"/>
  <c r="C307" i="3"/>
  <c r="C307" i="3" a="1"/>
  <c r="V304" i="3"/>
  <c r="U304" i="3"/>
  <c r="U304" i="3" a="1"/>
  <c r="T304" i="3"/>
  <c r="T304" i="3" a="1"/>
  <c r="S304" i="3"/>
  <c r="S304" i="3" a="1"/>
  <c r="R304" i="3"/>
  <c r="R304" i="3" a="1"/>
  <c r="Q304" i="3"/>
  <c r="P304" i="3"/>
  <c r="P304" i="3" a="1"/>
  <c r="O304" i="3"/>
  <c r="O304" i="3" a="1"/>
  <c r="N304" i="3"/>
  <c r="M304" i="3"/>
  <c r="M304" i="3" a="1"/>
  <c r="L304" i="3"/>
  <c r="K304" i="3"/>
  <c r="K304" i="3" a="1"/>
  <c r="J304" i="3"/>
  <c r="J304" i="3" a="1"/>
  <c r="I304" i="3"/>
  <c r="H304" i="3"/>
  <c r="G304" i="3"/>
  <c r="G304" i="3" a="1"/>
  <c r="F304" i="3"/>
  <c r="E304" i="3"/>
  <c r="D304" i="3"/>
  <c r="C304" i="3"/>
  <c r="C304" i="3" a="1"/>
  <c r="V299" i="3"/>
  <c r="U299" i="3"/>
  <c r="U299" i="3" a="1"/>
  <c r="T299" i="3"/>
  <c r="T299" i="3" a="1"/>
  <c r="S299" i="3"/>
  <c r="S299" i="3" a="1"/>
  <c r="R299" i="3"/>
  <c r="R299" i="3" a="1"/>
  <c r="Q299" i="3"/>
  <c r="P299" i="3"/>
  <c r="P299" i="3" a="1"/>
  <c r="O299" i="3"/>
  <c r="O299" i="3" a="1"/>
  <c r="N299" i="3"/>
  <c r="M299" i="3"/>
  <c r="M299" i="3" a="1"/>
  <c r="L299" i="3"/>
  <c r="K299" i="3"/>
  <c r="K299" i="3" a="1"/>
  <c r="J299" i="3"/>
  <c r="J299" i="3" a="1"/>
  <c r="I299" i="3"/>
  <c r="H299" i="3"/>
  <c r="G299" i="3"/>
  <c r="G299" i="3" a="1"/>
  <c r="F299" i="3"/>
  <c r="E299" i="3"/>
  <c r="D299" i="3"/>
  <c r="C299" i="3"/>
  <c r="C299" i="3" a="1"/>
  <c r="V294" i="3"/>
  <c r="U294" i="3"/>
  <c r="U294" i="3" a="1"/>
  <c r="T294" i="3"/>
  <c r="T294" i="3" a="1"/>
  <c r="S294" i="3"/>
  <c r="S294" i="3" a="1"/>
  <c r="R294" i="3"/>
  <c r="R294" i="3" a="1"/>
  <c r="Q294" i="3"/>
  <c r="P294" i="3"/>
  <c r="P294" i="3" a="1"/>
  <c r="O294" i="3"/>
  <c r="O294" i="3" a="1"/>
  <c r="N294" i="3"/>
  <c r="M294" i="3"/>
  <c r="M294" i="3" a="1"/>
  <c r="L294" i="3"/>
  <c r="K294" i="3"/>
  <c r="K294" i="3" a="1"/>
  <c r="J294" i="3"/>
  <c r="J294" i="3" a="1"/>
  <c r="I294" i="3"/>
  <c r="H294" i="3"/>
  <c r="G294" i="3"/>
  <c r="G294" i="3" a="1"/>
  <c r="F294" i="3"/>
  <c r="E294" i="3"/>
  <c r="D294" i="3"/>
  <c r="C294" i="3"/>
  <c r="C294" i="3" a="1"/>
  <c r="V292" i="3"/>
  <c r="U292" i="3"/>
  <c r="T292" i="3"/>
  <c r="S292" i="3"/>
  <c r="R292" i="3"/>
  <c r="Q292" i="3"/>
  <c r="P292" i="3"/>
  <c r="O292" i="3"/>
  <c r="N292" i="3"/>
  <c r="M292" i="3"/>
  <c r="L292" i="3"/>
  <c r="K292" i="3"/>
  <c r="J292" i="3"/>
  <c r="I292" i="3"/>
  <c r="H292" i="3"/>
  <c r="G292" i="3"/>
  <c r="F292" i="3"/>
  <c r="E292" i="3"/>
  <c r="D292" i="3"/>
  <c r="C292" i="3"/>
  <c r="V290" i="3"/>
  <c r="U290" i="3"/>
  <c r="T290" i="3"/>
  <c r="S290" i="3"/>
  <c r="R290" i="3"/>
  <c r="Q290" i="3"/>
  <c r="P290" i="3"/>
  <c r="O290" i="3"/>
  <c r="N290" i="3"/>
  <c r="M290" i="3"/>
  <c r="L290" i="3"/>
  <c r="K290" i="3"/>
  <c r="J290" i="3"/>
  <c r="I290" i="3"/>
  <c r="H290" i="3"/>
  <c r="G290" i="3"/>
  <c r="F290" i="3"/>
  <c r="E290" i="3"/>
  <c r="D290" i="3"/>
  <c r="C290" i="3"/>
  <c r="V287" i="3"/>
  <c r="U287" i="3"/>
  <c r="U287" i="3" a="1"/>
  <c r="T287" i="3"/>
  <c r="T287" i="3" a="1"/>
  <c r="S287" i="3"/>
  <c r="S287" i="3" a="1"/>
  <c r="R287" i="3"/>
  <c r="R287" i="3" a="1"/>
  <c r="Q287" i="3"/>
  <c r="P287" i="3"/>
  <c r="P287" i="3" a="1"/>
  <c r="O287" i="3"/>
  <c r="O287" i="3" a="1"/>
  <c r="N287" i="3"/>
  <c r="M287" i="3"/>
  <c r="M287" i="3" a="1"/>
  <c r="L287" i="3"/>
  <c r="K287" i="3"/>
  <c r="K287" i="3" a="1"/>
  <c r="J287" i="3"/>
  <c r="J287" i="3" a="1"/>
  <c r="I287" i="3"/>
  <c r="H287" i="3"/>
  <c r="G287" i="3"/>
  <c r="G287" i="3" a="1"/>
  <c r="F287" i="3"/>
  <c r="E287" i="3"/>
  <c r="D287" i="3"/>
  <c r="C287" i="3"/>
  <c r="C287" i="3" a="1"/>
  <c r="V285" i="3"/>
  <c r="U285" i="3"/>
  <c r="T285" i="3"/>
  <c r="S285" i="3"/>
  <c r="R285" i="3"/>
  <c r="Q285" i="3"/>
  <c r="P285" i="3"/>
  <c r="O285" i="3"/>
  <c r="N285" i="3"/>
  <c r="M285" i="3"/>
  <c r="L285" i="3"/>
  <c r="K285" i="3"/>
  <c r="J285" i="3"/>
  <c r="I285" i="3"/>
  <c r="H285" i="3"/>
  <c r="G285" i="3"/>
  <c r="F285" i="3"/>
  <c r="E285" i="3"/>
  <c r="D285" i="3"/>
  <c r="C285" i="3"/>
  <c r="V283" i="3"/>
  <c r="U283" i="3"/>
  <c r="T283" i="3"/>
  <c r="S283" i="3"/>
  <c r="R283" i="3"/>
  <c r="Q283" i="3"/>
  <c r="P283" i="3"/>
  <c r="O283" i="3"/>
  <c r="N283" i="3"/>
  <c r="M283" i="3"/>
  <c r="L283" i="3"/>
  <c r="K283" i="3"/>
  <c r="J283" i="3"/>
  <c r="I283" i="3"/>
  <c r="H283" i="3"/>
  <c r="G283" i="3"/>
  <c r="F283" i="3"/>
  <c r="E283" i="3"/>
  <c r="D283" i="3"/>
  <c r="C283" i="3"/>
  <c r="V281" i="3"/>
  <c r="U281" i="3"/>
  <c r="T281" i="3"/>
  <c r="S281" i="3"/>
  <c r="R281" i="3"/>
  <c r="Q281" i="3"/>
  <c r="P281" i="3"/>
  <c r="O281" i="3"/>
  <c r="N281" i="3"/>
  <c r="M281" i="3"/>
  <c r="L281" i="3"/>
  <c r="K281" i="3"/>
  <c r="J281" i="3"/>
  <c r="I281" i="3"/>
  <c r="H281" i="3"/>
  <c r="G281" i="3"/>
  <c r="F281" i="3"/>
  <c r="E281" i="3"/>
  <c r="D281" i="3"/>
  <c r="C281" i="3"/>
  <c r="V279" i="3"/>
  <c r="U279" i="3"/>
  <c r="T279" i="3"/>
  <c r="S279" i="3"/>
  <c r="R279" i="3"/>
  <c r="Q279" i="3"/>
  <c r="P279" i="3"/>
  <c r="O279" i="3"/>
  <c r="N279" i="3"/>
  <c r="M279" i="3"/>
  <c r="L279" i="3"/>
  <c r="K279" i="3"/>
  <c r="J279" i="3"/>
  <c r="I279" i="3"/>
  <c r="H279" i="3"/>
  <c r="G279" i="3"/>
  <c r="F279" i="3"/>
  <c r="E279" i="3"/>
  <c r="D279" i="3"/>
  <c r="C279" i="3"/>
  <c r="V277" i="3"/>
  <c r="U277" i="3"/>
  <c r="T277" i="3"/>
  <c r="S277" i="3"/>
  <c r="R277" i="3"/>
  <c r="Q277" i="3"/>
  <c r="P277" i="3"/>
  <c r="O277" i="3"/>
  <c r="N277" i="3"/>
  <c r="M277" i="3"/>
  <c r="L277" i="3"/>
  <c r="K277" i="3"/>
  <c r="J277" i="3"/>
  <c r="I277" i="3"/>
  <c r="H277" i="3"/>
  <c r="G277" i="3"/>
  <c r="F277" i="3"/>
  <c r="E277" i="3"/>
  <c r="D277" i="3"/>
  <c r="C277" i="3"/>
  <c r="V275" i="3"/>
  <c r="U275" i="3"/>
  <c r="T275" i="3"/>
  <c r="S275" i="3"/>
  <c r="R275" i="3"/>
  <c r="Q275" i="3"/>
  <c r="P275" i="3"/>
  <c r="O275" i="3"/>
  <c r="N275" i="3"/>
  <c r="M275" i="3"/>
  <c r="L275" i="3"/>
  <c r="K275" i="3"/>
  <c r="J275" i="3"/>
  <c r="I275" i="3"/>
  <c r="H275" i="3"/>
  <c r="G275" i="3"/>
  <c r="F275" i="3"/>
  <c r="E275" i="3"/>
  <c r="D275" i="3"/>
  <c r="C275" i="3"/>
  <c r="V273" i="3"/>
  <c r="U273" i="3"/>
  <c r="T273" i="3"/>
  <c r="S273" i="3"/>
  <c r="R273" i="3"/>
  <c r="Q273" i="3"/>
  <c r="P273" i="3"/>
  <c r="O273" i="3"/>
  <c r="N273" i="3"/>
  <c r="M273" i="3"/>
  <c r="L273" i="3"/>
  <c r="K273" i="3"/>
  <c r="J273" i="3"/>
  <c r="I273" i="3"/>
  <c r="H273" i="3"/>
  <c r="G273" i="3"/>
  <c r="F273" i="3"/>
  <c r="E273" i="3"/>
  <c r="D273" i="3"/>
  <c r="C273" i="3"/>
  <c r="V271" i="3"/>
  <c r="U271" i="3"/>
  <c r="T271" i="3"/>
  <c r="S271" i="3"/>
  <c r="R271" i="3"/>
  <c r="Q271" i="3"/>
  <c r="P271" i="3"/>
  <c r="O271" i="3"/>
  <c r="N271" i="3"/>
  <c r="M271" i="3"/>
  <c r="L271" i="3"/>
  <c r="K271" i="3"/>
  <c r="J271" i="3"/>
  <c r="I271" i="3"/>
  <c r="H271" i="3"/>
  <c r="G271" i="3"/>
  <c r="F271" i="3"/>
  <c r="E271" i="3"/>
  <c r="D271" i="3"/>
  <c r="C271" i="3"/>
  <c r="V266" i="3"/>
  <c r="U266" i="3"/>
  <c r="U266" i="3" a="1"/>
  <c r="T266" i="3"/>
  <c r="T266" i="3" a="1"/>
  <c r="S266" i="3"/>
  <c r="S266" i="3" a="1"/>
  <c r="R266" i="3"/>
  <c r="R266" i="3" a="1"/>
  <c r="Q266" i="3"/>
  <c r="P266" i="3"/>
  <c r="P266" i="3" a="1"/>
  <c r="O266" i="3"/>
  <c r="O266" i="3" a="1"/>
  <c r="N266" i="3"/>
  <c r="M266" i="3"/>
  <c r="M266" i="3" a="1"/>
  <c r="L266" i="3"/>
  <c r="K266" i="3"/>
  <c r="K266" i="3" a="1"/>
  <c r="J266" i="3"/>
  <c r="J266" i="3" a="1"/>
  <c r="I266" i="3"/>
  <c r="H266" i="3"/>
  <c r="G266" i="3"/>
  <c r="G266" i="3" a="1"/>
  <c r="F266" i="3"/>
  <c r="E266" i="3"/>
  <c r="D266" i="3"/>
  <c r="C266" i="3"/>
  <c r="C266" i="3" a="1"/>
  <c r="V264" i="3"/>
  <c r="U264" i="3"/>
  <c r="T264" i="3"/>
  <c r="S264" i="3"/>
  <c r="R264" i="3"/>
  <c r="Q264" i="3"/>
  <c r="P264" i="3"/>
  <c r="O264" i="3"/>
  <c r="N264" i="3"/>
  <c r="M264" i="3"/>
  <c r="L264" i="3"/>
  <c r="K264" i="3"/>
  <c r="J264" i="3"/>
  <c r="I264" i="3"/>
  <c r="H264" i="3"/>
  <c r="G264" i="3"/>
  <c r="F264" i="3"/>
  <c r="E264" i="3"/>
  <c r="D264" i="3"/>
  <c r="C264" i="3"/>
  <c r="V262" i="3"/>
  <c r="U262" i="3"/>
  <c r="T262" i="3"/>
  <c r="S262" i="3"/>
  <c r="R262" i="3"/>
  <c r="Q262" i="3"/>
  <c r="P262" i="3"/>
  <c r="O262" i="3"/>
  <c r="N262" i="3"/>
  <c r="M262" i="3"/>
  <c r="L262" i="3"/>
  <c r="K262" i="3"/>
  <c r="J262" i="3"/>
  <c r="I262" i="3"/>
  <c r="H262" i="3"/>
  <c r="G262" i="3"/>
  <c r="F262" i="3"/>
  <c r="E262" i="3"/>
  <c r="D262" i="3"/>
  <c r="C262" i="3"/>
  <c r="V257" i="3"/>
  <c r="U257" i="3"/>
  <c r="U257" i="3" a="1"/>
  <c r="T257" i="3"/>
  <c r="T257" i="3" a="1"/>
  <c r="S257" i="3"/>
  <c r="S257" i="3" a="1"/>
  <c r="R257" i="3"/>
  <c r="R257" i="3" a="1"/>
  <c r="Q257" i="3"/>
  <c r="P257" i="3"/>
  <c r="P257" i="3" a="1"/>
  <c r="O257" i="3"/>
  <c r="O257" i="3" a="1"/>
  <c r="N257" i="3"/>
  <c r="M257" i="3"/>
  <c r="M257" i="3" a="1"/>
  <c r="L257" i="3"/>
  <c r="K257" i="3"/>
  <c r="K257" i="3" a="1"/>
  <c r="J257" i="3"/>
  <c r="J257" i="3" a="1"/>
  <c r="I257" i="3"/>
  <c r="H257" i="3"/>
  <c r="G257" i="3"/>
  <c r="G257" i="3" a="1"/>
  <c r="F257" i="3"/>
  <c r="E257" i="3"/>
  <c r="D257" i="3"/>
  <c r="C257" i="3"/>
  <c r="C257" i="3" a="1"/>
  <c r="V253" i="3"/>
  <c r="U253" i="3"/>
  <c r="U253" i="3" a="1"/>
  <c r="T253" i="3"/>
  <c r="T253" i="3" a="1"/>
  <c r="S253" i="3"/>
  <c r="S253" i="3" a="1"/>
  <c r="R253" i="3"/>
  <c r="R253" i="3" a="1"/>
  <c r="Q253" i="3"/>
  <c r="P253" i="3"/>
  <c r="P253" i="3" a="1"/>
  <c r="O253" i="3"/>
  <c r="O253" i="3" a="1"/>
  <c r="N253" i="3"/>
  <c r="M253" i="3"/>
  <c r="M253" i="3" a="1"/>
  <c r="L253" i="3"/>
  <c r="K253" i="3"/>
  <c r="K253" i="3" a="1"/>
  <c r="J253" i="3"/>
  <c r="J253" i="3" a="1"/>
  <c r="I253" i="3"/>
  <c r="H253" i="3"/>
  <c r="G253" i="3"/>
  <c r="G253" i="3" a="1"/>
  <c r="F253" i="3"/>
  <c r="E253" i="3"/>
  <c r="D253" i="3"/>
  <c r="C253" i="3"/>
  <c r="C253" i="3" a="1"/>
  <c r="V251" i="3"/>
  <c r="U251" i="3"/>
  <c r="T251" i="3"/>
  <c r="S251" i="3"/>
  <c r="R251" i="3"/>
  <c r="Q251" i="3"/>
  <c r="P251" i="3"/>
  <c r="O251" i="3"/>
  <c r="N251" i="3"/>
  <c r="M251" i="3"/>
  <c r="L251" i="3"/>
  <c r="K251" i="3"/>
  <c r="J251" i="3"/>
  <c r="I251" i="3"/>
  <c r="H251" i="3"/>
  <c r="G251" i="3"/>
  <c r="F251" i="3"/>
  <c r="E251" i="3"/>
  <c r="D251" i="3"/>
  <c r="C251" i="3"/>
  <c r="V246" i="3"/>
  <c r="U246" i="3"/>
  <c r="U246" i="3" a="1"/>
  <c r="T246" i="3"/>
  <c r="T246" i="3" a="1"/>
  <c r="S246" i="3"/>
  <c r="S246" i="3" a="1"/>
  <c r="R246" i="3"/>
  <c r="R246" i="3" a="1"/>
  <c r="Q246" i="3"/>
  <c r="P246" i="3"/>
  <c r="P246" i="3" a="1"/>
  <c r="O246" i="3"/>
  <c r="O246" i="3" a="1"/>
  <c r="N246" i="3"/>
  <c r="M246" i="3"/>
  <c r="M246" i="3" a="1"/>
  <c r="L246" i="3"/>
  <c r="K246" i="3"/>
  <c r="K246" i="3" a="1"/>
  <c r="J246" i="3"/>
  <c r="J246" i="3" a="1"/>
  <c r="I246" i="3"/>
  <c r="H246" i="3"/>
  <c r="G246" i="3"/>
  <c r="G246" i="3" a="1"/>
  <c r="F246" i="3"/>
  <c r="E246" i="3"/>
  <c r="D246" i="3"/>
  <c r="C246" i="3"/>
  <c r="C246" i="3" a="1"/>
  <c r="V244" i="3"/>
  <c r="U244" i="3"/>
  <c r="T244" i="3"/>
  <c r="S244" i="3"/>
  <c r="R244" i="3"/>
  <c r="Q244" i="3"/>
  <c r="P244" i="3"/>
  <c r="O244" i="3"/>
  <c r="N244" i="3"/>
  <c r="M244" i="3"/>
  <c r="L244" i="3"/>
  <c r="K244" i="3"/>
  <c r="J244" i="3"/>
  <c r="I244" i="3"/>
  <c r="H244" i="3"/>
  <c r="G244" i="3"/>
  <c r="F244" i="3"/>
  <c r="E244" i="3"/>
  <c r="D244" i="3"/>
  <c r="C244" i="3"/>
  <c r="V242" i="3"/>
  <c r="U242" i="3"/>
  <c r="T242" i="3"/>
  <c r="S242" i="3"/>
  <c r="R242" i="3"/>
  <c r="Q242" i="3"/>
  <c r="P242" i="3"/>
  <c r="O242" i="3"/>
  <c r="N242" i="3"/>
  <c r="M242" i="3"/>
  <c r="L242" i="3"/>
  <c r="K242" i="3"/>
  <c r="J242" i="3"/>
  <c r="I242" i="3"/>
  <c r="H242" i="3"/>
  <c r="G242" i="3"/>
  <c r="F242" i="3"/>
  <c r="E242" i="3"/>
  <c r="D242" i="3"/>
  <c r="C242" i="3"/>
  <c r="V239" i="3"/>
  <c r="U239" i="3"/>
  <c r="U239" i="3" a="1"/>
  <c r="T239" i="3"/>
  <c r="T239" i="3" a="1"/>
  <c r="S239" i="3"/>
  <c r="S239" i="3" a="1"/>
  <c r="R239" i="3"/>
  <c r="R239" i="3" a="1"/>
  <c r="Q239" i="3"/>
  <c r="P239" i="3"/>
  <c r="P239" i="3" a="1"/>
  <c r="O239" i="3"/>
  <c r="O239" i="3" a="1"/>
  <c r="N239" i="3"/>
  <c r="M239" i="3"/>
  <c r="M239" i="3" a="1"/>
  <c r="L239" i="3"/>
  <c r="K239" i="3"/>
  <c r="K239" i="3" a="1"/>
  <c r="J239" i="3"/>
  <c r="J239" i="3" a="1"/>
  <c r="I239" i="3"/>
  <c r="H239" i="3"/>
  <c r="G239" i="3"/>
  <c r="G239" i="3" a="1"/>
  <c r="F239" i="3"/>
  <c r="E239" i="3"/>
  <c r="D239" i="3"/>
  <c r="C239" i="3"/>
  <c r="C239" i="3" a="1"/>
  <c r="V237" i="3"/>
  <c r="U237" i="3"/>
  <c r="T237" i="3"/>
  <c r="S237" i="3"/>
  <c r="R237" i="3"/>
  <c r="Q237" i="3"/>
  <c r="P237" i="3"/>
  <c r="O237" i="3"/>
  <c r="N237" i="3"/>
  <c r="M237" i="3"/>
  <c r="L237" i="3"/>
  <c r="K237" i="3"/>
  <c r="J237" i="3"/>
  <c r="I237" i="3"/>
  <c r="H237" i="3"/>
  <c r="G237" i="3"/>
  <c r="F237" i="3"/>
  <c r="E237" i="3"/>
  <c r="D237" i="3"/>
  <c r="C237" i="3"/>
  <c r="V234" i="3"/>
  <c r="U234" i="3"/>
  <c r="U234" i="3" a="1"/>
  <c r="T234" i="3"/>
  <c r="T234" i="3" a="1"/>
  <c r="S234" i="3"/>
  <c r="S234" i="3" a="1"/>
  <c r="R234" i="3"/>
  <c r="R234" i="3" a="1"/>
  <c r="Q234" i="3"/>
  <c r="P234" i="3"/>
  <c r="P234" i="3" a="1"/>
  <c r="O234" i="3"/>
  <c r="O234" i="3" a="1"/>
  <c r="N234" i="3"/>
  <c r="M234" i="3"/>
  <c r="M234" i="3" a="1"/>
  <c r="L234" i="3"/>
  <c r="K234" i="3"/>
  <c r="K234" i="3" a="1"/>
  <c r="J234" i="3"/>
  <c r="J234" i="3" a="1"/>
  <c r="I234" i="3"/>
  <c r="H234" i="3"/>
  <c r="G234" i="3"/>
  <c r="G234" i="3" a="1"/>
  <c r="F234" i="3"/>
  <c r="E234" i="3"/>
  <c r="D234" i="3"/>
  <c r="C234" i="3"/>
  <c r="C234" i="3" a="1"/>
  <c r="V232" i="3"/>
  <c r="U232" i="3"/>
  <c r="T232" i="3"/>
  <c r="S232" i="3"/>
  <c r="R232" i="3"/>
  <c r="Q232" i="3"/>
  <c r="P232" i="3"/>
  <c r="O232" i="3"/>
  <c r="N232" i="3"/>
  <c r="M232" i="3"/>
  <c r="L232" i="3"/>
  <c r="K232" i="3"/>
  <c r="J232" i="3"/>
  <c r="I232" i="3"/>
  <c r="H232" i="3"/>
  <c r="G232" i="3"/>
  <c r="F232" i="3"/>
  <c r="E232" i="3"/>
  <c r="D232" i="3"/>
  <c r="C232" i="3"/>
  <c r="V230" i="3"/>
  <c r="U230" i="3"/>
  <c r="T230" i="3"/>
  <c r="S230" i="3"/>
  <c r="R230" i="3"/>
  <c r="Q230" i="3"/>
  <c r="P230" i="3"/>
  <c r="O230" i="3"/>
  <c r="N230" i="3"/>
  <c r="M230" i="3"/>
  <c r="L230" i="3"/>
  <c r="K230" i="3"/>
  <c r="J230" i="3"/>
  <c r="I230" i="3"/>
  <c r="H230" i="3"/>
  <c r="G230" i="3"/>
  <c r="F230" i="3"/>
  <c r="E230" i="3"/>
  <c r="D230" i="3"/>
  <c r="C230" i="3"/>
  <c r="V228" i="3"/>
  <c r="U228" i="3"/>
  <c r="T228" i="3"/>
  <c r="S228" i="3"/>
  <c r="R228" i="3"/>
  <c r="Q228" i="3"/>
  <c r="P228" i="3"/>
  <c r="O228" i="3"/>
  <c r="N228" i="3"/>
  <c r="M228" i="3"/>
  <c r="L228" i="3"/>
  <c r="K228" i="3"/>
  <c r="J228" i="3"/>
  <c r="I228" i="3"/>
  <c r="H228" i="3"/>
  <c r="G228" i="3"/>
  <c r="F228" i="3"/>
  <c r="E228" i="3"/>
  <c r="D228" i="3"/>
  <c r="C228" i="3"/>
  <c r="V226" i="3"/>
  <c r="U226" i="3"/>
  <c r="T226" i="3"/>
  <c r="S226" i="3"/>
  <c r="R226" i="3"/>
  <c r="Q226" i="3"/>
  <c r="P226" i="3"/>
  <c r="O226" i="3"/>
  <c r="N226" i="3"/>
  <c r="M226" i="3"/>
  <c r="L226" i="3"/>
  <c r="K226" i="3"/>
  <c r="J226" i="3"/>
  <c r="I226" i="3"/>
  <c r="H226" i="3"/>
  <c r="G226" i="3"/>
  <c r="F226" i="3"/>
  <c r="E226" i="3"/>
  <c r="D226" i="3"/>
  <c r="C226" i="3"/>
  <c r="V223" i="3"/>
  <c r="U223" i="3"/>
  <c r="U223" i="3" a="1"/>
  <c r="T223" i="3"/>
  <c r="T223" i="3" a="1"/>
  <c r="S223" i="3"/>
  <c r="S223" i="3" a="1"/>
  <c r="R223" i="3"/>
  <c r="R223" i="3" a="1"/>
  <c r="Q223" i="3"/>
  <c r="P223" i="3"/>
  <c r="P223" i="3" a="1"/>
  <c r="O223" i="3"/>
  <c r="O223" i="3" a="1"/>
  <c r="N223" i="3"/>
  <c r="M223" i="3"/>
  <c r="M223" i="3" a="1"/>
  <c r="L223" i="3"/>
  <c r="K223" i="3"/>
  <c r="K223" i="3" a="1"/>
  <c r="J223" i="3"/>
  <c r="J223" i="3" a="1"/>
  <c r="I223" i="3"/>
  <c r="H223" i="3"/>
  <c r="G223" i="3"/>
  <c r="G223" i="3" a="1"/>
  <c r="F223" i="3"/>
  <c r="E223" i="3"/>
  <c r="D223" i="3"/>
  <c r="C223" i="3"/>
  <c r="C223" i="3" a="1"/>
  <c r="V221" i="3"/>
  <c r="U221" i="3"/>
  <c r="T221" i="3"/>
  <c r="S221" i="3"/>
  <c r="R221" i="3"/>
  <c r="Q221" i="3"/>
  <c r="P221" i="3"/>
  <c r="O221" i="3"/>
  <c r="N221" i="3"/>
  <c r="M221" i="3"/>
  <c r="L221" i="3"/>
  <c r="K221" i="3"/>
  <c r="J221" i="3"/>
  <c r="I221" i="3"/>
  <c r="H221" i="3"/>
  <c r="G221" i="3"/>
  <c r="F221" i="3"/>
  <c r="E221" i="3"/>
  <c r="D221" i="3"/>
  <c r="C221" i="3"/>
  <c r="V218" i="3"/>
  <c r="U218" i="3"/>
  <c r="U218" i="3" a="1"/>
  <c r="T218" i="3"/>
  <c r="T218" i="3" a="1"/>
  <c r="S218" i="3"/>
  <c r="S218" i="3" a="1"/>
  <c r="R218" i="3"/>
  <c r="R218" i="3" a="1"/>
  <c r="Q218" i="3"/>
  <c r="P218" i="3"/>
  <c r="P218" i="3" a="1"/>
  <c r="O218" i="3"/>
  <c r="O218" i="3" a="1"/>
  <c r="N218" i="3"/>
  <c r="M218" i="3"/>
  <c r="M218" i="3" a="1"/>
  <c r="L218" i="3"/>
  <c r="K218" i="3"/>
  <c r="K218" i="3" a="1"/>
  <c r="J218" i="3"/>
  <c r="J218" i="3" a="1"/>
  <c r="I218" i="3"/>
  <c r="H218" i="3"/>
  <c r="G218" i="3"/>
  <c r="G218" i="3" a="1"/>
  <c r="F218" i="3"/>
  <c r="E218" i="3"/>
  <c r="D218" i="3"/>
  <c r="C218" i="3"/>
  <c r="C218" i="3" a="1"/>
  <c r="V214" i="3"/>
  <c r="U214" i="3"/>
  <c r="U214" i="3" a="1"/>
  <c r="T214" i="3"/>
  <c r="T214" i="3" a="1"/>
  <c r="S214" i="3"/>
  <c r="S214" i="3" a="1"/>
  <c r="R214" i="3"/>
  <c r="R214" i="3" a="1"/>
  <c r="Q214" i="3"/>
  <c r="P214" i="3"/>
  <c r="P214" i="3" a="1"/>
  <c r="O214" i="3"/>
  <c r="O214" i="3" a="1"/>
  <c r="N214" i="3"/>
  <c r="M214" i="3"/>
  <c r="M214" i="3" a="1"/>
  <c r="L214" i="3"/>
  <c r="K214" i="3"/>
  <c r="K214" i="3" a="1"/>
  <c r="J214" i="3"/>
  <c r="J214" i="3" a="1"/>
  <c r="I214" i="3"/>
  <c r="H214" i="3"/>
  <c r="G214" i="3"/>
  <c r="G214" i="3" a="1"/>
  <c r="F214" i="3"/>
  <c r="E214" i="3"/>
  <c r="D214" i="3"/>
  <c r="C214" i="3"/>
  <c r="C214" i="3" a="1"/>
  <c r="V212" i="3"/>
  <c r="U212" i="3"/>
  <c r="T212" i="3"/>
  <c r="S212" i="3"/>
  <c r="R212" i="3"/>
  <c r="Q212" i="3"/>
  <c r="P212" i="3"/>
  <c r="O212" i="3"/>
  <c r="N212" i="3"/>
  <c r="M212" i="3"/>
  <c r="L212" i="3"/>
  <c r="K212" i="3"/>
  <c r="J212" i="3"/>
  <c r="I212" i="3"/>
  <c r="H212" i="3"/>
  <c r="G212" i="3"/>
  <c r="F212" i="3"/>
  <c r="E212" i="3"/>
  <c r="D212" i="3"/>
  <c r="C212" i="3"/>
  <c r="V210" i="3"/>
  <c r="U210" i="3"/>
  <c r="T210" i="3"/>
  <c r="S210" i="3"/>
  <c r="R210" i="3"/>
  <c r="Q210" i="3"/>
  <c r="P210" i="3"/>
  <c r="O210" i="3"/>
  <c r="N210" i="3"/>
  <c r="M210" i="3"/>
  <c r="L210" i="3"/>
  <c r="K210" i="3"/>
  <c r="J210" i="3"/>
  <c r="I210" i="3"/>
  <c r="H210" i="3"/>
  <c r="G210" i="3"/>
  <c r="F210" i="3"/>
  <c r="E210" i="3"/>
  <c r="D210" i="3"/>
  <c r="C210" i="3"/>
  <c r="V208" i="3"/>
  <c r="U208" i="3"/>
  <c r="T208" i="3"/>
  <c r="S208" i="3"/>
  <c r="R208" i="3"/>
  <c r="Q208" i="3"/>
  <c r="P208" i="3"/>
  <c r="O208" i="3"/>
  <c r="N208" i="3"/>
  <c r="M208" i="3"/>
  <c r="L208" i="3"/>
  <c r="K208" i="3"/>
  <c r="J208" i="3"/>
  <c r="I208" i="3"/>
  <c r="H208" i="3"/>
  <c r="G208" i="3"/>
  <c r="F208" i="3"/>
  <c r="E208" i="3"/>
  <c r="D208" i="3"/>
  <c r="C208" i="3"/>
  <c r="V205" i="3"/>
  <c r="U205" i="3"/>
  <c r="U205" i="3" a="1"/>
  <c r="T205" i="3"/>
  <c r="T205" i="3" a="1"/>
  <c r="S205" i="3"/>
  <c r="S205" i="3" a="1"/>
  <c r="R205" i="3"/>
  <c r="R205" i="3" a="1"/>
  <c r="Q205" i="3"/>
  <c r="P205" i="3"/>
  <c r="P205" i="3" a="1"/>
  <c r="O205" i="3"/>
  <c r="O205" i="3" a="1"/>
  <c r="N205" i="3"/>
  <c r="M205" i="3"/>
  <c r="M205" i="3" a="1"/>
  <c r="L205" i="3"/>
  <c r="K205" i="3"/>
  <c r="K205" i="3" a="1"/>
  <c r="J205" i="3"/>
  <c r="J205" i="3" a="1"/>
  <c r="I205" i="3"/>
  <c r="H205" i="3"/>
  <c r="G205" i="3"/>
  <c r="G205" i="3" a="1"/>
  <c r="F205" i="3"/>
  <c r="E205" i="3"/>
  <c r="D205" i="3"/>
  <c r="C205" i="3"/>
  <c r="C205" i="3" a="1"/>
  <c r="V200" i="3"/>
  <c r="U200" i="3"/>
  <c r="U200" i="3" a="1"/>
  <c r="T200" i="3"/>
  <c r="T200" i="3" a="1"/>
  <c r="S200" i="3"/>
  <c r="S200" i="3" a="1"/>
  <c r="R200" i="3"/>
  <c r="R200" i="3" a="1"/>
  <c r="Q200" i="3"/>
  <c r="P200" i="3"/>
  <c r="P200" i="3" a="1"/>
  <c r="O200" i="3"/>
  <c r="O200" i="3" a="1"/>
  <c r="N200" i="3"/>
  <c r="M200" i="3"/>
  <c r="M200" i="3" a="1"/>
  <c r="L200" i="3"/>
  <c r="K200" i="3"/>
  <c r="K200" i="3" a="1"/>
  <c r="J200" i="3"/>
  <c r="J200" i="3" a="1"/>
  <c r="I200" i="3"/>
  <c r="H200" i="3"/>
  <c r="G200" i="3"/>
  <c r="G200" i="3" a="1"/>
  <c r="F200" i="3"/>
  <c r="E200" i="3"/>
  <c r="D200" i="3"/>
  <c r="C200" i="3"/>
  <c r="C200" i="3" a="1"/>
  <c r="V196" i="3"/>
  <c r="U196" i="3"/>
  <c r="U196" i="3" a="1"/>
  <c r="T196" i="3"/>
  <c r="T196" i="3" a="1"/>
  <c r="S196" i="3"/>
  <c r="S196" i="3" a="1"/>
  <c r="R196" i="3"/>
  <c r="R196" i="3" a="1"/>
  <c r="Q196" i="3"/>
  <c r="P196" i="3"/>
  <c r="P196" i="3" a="1"/>
  <c r="O196" i="3"/>
  <c r="O196" i="3" a="1"/>
  <c r="N196" i="3"/>
  <c r="M196" i="3"/>
  <c r="M196" i="3" a="1"/>
  <c r="L196" i="3"/>
  <c r="K196" i="3"/>
  <c r="K196" i="3" a="1"/>
  <c r="J196" i="3"/>
  <c r="J196" i="3" a="1"/>
  <c r="I196" i="3"/>
  <c r="H196" i="3"/>
  <c r="G196" i="3"/>
  <c r="G196" i="3" a="1"/>
  <c r="F196" i="3"/>
  <c r="E196" i="3"/>
  <c r="D196" i="3"/>
  <c r="C196" i="3"/>
  <c r="C196" i="3" a="1"/>
  <c r="V190" i="3"/>
  <c r="U190" i="3"/>
  <c r="U190" i="3" a="1"/>
  <c r="T190" i="3"/>
  <c r="T190" i="3" a="1"/>
  <c r="S190" i="3"/>
  <c r="S190" i="3" a="1"/>
  <c r="R190" i="3"/>
  <c r="R190" i="3" a="1"/>
  <c r="Q190" i="3"/>
  <c r="P190" i="3"/>
  <c r="P190" i="3" a="1"/>
  <c r="O190" i="3"/>
  <c r="O190" i="3" a="1"/>
  <c r="N190" i="3"/>
  <c r="M190" i="3"/>
  <c r="M190" i="3" a="1"/>
  <c r="L190" i="3"/>
  <c r="K190" i="3"/>
  <c r="K190" i="3" a="1"/>
  <c r="J190" i="3"/>
  <c r="J190" i="3" a="1"/>
  <c r="I190" i="3"/>
  <c r="H190" i="3"/>
  <c r="G190" i="3"/>
  <c r="G190" i="3" a="1"/>
  <c r="F190" i="3"/>
  <c r="E190" i="3"/>
  <c r="D190" i="3"/>
  <c r="C190" i="3"/>
  <c r="C190" i="3" a="1"/>
  <c r="V185" i="3"/>
  <c r="U185" i="3"/>
  <c r="U185" i="3" a="1"/>
  <c r="T185" i="3"/>
  <c r="T185" i="3" a="1"/>
  <c r="S185" i="3"/>
  <c r="S185" i="3" a="1"/>
  <c r="R185" i="3"/>
  <c r="R185" i="3" a="1"/>
  <c r="Q185" i="3"/>
  <c r="P185" i="3"/>
  <c r="P185" i="3" a="1"/>
  <c r="O185" i="3"/>
  <c r="O185" i="3" a="1"/>
  <c r="N185" i="3"/>
  <c r="M185" i="3"/>
  <c r="M185" i="3" a="1"/>
  <c r="L185" i="3"/>
  <c r="K185" i="3"/>
  <c r="K185" i="3" a="1"/>
  <c r="J185" i="3"/>
  <c r="J185" i="3" a="1"/>
  <c r="I185" i="3"/>
  <c r="H185" i="3"/>
  <c r="G185" i="3"/>
  <c r="G185" i="3" a="1"/>
  <c r="F185" i="3"/>
  <c r="E185" i="3"/>
  <c r="D185" i="3"/>
  <c r="C185" i="3"/>
  <c r="C185" i="3" a="1"/>
  <c r="V181" i="3"/>
  <c r="U181" i="3"/>
  <c r="U181" i="3" a="1"/>
  <c r="T181" i="3"/>
  <c r="T181" i="3" a="1"/>
  <c r="S181" i="3"/>
  <c r="S181" i="3" a="1"/>
  <c r="R181" i="3"/>
  <c r="R181" i="3" a="1"/>
  <c r="Q181" i="3"/>
  <c r="P181" i="3"/>
  <c r="P181" i="3" a="1"/>
  <c r="O181" i="3"/>
  <c r="O181" i="3" a="1"/>
  <c r="N181" i="3"/>
  <c r="M181" i="3"/>
  <c r="M181" i="3" a="1"/>
  <c r="L181" i="3"/>
  <c r="K181" i="3"/>
  <c r="K181" i="3" a="1"/>
  <c r="J181" i="3"/>
  <c r="J181" i="3" a="1"/>
  <c r="I181" i="3"/>
  <c r="H181" i="3"/>
  <c r="G181" i="3"/>
  <c r="G181" i="3" a="1"/>
  <c r="F181" i="3"/>
  <c r="E181" i="3"/>
  <c r="D181" i="3"/>
  <c r="C181" i="3"/>
  <c r="C181" i="3" a="1"/>
  <c r="V179" i="3"/>
  <c r="U179" i="3"/>
  <c r="T179" i="3"/>
  <c r="S179" i="3"/>
  <c r="R179" i="3"/>
  <c r="Q179" i="3"/>
  <c r="P179" i="3"/>
  <c r="O179" i="3"/>
  <c r="N179" i="3"/>
  <c r="M179" i="3"/>
  <c r="L179" i="3"/>
  <c r="K179" i="3"/>
  <c r="J179" i="3"/>
  <c r="I179" i="3"/>
  <c r="H179" i="3"/>
  <c r="G179" i="3"/>
  <c r="F179" i="3"/>
  <c r="E179" i="3"/>
  <c r="D179" i="3"/>
  <c r="C179" i="3"/>
  <c r="V176" i="3"/>
  <c r="U176" i="3"/>
  <c r="U176" i="3" a="1"/>
  <c r="T176" i="3"/>
  <c r="T176" i="3" a="1"/>
  <c r="S176" i="3"/>
  <c r="S176" i="3" a="1"/>
  <c r="R176" i="3"/>
  <c r="R176" i="3" a="1"/>
  <c r="Q176" i="3"/>
  <c r="P176" i="3"/>
  <c r="P176" i="3" a="1"/>
  <c r="O176" i="3"/>
  <c r="O176" i="3" a="1"/>
  <c r="N176" i="3"/>
  <c r="M176" i="3"/>
  <c r="M176" i="3" a="1"/>
  <c r="L176" i="3"/>
  <c r="K176" i="3"/>
  <c r="K176" i="3" a="1"/>
  <c r="J176" i="3"/>
  <c r="J176" i="3" a="1"/>
  <c r="I176" i="3"/>
  <c r="H176" i="3"/>
  <c r="G176" i="3"/>
  <c r="G176" i="3" a="1"/>
  <c r="F176" i="3"/>
  <c r="E176" i="3"/>
  <c r="D176" i="3"/>
  <c r="C176" i="3"/>
  <c r="C176" i="3" a="1"/>
  <c r="V174" i="3"/>
  <c r="U174" i="3"/>
  <c r="T174" i="3"/>
  <c r="S174" i="3"/>
  <c r="R174" i="3"/>
  <c r="Q174" i="3"/>
  <c r="P174" i="3"/>
  <c r="O174" i="3"/>
  <c r="N174" i="3"/>
  <c r="M174" i="3"/>
  <c r="L174" i="3"/>
  <c r="K174" i="3"/>
  <c r="J174" i="3"/>
  <c r="I174" i="3"/>
  <c r="H174" i="3"/>
  <c r="G174" i="3"/>
  <c r="F174" i="3"/>
  <c r="E174" i="3"/>
  <c r="D174" i="3"/>
  <c r="C174" i="3"/>
  <c r="V169" i="3"/>
  <c r="U169" i="3"/>
  <c r="U169" i="3" a="1"/>
  <c r="T169" i="3"/>
  <c r="T169" i="3" a="1"/>
  <c r="S169" i="3"/>
  <c r="S169" i="3" a="1"/>
  <c r="R169" i="3"/>
  <c r="R169" i="3" a="1"/>
  <c r="Q169" i="3"/>
  <c r="P169" i="3"/>
  <c r="P169" i="3" a="1"/>
  <c r="O169" i="3"/>
  <c r="O169" i="3" a="1"/>
  <c r="N169" i="3"/>
  <c r="M169" i="3"/>
  <c r="M169" i="3" a="1"/>
  <c r="L169" i="3"/>
  <c r="K169" i="3"/>
  <c r="K169" i="3" a="1"/>
  <c r="J169" i="3"/>
  <c r="J169" i="3" a="1"/>
  <c r="I169" i="3"/>
  <c r="H169" i="3"/>
  <c r="G169" i="3"/>
  <c r="G169" i="3" a="1"/>
  <c r="F169" i="3"/>
  <c r="E169" i="3"/>
  <c r="D169" i="3"/>
  <c r="C169" i="3"/>
  <c r="C169" i="3" a="1"/>
  <c r="V164" i="3"/>
  <c r="U164" i="3"/>
  <c r="U164" i="3" a="1"/>
  <c r="T164" i="3"/>
  <c r="T164" i="3" a="1"/>
  <c r="S164" i="3"/>
  <c r="S164" i="3" a="1"/>
  <c r="R164" i="3"/>
  <c r="R164" i="3" a="1"/>
  <c r="Q164" i="3"/>
  <c r="P164" i="3"/>
  <c r="P164" i="3" a="1"/>
  <c r="O164" i="3"/>
  <c r="O164" i="3" a="1"/>
  <c r="N164" i="3"/>
  <c r="M164" i="3"/>
  <c r="M164" i="3" a="1"/>
  <c r="L164" i="3"/>
  <c r="K164" i="3"/>
  <c r="K164" i="3" a="1"/>
  <c r="J164" i="3"/>
  <c r="J164" i="3" a="1"/>
  <c r="I164" i="3"/>
  <c r="H164" i="3"/>
  <c r="G164" i="3"/>
  <c r="G164" i="3" a="1"/>
  <c r="F164" i="3"/>
  <c r="E164" i="3"/>
  <c r="D164" i="3"/>
  <c r="C164" i="3"/>
  <c r="C164" i="3" a="1"/>
  <c r="V162" i="3"/>
  <c r="U162" i="3"/>
  <c r="T162" i="3"/>
  <c r="S162" i="3"/>
  <c r="R162" i="3"/>
  <c r="Q162" i="3"/>
  <c r="P162" i="3"/>
  <c r="O162" i="3"/>
  <c r="N162" i="3"/>
  <c r="M162" i="3"/>
  <c r="L162" i="3"/>
  <c r="K162" i="3"/>
  <c r="J162" i="3"/>
  <c r="I162" i="3"/>
  <c r="H162" i="3"/>
  <c r="G162" i="3"/>
  <c r="F162" i="3"/>
  <c r="E162" i="3"/>
  <c r="D162" i="3"/>
  <c r="C162" i="3"/>
  <c r="V160" i="3"/>
  <c r="U160" i="3"/>
  <c r="T160" i="3"/>
  <c r="S160" i="3"/>
  <c r="R160" i="3"/>
  <c r="Q160" i="3"/>
  <c r="P160" i="3"/>
  <c r="O160" i="3"/>
  <c r="N160" i="3"/>
  <c r="M160" i="3"/>
  <c r="L160" i="3"/>
  <c r="K160" i="3"/>
  <c r="J160" i="3"/>
  <c r="I160" i="3"/>
  <c r="H160" i="3"/>
  <c r="G160" i="3"/>
  <c r="F160" i="3"/>
  <c r="E160" i="3"/>
  <c r="D160" i="3"/>
  <c r="C160" i="3"/>
  <c r="V158" i="3"/>
  <c r="U158" i="3"/>
  <c r="T158" i="3"/>
  <c r="S158" i="3"/>
  <c r="R158" i="3"/>
  <c r="Q158" i="3"/>
  <c r="P158" i="3"/>
  <c r="O158" i="3"/>
  <c r="N158" i="3"/>
  <c r="M158" i="3"/>
  <c r="L158" i="3"/>
  <c r="K158" i="3"/>
  <c r="J158" i="3"/>
  <c r="I158" i="3"/>
  <c r="H158" i="3"/>
  <c r="G158" i="3"/>
  <c r="F158" i="3"/>
  <c r="E158" i="3"/>
  <c r="D158" i="3"/>
  <c r="C158" i="3"/>
  <c r="V155" i="3"/>
  <c r="U155" i="3"/>
  <c r="U155" i="3" a="1"/>
  <c r="T155" i="3"/>
  <c r="T155" i="3" a="1"/>
  <c r="S155" i="3"/>
  <c r="S155" i="3" a="1"/>
  <c r="R155" i="3"/>
  <c r="R155" i="3" a="1"/>
  <c r="Q155" i="3"/>
  <c r="P155" i="3"/>
  <c r="P155" i="3" a="1"/>
  <c r="O155" i="3"/>
  <c r="O155" i="3" a="1"/>
  <c r="N155" i="3"/>
  <c r="M155" i="3"/>
  <c r="M155" i="3" a="1"/>
  <c r="L155" i="3"/>
  <c r="K155" i="3"/>
  <c r="K155" i="3" a="1"/>
  <c r="J155" i="3"/>
  <c r="J155" i="3" a="1"/>
  <c r="I155" i="3"/>
  <c r="H155" i="3"/>
  <c r="G155" i="3"/>
  <c r="G155" i="3" a="1"/>
  <c r="F155" i="3"/>
  <c r="E155" i="3"/>
  <c r="D155" i="3"/>
  <c r="C155" i="3"/>
  <c r="C155" i="3" a="1"/>
  <c r="V153" i="3"/>
  <c r="U153" i="3"/>
  <c r="T153" i="3"/>
  <c r="S153" i="3"/>
  <c r="R153" i="3"/>
  <c r="Q153" i="3"/>
  <c r="P153" i="3"/>
  <c r="O153" i="3"/>
  <c r="N153" i="3"/>
  <c r="M153" i="3"/>
  <c r="L153" i="3"/>
  <c r="K153" i="3"/>
  <c r="J153" i="3"/>
  <c r="I153" i="3"/>
  <c r="H153" i="3"/>
  <c r="G153" i="3"/>
  <c r="F153" i="3"/>
  <c r="E153" i="3"/>
  <c r="D153" i="3"/>
  <c r="C153" i="3"/>
  <c r="V151" i="3"/>
  <c r="U151" i="3"/>
  <c r="T151" i="3"/>
  <c r="S151" i="3"/>
  <c r="R151" i="3"/>
  <c r="Q151" i="3"/>
  <c r="P151" i="3"/>
  <c r="O151" i="3"/>
  <c r="N151" i="3"/>
  <c r="M151" i="3"/>
  <c r="L151" i="3"/>
  <c r="K151" i="3"/>
  <c r="J151" i="3"/>
  <c r="I151" i="3"/>
  <c r="H151" i="3"/>
  <c r="G151" i="3"/>
  <c r="F151" i="3"/>
  <c r="E151" i="3"/>
  <c r="D151" i="3"/>
  <c r="C151" i="3"/>
  <c r="V149" i="3"/>
  <c r="U149" i="3"/>
  <c r="T149" i="3"/>
  <c r="S149" i="3"/>
  <c r="R149" i="3"/>
  <c r="Q149" i="3"/>
  <c r="P149" i="3"/>
  <c r="O149" i="3"/>
  <c r="N149" i="3"/>
  <c r="M149" i="3"/>
  <c r="L149" i="3"/>
  <c r="K149" i="3"/>
  <c r="J149" i="3"/>
  <c r="I149" i="3"/>
  <c r="H149" i="3"/>
  <c r="G149" i="3"/>
  <c r="F149" i="3"/>
  <c r="E149" i="3"/>
  <c r="D149" i="3"/>
  <c r="C149" i="3"/>
  <c r="V147" i="3"/>
  <c r="U147" i="3"/>
  <c r="T147" i="3"/>
  <c r="S147" i="3"/>
  <c r="R147" i="3"/>
  <c r="Q147" i="3"/>
  <c r="P147" i="3"/>
  <c r="O147" i="3"/>
  <c r="N147" i="3"/>
  <c r="M147" i="3"/>
  <c r="L147" i="3"/>
  <c r="K147" i="3"/>
  <c r="J147" i="3"/>
  <c r="I147" i="3"/>
  <c r="H147" i="3"/>
  <c r="G147" i="3"/>
  <c r="F147" i="3"/>
  <c r="E147" i="3"/>
  <c r="D147" i="3"/>
  <c r="C147" i="3"/>
  <c r="V145" i="3"/>
  <c r="U145" i="3"/>
  <c r="T145" i="3"/>
  <c r="S145" i="3"/>
  <c r="R145" i="3"/>
  <c r="Q145" i="3"/>
  <c r="P145" i="3"/>
  <c r="O145" i="3"/>
  <c r="N145" i="3"/>
  <c r="M145" i="3"/>
  <c r="L145" i="3"/>
  <c r="K145" i="3"/>
  <c r="J145" i="3"/>
  <c r="I145" i="3"/>
  <c r="H145" i="3"/>
  <c r="G145" i="3"/>
  <c r="F145" i="3"/>
  <c r="E145" i="3"/>
  <c r="D145" i="3"/>
  <c r="C145" i="3"/>
  <c r="V142" i="3"/>
  <c r="U142" i="3"/>
  <c r="U142" i="3" a="1"/>
  <c r="T142" i="3"/>
  <c r="T142" i="3" a="1"/>
  <c r="S142" i="3"/>
  <c r="S142" i="3" a="1"/>
  <c r="R142" i="3"/>
  <c r="R142" i="3" a="1"/>
  <c r="Q142" i="3"/>
  <c r="P142" i="3"/>
  <c r="P142" i="3" a="1"/>
  <c r="O142" i="3"/>
  <c r="O142" i="3" a="1"/>
  <c r="N142" i="3"/>
  <c r="M142" i="3"/>
  <c r="M142" i="3" a="1"/>
  <c r="L142" i="3"/>
  <c r="K142" i="3"/>
  <c r="K142" i="3" a="1"/>
  <c r="J142" i="3"/>
  <c r="J142" i="3" a="1"/>
  <c r="I142" i="3"/>
  <c r="H142" i="3"/>
  <c r="G142" i="3"/>
  <c r="G142" i="3" a="1"/>
  <c r="F142" i="3"/>
  <c r="E142" i="3"/>
  <c r="D142" i="3"/>
  <c r="C142" i="3"/>
  <c r="C142" i="3" a="1"/>
  <c r="V139" i="3"/>
  <c r="U139" i="3"/>
  <c r="U139" i="3" a="1"/>
  <c r="T139" i="3"/>
  <c r="T139" i="3" a="1"/>
  <c r="S139" i="3"/>
  <c r="S139" i="3" a="1"/>
  <c r="R139" i="3"/>
  <c r="R139" i="3" a="1"/>
  <c r="Q139" i="3"/>
  <c r="P139" i="3"/>
  <c r="P139" i="3" a="1"/>
  <c r="O139" i="3"/>
  <c r="O139" i="3" a="1"/>
  <c r="N139" i="3"/>
  <c r="M139" i="3"/>
  <c r="M139" i="3" a="1"/>
  <c r="L139" i="3"/>
  <c r="K139" i="3"/>
  <c r="K139" i="3" a="1"/>
  <c r="J139" i="3"/>
  <c r="J139" i="3" a="1"/>
  <c r="I139" i="3"/>
  <c r="H139" i="3"/>
  <c r="G139" i="3"/>
  <c r="G139" i="3" a="1"/>
  <c r="F139" i="3"/>
  <c r="E139" i="3"/>
  <c r="D139" i="3"/>
  <c r="C139" i="3"/>
  <c r="C139" i="3" a="1"/>
  <c r="V136" i="3"/>
  <c r="U136" i="3"/>
  <c r="U136" i="3" a="1"/>
  <c r="T136" i="3"/>
  <c r="T136" i="3" a="1"/>
  <c r="S136" i="3"/>
  <c r="S136" i="3" a="1"/>
  <c r="R136" i="3"/>
  <c r="R136" i="3" a="1"/>
  <c r="Q136" i="3"/>
  <c r="P136" i="3"/>
  <c r="P136" i="3" a="1"/>
  <c r="O136" i="3"/>
  <c r="O136" i="3" a="1"/>
  <c r="N136" i="3"/>
  <c r="M136" i="3"/>
  <c r="M136" i="3" a="1"/>
  <c r="L136" i="3"/>
  <c r="K136" i="3"/>
  <c r="K136" i="3" a="1"/>
  <c r="J136" i="3"/>
  <c r="J136" i="3" a="1"/>
  <c r="I136" i="3"/>
  <c r="H136" i="3"/>
  <c r="G136" i="3"/>
  <c r="G136" i="3" a="1"/>
  <c r="F136" i="3"/>
  <c r="E136" i="3"/>
  <c r="D136" i="3"/>
  <c r="C136" i="3"/>
  <c r="C136" i="3" a="1"/>
  <c r="V133" i="3"/>
  <c r="U133" i="3"/>
  <c r="U133" i="3" a="1"/>
  <c r="T133" i="3"/>
  <c r="T133" i="3" a="1"/>
  <c r="S133" i="3"/>
  <c r="S133" i="3" a="1"/>
  <c r="R133" i="3"/>
  <c r="R133" i="3" a="1"/>
  <c r="Q133" i="3"/>
  <c r="P133" i="3"/>
  <c r="P133" i="3" a="1"/>
  <c r="O133" i="3"/>
  <c r="O133" i="3" a="1"/>
  <c r="N133" i="3"/>
  <c r="M133" i="3"/>
  <c r="M133" i="3" a="1"/>
  <c r="L133" i="3"/>
  <c r="K133" i="3"/>
  <c r="K133" i="3" a="1"/>
  <c r="J133" i="3"/>
  <c r="J133" i="3" a="1"/>
  <c r="I133" i="3"/>
  <c r="H133" i="3"/>
  <c r="G133" i="3"/>
  <c r="G133" i="3" a="1"/>
  <c r="F133" i="3"/>
  <c r="E133" i="3"/>
  <c r="D133" i="3"/>
  <c r="C133" i="3"/>
  <c r="C133" i="3" a="1"/>
  <c r="V131" i="3"/>
  <c r="U131" i="3"/>
  <c r="T131" i="3"/>
  <c r="S131" i="3"/>
  <c r="R131" i="3"/>
  <c r="Q131" i="3"/>
  <c r="P131" i="3"/>
  <c r="O131" i="3"/>
  <c r="N131" i="3"/>
  <c r="M131" i="3"/>
  <c r="L131" i="3"/>
  <c r="K131" i="3"/>
  <c r="J131" i="3"/>
  <c r="I131" i="3"/>
  <c r="H131" i="3"/>
  <c r="G131" i="3"/>
  <c r="F131" i="3"/>
  <c r="E131" i="3"/>
  <c r="D131" i="3"/>
  <c r="C131" i="3"/>
  <c r="V129" i="3"/>
  <c r="U129" i="3"/>
  <c r="T129" i="3"/>
  <c r="S129" i="3"/>
  <c r="R129" i="3"/>
  <c r="Q129" i="3"/>
  <c r="P129" i="3"/>
  <c r="O129" i="3"/>
  <c r="N129" i="3"/>
  <c r="M129" i="3"/>
  <c r="L129" i="3"/>
  <c r="K129" i="3"/>
  <c r="J129" i="3"/>
  <c r="I129" i="3"/>
  <c r="H129" i="3"/>
  <c r="G129" i="3"/>
  <c r="F129" i="3"/>
  <c r="E129" i="3"/>
  <c r="D129" i="3"/>
  <c r="C129" i="3"/>
  <c r="V127" i="3"/>
  <c r="U127" i="3"/>
  <c r="T127" i="3"/>
  <c r="S127" i="3"/>
  <c r="R127" i="3"/>
  <c r="Q127" i="3"/>
  <c r="P127" i="3"/>
  <c r="O127" i="3"/>
  <c r="N127" i="3"/>
  <c r="M127" i="3"/>
  <c r="L127" i="3"/>
  <c r="K127" i="3"/>
  <c r="J127" i="3"/>
  <c r="I127" i="3"/>
  <c r="H127" i="3"/>
  <c r="G127" i="3"/>
  <c r="F127" i="3"/>
  <c r="E127" i="3"/>
  <c r="D127" i="3"/>
  <c r="C127" i="3"/>
  <c r="V124" i="3"/>
  <c r="U124" i="3"/>
  <c r="U124" i="3" a="1"/>
  <c r="T124" i="3"/>
  <c r="T124" i="3" a="1"/>
  <c r="S124" i="3"/>
  <c r="S124" i="3" a="1"/>
  <c r="R124" i="3"/>
  <c r="R124" i="3" a="1"/>
  <c r="Q124" i="3"/>
  <c r="P124" i="3"/>
  <c r="P124" i="3" a="1"/>
  <c r="O124" i="3"/>
  <c r="O124" i="3" a="1"/>
  <c r="N124" i="3"/>
  <c r="M124" i="3"/>
  <c r="M124" i="3" a="1"/>
  <c r="L124" i="3"/>
  <c r="K124" i="3"/>
  <c r="K124" i="3" a="1"/>
  <c r="J124" i="3"/>
  <c r="J124" i="3" a="1"/>
  <c r="I124" i="3"/>
  <c r="H124" i="3"/>
  <c r="G124" i="3"/>
  <c r="G124" i="3" a="1"/>
  <c r="F124" i="3"/>
  <c r="E124" i="3"/>
  <c r="D124" i="3"/>
  <c r="C124" i="3"/>
  <c r="C124" i="3" a="1"/>
  <c r="V122" i="3"/>
  <c r="U122" i="3"/>
  <c r="T122" i="3"/>
  <c r="S122" i="3"/>
  <c r="R122" i="3"/>
  <c r="Q122" i="3"/>
  <c r="P122" i="3"/>
  <c r="O122" i="3"/>
  <c r="N122" i="3"/>
  <c r="M122" i="3"/>
  <c r="L122" i="3"/>
  <c r="K122" i="3"/>
  <c r="J122" i="3"/>
  <c r="I122" i="3"/>
  <c r="H122" i="3"/>
  <c r="G122" i="3"/>
  <c r="F122" i="3"/>
  <c r="E122" i="3"/>
  <c r="D122" i="3"/>
  <c r="C122" i="3"/>
  <c r="V119" i="3"/>
  <c r="U119" i="3"/>
  <c r="U119" i="3" a="1"/>
  <c r="T119" i="3"/>
  <c r="T119" i="3" a="1"/>
  <c r="S119" i="3"/>
  <c r="S119" i="3" a="1"/>
  <c r="R119" i="3"/>
  <c r="R119" i="3" a="1"/>
  <c r="Q119" i="3"/>
  <c r="P119" i="3"/>
  <c r="P119" i="3" a="1"/>
  <c r="O119" i="3"/>
  <c r="O119" i="3" a="1"/>
  <c r="N119" i="3"/>
  <c r="M119" i="3"/>
  <c r="M119" i="3" a="1"/>
  <c r="L119" i="3"/>
  <c r="K119" i="3"/>
  <c r="K119" i="3" a="1"/>
  <c r="J119" i="3"/>
  <c r="J119" i="3" a="1"/>
  <c r="I119" i="3"/>
  <c r="H119" i="3"/>
  <c r="G119" i="3"/>
  <c r="G119" i="3" a="1"/>
  <c r="F119" i="3"/>
  <c r="E119" i="3"/>
  <c r="D119" i="3"/>
  <c r="C119" i="3"/>
  <c r="C119" i="3" a="1"/>
  <c r="V117" i="3"/>
  <c r="U117" i="3"/>
  <c r="T117" i="3"/>
  <c r="S117" i="3"/>
  <c r="R117" i="3"/>
  <c r="Q117" i="3"/>
  <c r="P117" i="3"/>
  <c r="O117" i="3"/>
  <c r="N117" i="3"/>
  <c r="M117" i="3"/>
  <c r="L117" i="3"/>
  <c r="K117" i="3"/>
  <c r="J117" i="3"/>
  <c r="I117" i="3"/>
  <c r="H117" i="3"/>
  <c r="G117" i="3"/>
  <c r="F117" i="3"/>
  <c r="E117" i="3"/>
  <c r="D117" i="3"/>
  <c r="C117" i="3"/>
  <c r="V115" i="3"/>
  <c r="U115" i="3"/>
  <c r="T115" i="3"/>
  <c r="S115" i="3"/>
  <c r="R115" i="3"/>
  <c r="Q115" i="3"/>
  <c r="P115" i="3"/>
  <c r="O115" i="3"/>
  <c r="N115" i="3"/>
  <c r="M115" i="3"/>
  <c r="L115" i="3"/>
  <c r="K115" i="3"/>
  <c r="J115" i="3"/>
  <c r="I115" i="3"/>
  <c r="H115" i="3"/>
  <c r="G115" i="3"/>
  <c r="F115" i="3"/>
  <c r="E115" i="3"/>
  <c r="D115" i="3"/>
  <c r="C115" i="3"/>
  <c r="V113" i="3"/>
  <c r="U113" i="3"/>
  <c r="T113" i="3"/>
  <c r="S113" i="3"/>
  <c r="R113" i="3"/>
  <c r="Q113" i="3"/>
  <c r="P113" i="3"/>
  <c r="O113" i="3"/>
  <c r="N113" i="3"/>
  <c r="M113" i="3"/>
  <c r="L113" i="3"/>
  <c r="K113" i="3"/>
  <c r="J113" i="3"/>
  <c r="I113" i="3"/>
  <c r="H113" i="3"/>
  <c r="G113" i="3"/>
  <c r="F113" i="3"/>
  <c r="E113" i="3"/>
  <c r="D113" i="3"/>
  <c r="C113" i="3"/>
  <c r="V111" i="3"/>
  <c r="U111" i="3"/>
  <c r="T111" i="3"/>
  <c r="S111" i="3"/>
  <c r="R111" i="3"/>
  <c r="Q111" i="3"/>
  <c r="P111" i="3"/>
  <c r="O111" i="3"/>
  <c r="N111" i="3"/>
  <c r="M111" i="3"/>
  <c r="L111" i="3"/>
  <c r="K111" i="3"/>
  <c r="J111" i="3"/>
  <c r="I111" i="3"/>
  <c r="H111" i="3"/>
  <c r="G111" i="3"/>
  <c r="F111" i="3"/>
  <c r="E111" i="3"/>
  <c r="D111" i="3"/>
  <c r="C111" i="3"/>
  <c r="V109" i="3"/>
  <c r="U109" i="3"/>
  <c r="T109" i="3"/>
  <c r="S109" i="3"/>
  <c r="R109" i="3"/>
  <c r="Q109" i="3"/>
  <c r="P109" i="3"/>
  <c r="O109" i="3"/>
  <c r="N109" i="3"/>
  <c r="M109" i="3"/>
  <c r="L109" i="3"/>
  <c r="K109" i="3"/>
  <c r="J109" i="3"/>
  <c r="I109" i="3"/>
  <c r="H109" i="3"/>
  <c r="G109" i="3"/>
  <c r="F109" i="3"/>
  <c r="E109" i="3"/>
  <c r="D109" i="3"/>
  <c r="C109" i="3"/>
  <c r="V107" i="3"/>
  <c r="U107" i="3"/>
  <c r="T107" i="3"/>
  <c r="S107" i="3"/>
  <c r="R107" i="3"/>
  <c r="Q107" i="3"/>
  <c r="P107" i="3"/>
  <c r="O107" i="3"/>
  <c r="N107" i="3"/>
  <c r="M107" i="3"/>
  <c r="L107" i="3"/>
  <c r="K107" i="3"/>
  <c r="J107" i="3"/>
  <c r="I107" i="3"/>
  <c r="H107" i="3"/>
  <c r="G107" i="3"/>
  <c r="F107" i="3"/>
  <c r="E107" i="3"/>
  <c r="D107" i="3"/>
  <c r="C107" i="3"/>
  <c r="V100" i="3"/>
  <c r="U100" i="3"/>
  <c r="U100" i="3" a="1"/>
  <c r="T100" i="3"/>
  <c r="T100" i="3" a="1"/>
  <c r="S100" i="3"/>
  <c r="S100" i="3" a="1"/>
  <c r="R100" i="3"/>
  <c r="R100" i="3" a="1"/>
  <c r="Q100" i="3"/>
  <c r="P100" i="3"/>
  <c r="P100" i="3" a="1"/>
  <c r="O100" i="3"/>
  <c r="O100" i="3" a="1"/>
  <c r="N100" i="3"/>
  <c r="M100" i="3"/>
  <c r="M100" i="3" a="1"/>
  <c r="L100" i="3"/>
  <c r="K100" i="3"/>
  <c r="K100" i="3" a="1"/>
  <c r="J100" i="3"/>
  <c r="J100" i="3" a="1"/>
  <c r="I100" i="3"/>
  <c r="H100" i="3"/>
  <c r="G100" i="3"/>
  <c r="G100" i="3" a="1"/>
  <c r="F100" i="3"/>
  <c r="E100" i="3"/>
  <c r="D100" i="3"/>
  <c r="C100" i="3"/>
  <c r="C100" i="3" a="1"/>
  <c r="V98" i="3"/>
  <c r="U98" i="3"/>
  <c r="T98" i="3"/>
  <c r="S98" i="3"/>
  <c r="R98" i="3"/>
  <c r="Q98" i="3"/>
  <c r="P98" i="3"/>
  <c r="O98" i="3"/>
  <c r="N98" i="3"/>
  <c r="M98" i="3"/>
  <c r="L98" i="3"/>
  <c r="K98" i="3"/>
  <c r="J98" i="3"/>
  <c r="I98" i="3"/>
  <c r="H98" i="3"/>
  <c r="G98" i="3"/>
  <c r="F98" i="3"/>
  <c r="E98" i="3"/>
  <c r="D98" i="3"/>
  <c r="C98" i="3"/>
  <c r="V96" i="3"/>
  <c r="U96" i="3"/>
  <c r="T96" i="3"/>
  <c r="S96" i="3"/>
  <c r="R96" i="3"/>
  <c r="Q96" i="3"/>
  <c r="P96" i="3"/>
  <c r="O96" i="3"/>
  <c r="N96" i="3"/>
  <c r="M96" i="3"/>
  <c r="L96" i="3"/>
  <c r="K96" i="3"/>
  <c r="J96" i="3"/>
  <c r="I96" i="3"/>
  <c r="H96" i="3"/>
  <c r="G96" i="3"/>
  <c r="F96" i="3"/>
  <c r="E96" i="3"/>
  <c r="D96" i="3"/>
  <c r="C96" i="3"/>
  <c r="V94" i="3"/>
  <c r="U94" i="3"/>
  <c r="T94" i="3"/>
  <c r="S94" i="3"/>
  <c r="R94" i="3"/>
  <c r="Q94" i="3"/>
  <c r="P94" i="3"/>
  <c r="O94" i="3"/>
  <c r="N94" i="3"/>
  <c r="M94" i="3"/>
  <c r="L94" i="3"/>
  <c r="K94" i="3"/>
  <c r="J94" i="3"/>
  <c r="I94" i="3"/>
  <c r="H94" i="3"/>
  <c r="G94" i="3"/>
  <c r="F94" i="3"/>
  <c r="E94" i="3"/>
  <c r="D94" i="3"/>
  <c r="C94" i="3"/>
  <c r="V92" i="3"/>
  <c r="U92" i="3"/>
  <c r="T92" i="3"/>
  <c r="S92" i="3"/>
  <c r="R92" i="3"/>
  <c r="Q92" i="3"/>
  <c r="P92" i="3"/>
  <c r="O92" i="3"/>
  <c r="N92" i="3"/>
  <c r="M92" i="3"/>
  <c r="L92" i="3"/>
  <c r="K92" i="3"/>
  <c r="J92" i="3"/>
  <c r="I92" i="3"/>
  <c r="H92" i="3"/>
  <c r="G92" i="3"/>
  <c r="F92" i="3"/>
  <c r="E92" i="3"/>
  <c r="D92" i="3"/>
  <c r="C92" i="3"/>
  <c r="V90" i="3"/>
  <c r="U90" i="3"/>
  <c r="T90" i="3"/>
  <c r="S90" i="3"/>
  <c r="R90" i="3"/>
  <c r="Q90" i="3"/>
  <c r="P90" i="3"/>
  <c r="O90" i="3"/>
  <c r="N90" i="3"/>
  <c r="M90" i="3"/>
  <c r="L90" i="3"/>
  <c r="K90" i="3"/>
  <c r="J90" i="3"/>
  <c r="I90" i="3"/>
  <c r="H90" i="3"/>
  <c r="G90" i="3"/>
  <c r="F90" i="3"/>
  <c r="E90" i="3"/>
  <c r="D90" i="3"/>
  <c r="C90" i="3"/>
  <c r="V82" i="3"/>
  <c r="U82" i="3"/>
  <c r="U82" i="3" a="1"/>
  <c r="T82" i="3"/>
  <c r="T82" i="3" a="1"/>
  <c r="S82" i="3"/>
  <c r="S82" i="3" a="1"/>
  <c r="R82" i="3"/>
  <c r="R82" i="3" a="1"/>
  <c r="Q82" i="3"/>
  <c r="P82" i="3"/>
  <c r="P82" i="3" a="1"/>
  <c r="O82" i="3"/>
  <c r="O82" i="3" a="1"/>
  <c r="N82" i="3"/>
  <c r="M82" i="3"/>
  <c r="M82" i="3" a="1"/>
  <c r="L82" i="3"/>
  <c r="K82" i="3"/>
  <c r="K82" i="3" a="1"/>
  <c r="J82" i="3"/>
  <c r="J82" i="3" a="1"/>
  <c r="I82" i="3"/>
  <c r="H82" i="3"/>
  <c r="G82" i="3"/>
  <c r="G82" i="3" a="1"/>
  <c r="F82" i="3"/>
  <c r="E82" i="3"/>
  <c r="D82" i="3"/>
  <c r="C82" i="3"/>
  <c r="C82" i="3" a="1"/>
  <c r="V80" i="3"/>
  <c r="U80" i="3"/>
  <c r="T80" i="3"/>
  <c r="S80" i="3"/>
  <c r="R80" i="3"/>
  <c r="Q80" i="3"/>
  <c r="P80" i="3"/>
  <c r="O80" i="3"/>
  <c r="N80" i="3"/>
  <c r="M80" i="3"/>
  <c r="L80" i="3"/>
  <c r="K80" i="3"/>
  <c r="J80" i="3"/>
  <c r="I80" i="3"/>
  <c r="H80" i="3"/>
  <c r="G80" i="3"/>
  <c r="F80" i="3"/>
  <c r="E80" i="3"/>
  <c r="D80" i="3"/>
  <c r="C80" i="3"/>
  <c r="V77" i="3"/>
  <c r="U77" i="3"/>
  <c r="U77" i="3" a="1"/>
  <c r="T77" i="3"/>
  <c r="T77" i="3" a="1"/>
  <c r="S77" i="3"/>
  <c r="S77" i="3" a="1"/>
  <c r="R77" i="3"/>
  <c r="R77" i="3" a="1"/>
  <c r="Q77" i="3"/>
  <c r="P77" i="3"/>
  <c r="P77" i="3" a="1"/>
  <c r="O77" i="3"/>
  <c r="O77" i="3" a="1"/>
  <c r="N77" i="3"/>
  <c r="M77" i="3"/>
  <c r="M77" i="3" a="1"/>
  <c r="L77" i="3"/>
  <c r="K77" i="3"/>
  <c r="K77" i="3" a="1"/>
  <c r="J77" i="3"/>
  <c r="J77" i="3" a="1"/>
  <c r="I77" i="3"/>
  <c r="H77" i="3"/>
  <c r="G77" i="3"/>
  <c r="G77" i="3" a="1"/>
  <c r="F77" i="3"/>
  <c r="E77" i="3"/>
  <c r="D77" i="3"/>
  <c r="C77" i="3"/>
  <c r="C77" i="3" a="1"/>
  <c r="V74" i="3"/>
  <c r="U74" i="3"/>
  <c r="U74" i="3" a="1"/>
  <c r="T74" i="3"/>
  <c r="T74" i="3" a="1"/>
  <c r="S74" i="3"/>
  <c r="S74" i="3" a="1"/>
  <c r="R74" i="3"/>
  <c r="R74" i="3" a="1"/>
  <c r="Q74" i="3"/>
  <c r="P74" i="3"/>
  <c r="P74" i="3" a="1"/>
  <c r="O74" i="3"/>
  <c r="O74" i="3" a="1"/>
  <c r="N74" i="3"/>
  <c r="M74" i="3"/>
  <c r="M74" i="3" a="1"/>
  <c r="L74" i="3"/>
  <c r="K74" i="3"/>
  <c r="K74" i="3" a="1"/>
  <c r="J74" i="3"/>
  <c r="J74" i="3" a="1"/>
  <c r="I74" i="3"/>
  <c r="H74" i="3"/>
  <c r="G74" i="3"/>
  <c r="G74" i="3" a="1"/>
  <c r="F74" i="3"/>
  <c r="E74" i="3"/>
  <c r="D74" i="3"/>
  <c r="C74" i="3"/>
  <c r="C74" i="3" a="1"/>
  <c r="V72" i="3"/>
  <c r="U72" i="3"/>
  <c r="T72" i="3"/>
  <c r="S72" i="3"/>
  <c r="R72" i="3"/>
  <c r="Q72" i="3"/>
  <c r="P72" i="3"/>
  <c r="O72" i="3"/>
  <c r="N72" i="3"/>
  <c r="M72" i="3"/>
  <c r="L72" i="3"/>
  <c r="K72" i="3"/>
  <c r="J72" i="3"/>
  <c r="I72" i="3"/>
  <c r="H72" i="3"/>
  <c r="G72" i="3"/>
  <c r="F72" i="3"/>
  <c r="E72" i="3"/>
  <c r="D72" i="3"/>
  <c r="C72" i="3"/>
  <c r="V70" i="3"/>
  <c r="U70" i="3"/>
  <c r="T70" i="3"/>
  <c r="S70" i="3"/>
  <c r="R70" i="3"/>
  <c r="Q70" i="3"/>
  <c r="P70" i="3"/>
  <c r="O70" i="3"/>
  <c r="N70" i="3"/>
  <c r="M70" i="3"/>
  <c r="L70" i="3"/>
  <c r="K70" i="3"/>
  <c r="J70" i="3"/>
  <c r="I70" i="3"/>
  <c r="H70" i="3"/>
  <c r="G70" i="3"/>
  <c r="F70" i="3"/>
  <c r="E70" i="3"/>
  <c r="D70" i="3"/>
  <c r="C70" i="3"/>
  <c r="V66" i="3"/>
  <c r="U66" i="3"/>
  <c r="U66" i="3" a="1"/>
  <c r="T66" i="3"/>
  <c r="T66" i="3" a="1"/>
  <c r="S66" i="3"/>
  <c r="S66" i="3" a="1"/>
  <c r="R66" i="3"/>
  <c r="R66" i="3" a="1"/>
  <c r="Q66" i="3"/>
  <c r="P66" i="3"/>
  <c r="P66" i="3" a="1"/>
  <c r="O66" i="3"/>
  <c r="O66" i="3" a="1"/>
  <c r="N66" i="3"/>
  <c r="M66" i="3"/>
  <c r="M66" i="3" a="1"/>
  <c r="L66" i="3"/>
  <c r="K66" i="3"/>
  <c r="K66" i="3" a="1"/>
  <c r="J66" i="3"/>
  <c r="J66" i="3" a="1"/>
  <c r="I66" i="3"/>
  <c r="H66" i="3"/>
  <c r="G66" i="3"/>
  <c r="G66" i="3" a="1"/>
  <c r="F66" i="3"/>
  <c r="E66" i="3"/>
  <c r="D66" i="3"/>
  <c r="C66" i="3"/>
  <c r="C66" i="3" a="1"/>
  <c r="V64" i="3"/>
  <c r="U64" i="3"/>
  <c r="T64" i="3"/>
  <c r="S64" i="3"/>
  <c r="R64" i="3"/>
  <c r="Q64" i="3"/>
  <c r="P64" i="3"/>
  <c r="O64" i="3"/>
  <c r="N64" i="3"/>
  <c r="M64" i="3"/>
  <c r="L64" i="3"/>
  <c r="K64" i="3"/>
  <c r="J64" i="3"/>
  <c r="I64" i="3"/>
  <c r="H64" i="3"/>
  <c r="G64" i="3"/>
  <c r="F64" i="3"/>
  <c r="E64" i="3"/>
  <c r="D64" i="3"/>
  <c r="C64" i="3"/>
  <c r="V61" i="3"/>
  <c r="U61" i="3"/>
  <c r="U61" i="3" a="1"/>
  <c r="T61" i="3"/>
  <c r="T61" i="3" a="1"/>
  <c r="S61" i="3"/>
  <c r="S61" i="3" a="1"/>
  <c r="R61" i="3"/>
  <c r="R61" i="3" a="1"/>
  <c r="Q61" i="3"/>
  <c r="P61" i="3"/>
  <c r="P61" i="3" a="1"/>
  <c r="O61" i="3"/>
  <c r="O61" i="3" a="1"/>
  <c r="N61" i="3"/>
  <c r="M61" i="3"/>
  <c r="M61" i="3" a="1"/>
  <c r="L61" i="3"/>
  <c r="K61" i="3"/>
  <c r="K61" i="3" a="1"/>
  <c r="J61" i="3"/>
  <c r="J61" i="3" a="1"/>
  <c r="I61" i="3"/>
  <c r="H61" i="3"/>
  <c r="G61" i="3"/>
  <c r="G61" i="3" a="1"/>
  <c r="F61" i="3"/>
  <c r="E61" i="3"/>
  <c r="D61" i="3"/>
  <c r="C61" i="3"/>
  <c r="C61" i="3" a="1"/>
  <c r="V59" i="3"/>
  <c r="U59" i="3"/>
  <c r="T59" i="3"/>
  <c r="S59" i="3"/>
  <c r="R59" i="3"/>
  <c r="Q59" i="3"/>
  <c r="P59" i="3"/>
  <c r="O59" i="3"/>
  <c r="N59" i="3"/>
  <c r="M59" i="3"/>
  <c r="L59" i="3"/>
  <c r="K59" i="3"/>
  <c r="J59" i="3"/>
  <c r="I59" i="3"/>
  <c r="H59" i="3"/>
  <c r="G59" i="3"/>
  <c r="F59" i="3"/>
  <c r="E59" i="3"/>
  <c r="D59" i="3"/>
  <c r="C59" i="3"/>
  <c r="V57" i="3"/>
  <c r="U57" i="3"/>
  <c r="T57" i="3"/>
  <c r="S57" i="3"/>
  <c r="R57" i="3"/>
  <c r="Q57" i="3"/>
  <c r="P57" i="3"/>
  <c r="O57" i="3"/>
  <c r="N57" i="3"/>
  <c r="M57" i="3"/>
  <c r="L57" i="3"/>
  <c r="K57" i="3"/>
  <c r="J57" i="3"/>
  <c r="I57" i="3"/>
  <c r="H57" i="3"/>
  <c r="G57" i="3"/>
  <c r="F57" i="3"/>
  <c r="E57" i="3"/>
  <c r="D57" i="3"/>
  <c r="C57" i="3"/>
  <c r="V55" i="3"/>
  <c r="U55" i="3"/>
  <c r="T55" i="3"/>
  <c r="S55" i="3"/>
  <c r="R55" i="3"/>
  <c r="Q55" i="3"/>
  <c r="P55" i="3"/>
  <c r="O55" i="3"/>
  <c r="N55" i="3"/>
  <c r="M55" i="3"/>
  <c r="L55" i="3"/>
  <c r="K55" i="3"/>
  <c r="J55" i="3"/>
  <c r="I55" i="3"/>
  <c r="H55" i="3"/>
  <c r="G55" i="3"/>
  <c r="F55" i="3"/>
  <c r="E55" i="3"/>
  <c r="D55" i="3"/>
  <c r="C55" i="3"/>
  <c r="V53" i="3"/>
  <c r="U53" i="3"/>
  <c r="T53" i="3"/>
  <c r="S53" i="3"/>
  <c r="R53" i="3"/>
  <c r="Q53" i="3"/>
  <c r="P53" i="3"/>
  <c r="O53" i="3"/>
  <c r="N53" i="3"/>
  <c r="M53" i="3"/>
  <c r="L53" i="3"/>
  <c r="K53" i="3"/>
  <c r="J53" i="3"/>
  <c r="I53" i="3"/>
  <c r="H53" i="3"/>
  <c r="G53" i="3"/>
  <c r="F53" i="3"/>
  <c r="E53" i="3"/>
  <c r="D53" i="3"/>
  <c r="C53" i="3"/>
  <c r="V51" i="3"/>
  <c r="U51" i="3"/>
  <c r="T51" i="3"/>
  <c r="S51" i="3"/>
  <c r="R51" i="3"/>
  <c r="Q51" i="3"/>
  <c r="P51" i="3"/>
  <c r="O51" i="3"/>
  <c r="N51" i="3"/>
  <c r="M51" i="3"/>
  <c r="L51" i="3"/>
  <c r="K51" i="3"/>
  <c r="J51" i="3"/>
  <c r="I51" i="3"/>
  <c r="H51" i="3"/>
  <c r="G51" i="3"/>
  <c r="F51" i="3"/>
  <c r="E51" i="3"/>
  <c r="D51" i="3"/>
  <c r="C51" i="3"/>
  <c r="V49" i="3"/>
  <c r="U49" i="3"/>
  <c r="T49" i="3"/>
  <c r="S49" i="3"/>
  <c r="R49" i="3"/>
  <c r="Q49" i="3"/>
  <c r="P49" i="3"/>
  <c r="O49" i="3"/>
  <c r="N49" i="3"/>
  <c r="M49" i="3"/>
  <c r="L49" i="3"/>
  <c r="K49" i="3"/>
  <c r="J49" i="3"/>
  <c r="I49" i="3"/>
  <c r="H49" i="3"/>
  <c r="G49" i="3"/>
  <c r="F49" i="3"/>
  <c r="E49" i="3"/>
  <c r="D49" i="3"/>
  <c r="C49" i="3"/>
  <c r="V42" i="3"/>
  <c r="U42" i="3"/>
  <c r="U42" i="3" a="1"/>
  <c r="T42" i="3"/>
  <c r="T42" i="3" a="1"/>
  <c r="S42" i="3"/>
  <c r="S42" i="3" a="1"/>
  <c r="R42" i="3"/>
  <c r="R42" i="3" a="1"/>
  <c r="Q42" i="3"/>
  <c r="P42" i="3"/>
  <c r="P42" i="3" a="1"/>
  <c r="O42" i="3"/>
  <c r="O42" i="3" a="1"/>
  <c r="N42" i="3"/>
  <c r="M42" i="3"/>
  <c r="M42" i="3" a="1"/>
  <c r="L42" i="3"/>
  <c r="K42" i="3"/>
  <c r="K42" i="3" a="1"/>
  <c r="J42" i="3"/>
  <c r="J42" i="3" a="1"/>
  <c r="I42" i="3"/>
  <c r="H42" i="3"/>
  <c r="G42" i="3"/>
  <c r="G42" i="3" a="1"/>
  <c r="F42" i="3"/>
  <c r="E42" i="3"/>
  <c r="D42" i="3"/>
  <c r="C42" i="3"/>
  <c r="C42" i="3" a="1"/>
  <c r="V40" i="3"/>
  <c r="U40" i="3"/>
  <c r="T40" i="3"/>
  <c r="S40" i="3"/>
  <c r="R40" i="3"/>
  <c r="Q40" i="3"/>
  <c r="P40" i="3"/>
  <c r="O40" i="3"/>
  <c r="N40" i="3"/>
  <c r="M40" i="3"/>
  <c r="L40" i="3"/>
  <c r="K40" i="3"/>
  <c r="J40" i="3"/>
  <c r="I40" i="3"/>
  <c r="H40" i="3"/>
  <c r="G40" i="3"/>
  <c r="F40" i="3"/>
  <c r="E40" i="3"/>
  <c r="D40" i="3"/>
  <c r="C40" i="3"/>
  <c r="V37" i="3"/>
  <c r="U37" i="3"/>
  <c r="U37" i="3" a="1"/>
  <c r="T37" i="3"/>
  <c r="T37" i="3" a="1"/>
  <c r="S37" i="3"/>
  <c r="S37" i="3" a="1"/>
  <c r="R37" i="3"/>
  <c r="R37" i="3" a="1"/>
  <c r="Q37" i="3"/>
  <c r="P37" i="3"/>
  <c r="P37" i="3" a="1"/>
  <c r="O37" i="3"/>
  <c r="O37" i="3" a="1"/>
  <c r="N37" i="3"/>
  <c r="M37" i="3"/>
  <c r="M37" i="3" a="1"/>
  <c r="L37" i="3"/>
  <c r="K37" i="3"/>
  <c r="K37" i="3" a="1"/>
  <c r="J37" i="3"/>
  <c r="J37" i="3" a="1"/>
  <c r="I37" i="3"/>
  <c r="H37" i="3"/>
  <c r="G37" i="3"/>
  <c r="G37" i="3" a="1"/>
  <c r="F37" i="3"/>
  <c r="E37" i="3"/>
  <c r="D37" i="3"/>
  <c r="C37" i="3"/>
  <c r="C37" i="3" a="1"/>
  <c r="V33" i="3"/>
  <c r="U33" i="3"/>
  <c r="U33" i="3" a="1"/>
  <c r="T33" i="3"/>
  <c r="T33" i="3" a="1"/>
  <c r="S33" i="3"/>
  <c r="S33" i="3" a="1"/>
  <c r="R33" i="3"/>
  <c r="R33" i="3" a="1"/>
  <c r="Q33" i="3"/>
  <c r="P33" i="3"/>
  <c r="P33" i="3" a="1"/>
  <c r="O33" i="3"/>
  <c r="O33" i="3" a="1"/>
  <c r="N33" i="3"/>
  <c r="M33" i="3"/>
  <c r="M33" i="3" a="1"/>
  <c r="L33" i="3"/>
  <c r="K33" i="3"/>
  <c r="K33" i="3" a="1"/>
  <c r="J33" i="3"/>
  <c r="J33" i="3" a="1"/>
  <c r="I33" i="3"/>
  <c r="H33" i="3"/>
  <c r="G33" i="3"/>
  <c r="G33" i="3" a="1"/>
  <c r="F33" i="3"/>
  <c r="E33" i="3"/>
  <c r="D33" i="3"/>
  <c r="C33" i="3"/>
  <c r="C33" i="3" a="1"/>
  <c r="V31" i="3"/>
  <c r="U31" i="3"/>
  <c r="T31" i="3"/>
  <c r="S31" i="3"/>
  <c r="R31" i="3"/>
  <c r="Q31" i="3"/>
  <c r="P31" i="3"/>
  <c r="O31" i="3"/>
  <c r="N31" i="3"/>
  <c r="M31" i="3"/>
  <c r="L31" i="3"/>
  <c r="K31" i="3"/>
  <c r="J31" i="3"/>
  <c r="I31" i="3"/>
  <c r="H31" i="3"/>
  <c r="G31" i="3"/>
  <c r="F31" i="3"/>
  <c r="E31" i="3"/>
  <c r="D31" i="3"/>
  <c r="C31" i="3"/>
  <c r="V29" i="3"/>
  <c r="U29" i="3"/>
  <c r="T29" i="3"/>
  <c r="S29" i="3"/>
  <c r="R29" i="3"/>
  <c r="Q29" i="3"/>
  <c r="P29" i="3"/>
  <c r="O29" i="3"/>
  <c r="N29" i="3"/>
  <c r="M29" i="3"/>
  <c r="L29" i="3"/>
  <c r="K29" i="3"/>
  <c r="J29" i="3"/>
  <c r="I29" i="3"/>
  <c r="H29" i="3"/>
  <c r="G29" i="3"/>
  <c r="F29" i="3"/>
  <c r="E29" i="3"/>
  <c r="D29" i="3"/>
  <c r="C29" i="3"/>
  <c r="V27" i="3"/>
  <c r="U27" i="3"/>
  <c r="T27" i="3"/>
  <c r="S27" i="3"/>
  <c r="R27" i="3"/>
  <c r="Q27" i="3"/>
  <c r="P27" i="3"/>
  <c r="O27" i="3"/>
  <c r="N27" i="3"/>
  <c r="M27" i="3"/>
  <c r="L27" i="3"/>
  <c r="K27" i="3"/>
  <c r="J27" i="3"/>
  <c r="I27" i="3"/>
  <c r="H27" i="3"/>
  <c r="G27" i="3"/>
  <c r="F27" i="3"/>
  <c r="E27" i="3"/>
  <c r="D27" i="3"/>
  <c r="C27" i="3"/>
  <c r="V25" i="3"/>
  <c r="U25" i="3"/>
  <c r="T25" i="3"/>
  <c r="S25" i="3"/>
  <c r="R25" i="3"/>
  <c r="Q25" i="3"/>
  <c r="P25" i="3"/>
  <c r="O25" i="3"/>
  <c r="N25" i="3"/>
  <c r="M25" i="3"/>
  <c r="L25" i="3"/>
  <c r="K25" i="3"/>
  <c r="J25" i="3"/>
  <c r="I25" i="3"/>
  <c r="H25" i="3"/>
  <c r="G25" i="3"/>
  <c r="F25" i="3"/>
  <c r="E25" i="3"/>
  <c r="D25" i="3"/>
  <c r="C25" i="3"/>
  <c r="V23" i="3"/>
  <c r="U23" i="3"/>
  <c r="T23" i="3"/>
  <c r="S23" i="3"/>
  <c r="R23" i="3"/>
  <c r="Q23" i="3"/>
  <c r="P23" i="3"/>
  <c r="O23" i="3"/>
  <c r="N23" i="3"/>
  <c r="M23" i="3"/>
  <c r="L23" i="3"/>
  <c r="K23" i="3"/>
  <c r="J23" i="3"/>
  <c r="I23" i="3"/>
  <c r="H23" i="3"/>
  <c r="G23" i="3"/>
  <c r="F23" i="3"/>
  <c r="E23" i="3"/>
  <c r="D23" i="3"/>
  <c r="C23" i="3"/>
  <c r="V21" i="3"/>
  <c r="U21" i="3"/>
  <c r="T21" i="3"/>
  <c r="S21" i="3"/>
  <c r="R21" i="3"/>
  <c r="Q21" i="3"/>
  <c r="P21" i="3"/>
  <c r="O21" i="3"/>
  <c r="N21" i="3"/>
  <c r="M21" i="3"/>
  <c r="L21" i="3"/>
  <c r="K21" i="3"/>
  <c r="J21" i="3"/>
  <c r="I21" i="3"/>
  <c r="H21" i="3"/>
  <c r="G21" i="3"/>
  <c r="F21" i="3"/>
  <c r="E21" i="3"/>
  <c r="D21" i="3"/>
  <c r="C21" i="3"/>
  <c r="V19" i="3"/>
  <c r="U19" i="3"/>
  <c r="T19" i="3"/>
  <c r="S19" i="3"/>
  <c r="R19" i="3"/>
  <c r="Q19" i="3"/>
  <c r="P19" i="3"/>
  <c r="O19" i="3"/>
  <c r="N19" i="3"/>
  <c r="M19" i="3"/>
  <c r="L19" i="3"/>
  <c r="K19" i="3"/>
  <c r="J19" i="3"/>
  <c r="I19" i="3"/>
  <c r="H19" i="3"/>
  <c r="G19" i="3"/>
  <c r="F19" i="3"/>
  <c r="E19" i="3"/>
  <c r="D19" i="3"/>
  <c r="C19" i="3"/>
  <c r="V17" i="3"/>
  <c r="U17" i="3"/>
  <c r="T17" i="3"/>
  <c r="S17" i="3"/>
  <c r="R17" i="3"/>
  <c r="Q17" i="3"/>
  <c r="P17" i="3"/>
  <c r="O17" i="3"/>
  <c r="N17" i="3"/>
  <c r="M17" i="3"/>
  <c r="L17" i="3"/>
  <c r="K17" i="3"/>
  <c r="J17" i="3"/>
  <c r="I17" i="3"/>
  <c r="H17" i="3"/>
  <c r="G17" i="3"/>
  <c r="F17" i="3"/>
  <c r="E17" i="3"/>
  <c r="D17" i="3"/>
  <c r="C17" i="3"/>
  <c r="V14" i="3"/>
  <c r="U14" i="3"/>
  <c r="U14" i="3" a="1"/>
  <c r="T14" i="3"/>
  <c r="T14" i="3" a="1"/>
  <c r="S14" i="3"/>
  <c r="S14" i="3" a="1"/>
  <c r="R14" i="3"/>
  <c r="R14" i="3" a="1"/>
  <c r="Q14" i="3"/>
  <c r="P14" i="3"/>
  <c r="P14" i="3" a="1"/>
  <c r="O14" i="3"/>
  <c r="O14" i="3" a="1"/>
  <c r="N14" i="3"/>
  <c r="M14" i="3"/>
  <c r="M14" i="3" a="1"/>
  <c r="L14" i="3"/>
  <c r="K14" i="3"/>
  <c r="K14" i="3" a="1"/>
  <c r="J14" i="3"/>
  <c r="J14" i="3" a="1"/>
  <c r="I14" i="3"/>
  <c r="H14" i="3"/>
  <c r="G14" i="3"/>
  <c r="G14" i="3" a="1"/>
  <c r="F14" i="3"/>
  <c r="E14" i="3"/>
  <c r="D14" i="3"/>
  <c r="C14" i="3"/>
  <c r="C14" i="3" a="1"/>
  <c r="V12" i="3"/>
  <c r="U12" i="3"/>
  <c r="T12" i="3"/>
  <c r="S12" i="3"/>
  <c r="R12" i="3"/>
  <c r="Q12" i="3"/>
  <c r="P12" i="3"/>
  <c r="O12" i="3"/>
  <c r="N12" i="3"/>
  <c r="M12" i="3"/>
  <c r="L12" i="3"/>
  <c r="K12" i="3"/>
  <c r="J12" i="3"/>
  <c r="I12" i="3"/>
  <c r="H12" i="3"/>
  <c r="G12" i="3"/>
  <c r="F12" i="3"/>
  <c r="E12" i="3"/>
  <c r="D12" i="3"/>
  <c r="C12" i="3"/>
  <c r="U9" i="3"/>
  <c r="U9" i="3" a="1"/>
  <c r="T9" i="3"/>
  <c r="T9" i="3" a="1"/>
  <c r="S9" i="3"/>
  <c r="S9" i="3" a="1"/>
  <c r="R9" i="3"/>
  <c r="R9" i="3" a="1"/>
  <c r="Q9" i="3"/>
  <c r="P9" i="3"/>
  <c r="P9" i="3" a="1"/>
  <c r="O9" i="3"/>
  <c r="O9" i="3" a="1"/>
  <c r="N9" i="3"/>
  <c r="M9" i="3"/>
  <c r="M9" i="3" a="1"/>
  <c r="L9" i="3"/>
  <c r="K9" i="3"/>
  <c r="K9" i="3" a="1"/>
  <c r="J9" i="3"/>
  <c r="J9" i="3" a="1"/>
  <c r="I9" i="3"/>
  <c r="H9" i="3"/>
  <c r="F9" i="3"/>
  <c r="E9" i="3"/>
  <c r="D9" i="3"/>
  <c r="C9" i="3"/>
  <c r="C9" i="3" a="1"/>
  <c r="U7" i="3"/>
  <c r="T7" i="3"/>
  <c r="S7" i="3"/>
  <c r="R7" i="3"/>
  <c r="Q7" i="3"/>
  <c r="P7" i="3"/>
  <c r="O7" i="3"/>
  <c r="N7" i="3"/>
  <c r="M7" i="3"/>
  <c r="L7" i="3"/>
  <c r="K7" i="3"/>
  <c r="J7" i="3"/>
  <c r="I7" i="3"/>
  <c r="H7" i="3"/>
  <c r="G7" i="3"/>
  <c r="F7" i="3"/>
  <c r="E7" i="3"/>
  <c r="D7" i="3"/>
  <c r="C7" i="3"/>
  <c r="G39" i="4" l="1"/>
  <c r="C12" i="2" s="1"/>
  <c r="G109" i="4"/>
  <c r="C15" i="2" s="1"/>
  <c r="G105" i="4"/>
  <c r="C14" i="2" s="1"/>
  <c r="V9" i="3"/>
  <c r="V7" i="3"/>
  <c r="V355" i="3" s="1"/>
  <c r="C8" i="2" s="1"/>
  <c r="C17" i="2" l="1"/>
  <c r="C19" i="2" s="1"/>
  <c r="C20" i="2" s="1"/>
  <c r="C22"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F25" authorId="0" shapeId="0" xr:uid="{00000000-0006-0000-0300-000001000000}">
      <text>
        <r>
          <rPr>
            <sz val="10"/>
            <rFont val="Arial"/>
            <family val="2"/>
          </rPr>
          <t>Sample annual net spend on parts and consumables, set by Tuath for comparison only. Only the percentage is evaluated.</t>
        </r>
      </text>
    </comment>
  </commentList>
</comments>
</file>

<file path=xl/sharedStrings.xml><?xml version="1.0" encoding="utf-8"?>
<sst xmlns="http://schemas.openxmlformats.org/spreadsheetml/2006/main" count="829" uniqueCount="641">
  <si>
    <t>AES-TH-LS-PD-01  |  Rev T01  |  Issued for tender</t>
  </si>
  <si>
    <t>Life Safety Systems Maintenance Contract: Pricing Document (Appendix 2)</t>
  </si>
  <si>
    <t>AES-TH-LS-PD-01  |  Rev T01  |  Issued for tender  |  To be read with Specification AES-TH-LS-SP-01</t>
  </si>
  <si>
    <t>How to price</t>
  </si>
  <si>
    <t>Pricing is per block</t>
  </si>
  <si>
    <t>7. Each block is priced individually, against the Asset List in Appendix 1.3. There are no banded or portfolio quantities in this document.</t>
  </si>
  <si>
    <t>8. The prices entered carry into the contract. Where a block is added during the term, its annual price is agreed under Section 2.5 of the Specification using the provisional prices in R4 of the Schedule of Rates.</t>
  </si>
  <si>
    <t>9. The attendance, reporting and record-keeping obligations in the Specification are included in the prices entered on the Bill of Quantities. Live monitoring, the customer portal and alarm receiving centre monitoring are included in those prices.</t>
  </si>
  <si>
    <t>10. Blocks listed below the annual total on the Bill of Quantities are in development and are for reference only. They are not priced in this tender.</t>
  </si>
  <si>
    <t>Structure</t>
  </si>
  <si>
    <t>Bill of Quantities: one row per block, priced per visit per system, with the annual total carried to the Collection sheet.</t>
  </si>
  <si>
    <t>Schedule of Rates: call-out, labour, abortive fees, new developments, refuelling, parts and materials, load bank testing, cyclical works and the optional user checks.</t>
  </si>
  <si>
    <t>Collection: totals for evaluation.</t>
  </si>
  <si>
    <t>Colour key</t>
  </si>
  <si>
    <t>Yellow cell: tenderer to enter a rate or percentage (Schedule of Rates and Collection)</t>
  </si>
  <si>
    <t>Blue text: information supplied by Tuath, not to be changed</t>
  </si>
  <si>
    <t>Black text: calculated</t>
  </si>
  <si>
    <t>Collection: Tender Totals for Evaluation</t>
  </si>
  <si>
    <t>All figures in euro, exclusive of VAT. Calculated from the Bill of Quantities and the Schedule of Rates.</t>
  </si>
  <si>
    <t>Contract term for evaluation (years)</t>
  </si>
  <si>
    <t>1 year plus up to 3 extensions of 1 year</t>
  </si>
  <si>
    <t>Ref</t>
  </si>
  <si>
    <t>Item</t>
  </si>
  <si>
    <t>Total (€)</t>
  </si>
  <si>
    <t>Basis</t>
  </si>
  <si>
    <t>Planned preventative maintenance</t>
  </si>
  <si>
    <t>1</t>
  </si>
  <si>
    <t>Bill of Quantities: annual total, all blocks</t>
  </si>
  <si>
    <t>Annual</t>
  </si>
  <si>
    <t>Reactive, instructed and cyclical works</t>
  </si>
  <si>
    <t>Call-out attendance and labour (R1, R2)</t>
  </si>
  <si>
    <t>Abortive fees (R3)</t>
  </si>
  <si>
    <t>New developments (R4)</t>
  </si>
  <si>
    <t>Generator refuelling (R5)</t>
  </si>
  <si>
    <t>Parts and materials (R6)</t>
  </si>
  <si>
    <t>Generator load bank testing (R7)</t>
  </si>
  <si>
    <t>Cyclical specialist works (R8)</t>
  </si>
  <si>
    <t>Reactive, instructed and cyclical annual total</t>
  </si>
  <si>
    <t>Tender total</t>
  </si>
  <si>
    <t>Term</t>
  </si>
  <si>
    <t>Prelims, overheads and profit: tenderer’s percentage (applies to every rate in the contract)</t>
  </si>
  <si>
    <t>Enter percentage</t>
  </si>
  <si>
    <t>Prelims, overheads and profit</t>
  </si>
  <si>
    <t>TENDER TOTAL FOR EVALUATION, excluding VAT</t>
  </si>
  <si>
    <t>Not in the evaluation total</t>
  </si>
  <si>
    <t>Optional weekly and monthly user checks (R9), at the sample quantity</t>
  </si>
  <si>
    <t>Annual, if instructed</t>
  </si>
  <si>
    <t>Every block is priced individually on the Bill of Quantities sheet. There are no banded or portfolio quantities in this document.</t>
  </si>
  <si>
    <t>Model quantities on the Schedule of Rates are for tender comparison only. Payment is at the tendered rates against work instructed and carried out.</t>
  </si>
  <si>
    <t>The prelims, overheads and profit percentage applies to every rate in the contract. It does not apply to fuel, which is paid at net cost on the supplier invoice.</t>
  </si>
  <si>
    <t>Scheme Codes</t>
  </si>
  <si>
    <t>Site</t>
  </si>
  <si>
    <t>Fire Detection and Alarm Systems (Communal)</t>
  </si>
  <si>
    <t>External Communication 
(Digi - Dialer)</t>
  </si>
  <si>
    <t>Alarms Within Dwellings (inc. Sprinkler Head, Heat, Smoke, CO &amp; Sounders)</t>
  </si>
  <si>
    <t>Fire Blanket and Escape Plan Check</t>
  </si>
  <si>
    <t xml:space="preserve">Emergency Lighting </t>
  </si>
  <si>
    <t>Portable Fire Extinguishers and Fire Blankets (Communal)</t>
  </si>
  <si>
    <t>Disabled Refuge and Emergency Voice Communication Systems</t>
  </si>
  <si>
    <t>Automatic Opening Vents and Smoke Ventilation</t>
  </si>
  <si>
    <t>Sprinkler Systems and Tanks, Commercial Type</t>
  </si>
  <si>
    <t>Fire Pumps, Diesel and Electric</t>
  </si>
  <si>
    <t>Dry Risers</t>
  </si>
  <si>
    <t>Fire Hydrants</t>
  </si>
  <si>
    <t>Standby Generators</t>
  </si>
  <si>
    <t xml:space="preserve">Gas Detection </t>
  </si>
  <si>
    <t>Evacuation Drill</t>
  </si>
  <si>
    <t>Specification Item:</t>
  </si>
  <si>
    <t>Item 8.1 (A)</t>
  </si>
  <si>
    <t>Item 8.1 (B)</t>
  </si>
  <si>
    <t>Item 8.2 (A)</t>
  </si>
  <si>
    <t>Item 8.2 (B)</t>
  </si>
  <si>
    <t>Item 8.3 (A)</t>
  </si>
  <si>
    <t>Item 8.3 (B)</t>
  </si>
  <si>
    <t>Item 8.4</t>
  </si>
  <si>
    <t>Item 8.5</t>
  </si>
  <si>
    <t>Item 8.6 (A)</t>
  </si>
  <si>
    <t>Item 8.6 (B)</t>
  </si>
  <si>
    <t>Item 8.7 (A)</t>
  </si>
  <si>
    <t>Item 8.7 (B)</t>
  </si>
  <si>
    <t>Item 8.8</t>
  </si>
  <si>
    <t>Item 8.9 (A)</t>
  </si>
  <si>
    <t>Item 8.9 (B)</t>
  </si>
  <si>
    <t>Item 8.10</t>
  </si>
  <si>
    <t>Item 8.11</t>
  </si>
  <si>
    <t>Item 8.12</t>
  </si>
  <si>
    <t>Item 8.13</t>
  </si>
  <si>
    <t>Frequency</t>
  </si>
  <si>
    <t xml:space="preserve">Quarterly Inspected </t>
  </si>
  <si>
    <t>Annually Inspected</t>
  </si>
  <si>
    <t>Quarterly Visual Inspection</t>
  </si>
  <si>
    <t>Annual Test</t>
  </si>
  <si>
    <t xml:space="preserve">Quarterly Test </t>
  </si>
  <si>
    <t>Visual Quarterly</t>
  </si>
  <si>
    <t>Test Annual</t>
  </si>
  <si>
    <t xml:space="preserve">Quarterly </t>
  </si>
  <si>
    <t>6 Monthly Inspected</t>
  </si>
  <si>
    <t>Annually Tested</t>
  </si>
  <si>
    <t>6 Monthly</t>
  </si>
  <si>
    <t>Quarterly Inspected</t>
  </si>
  <si>
    <t>Homestead Court</t>
  </si>
  <si>
    <t>Barrack Street</t>
  </si>
  <si>
    <t xml:space="preserve">9 &amp; 10 Barrack Mews </t>
  </si>
  <si>
    <t>14 &amp; 15 Barrack Mews</t>
  </si>
  <si>
    <t>The Demense</t>
  </si>
  <si>
    <t>Woodfield House</t>
  </si>
  <si>
    <t>Woodfield House Block 1</t>
  </si>
  <si>
    <t>Woodfield House Block 2</t>
  </si>
  <si>
    <t>Tuath Housing Leeson Street Office</t>
  </si>
  <si>
    <t>Sundial House</t>
  </si>
  <si>
    <t>La Touche Close</t>
  </si>
  <si>
    <t>Denzille Lane</t>
  </si>
  <si>
    <t>Shelbourne Wharf (Block B Only)</t>
  </si>
  <si>
    <t>Cuirt Slua</t>
  </si>
  <si>
    <t>An Chaireal Apts</t>
  </si>
  <si>
    <t>Station Heights (AOV Only)</t>
  </si>
  <si>
    <t>The Court</t>
  </si>
  <si>
    <t>The Court Block 1</t>
  </si>
  <si>
    <t>The Court Block 2</t>
  </si>
  <si>
    <t>The Court Block 3</t>
  </si>
  <si>
    <t>The Lodge</t>
  </si>
  <si>
    <t>The Lodge Block 1</t>
  </si>
  <si>
    <t>The Lodge Block 2</t>
  </si>
  <si>
    <t>Snugboro House</t>
  </si>
  <si>
    <t xml:space="preserve">French Mullen House </t>
  </si>
  <si>
    <t>Block 1</t>
  </si>
  <si>
    <t>Block 2</t>
  </si>
  <si>
    <t>Block 3</t>
  </si>
  <si>
    <t>Block 4</t>
  </si>
  <si>
    <t>Block 5</t>
  </si>
  <si>
    <t>Block 6</t>
  </si>
  <si>
    <t>French Mullen Com Centre</t>
  </si>
  <si>
    <t>The Fairways (AOV Only)</t>
  </si>
  <si>
    <t>St. Catherine's Gate</t>
  </si>
  <si>
    <t>Temple Court Apts</t>
  </si>
  <si>
    <t>Shackleton Hall</t>
  </si>
  <si>
    <t xml:space="preserve">Silver Street Apartments </t>
  </si>
  <si>
    <t>Aylmer House</t>
  </si>
  <si>
    <t>Michael Aylmer House</t>
  </si>
  <si>
    <t>William Aylmer House</t>
  </si>
  <si>
    <t>17 Church Street Apts</t>
  </si>
  <si>
    <t>Shackleton Manor</t>
  </si>
  <si>
    <t>Ross Gate Apartments</t>
  </si>
  <si>
    <t xml:space="preserve">Davis Hall Apartments </t>
  </si>
  <si>
    <t>Wilkes Court Apartments</t>
  </si>
  <si>
    <t xml:space="preserve">Aras Mhuire </t>
  </si>
  <si>
    <t xml:space="preserve">The Bakehouse </t>
  </si>
  <si>
    <t>Greenlane Manor</t>
  </si>
  <si>
    <t>The Drive</t>
  </si>
  <si>
    <t>The Square</t>
  </si>
  <si>
    <t>Cooleven</t>
  </si>
  <si>
    <t>Cooleven Way</t>
  </si>
  <si>
    <t>Cooleven Green</t>
  </si>
  <si>
    <t>Raleigh Court</t>
  </si>
  <si>
    <t>Gort Fionnbarra</t>
  </si>
  <si>
    <t>Gort Fionnbarra Block 1</t>
  </si>
  <si>
    <t>Gort Fionnbarra Block 2</t>
  </si>
  <si>
    <t>Gort Fionnbarra Block 3</t>
  </si>
  <si>
    <t>Gort Fionnbarra Block 4</t>
  </si>
  <si>
    <t>Gort Fionnbarra Block 5</t>
  </si>
  <si>
    <t>Gort Fionnbarra Block 6</t>
  </si>
  <si>
    <t>Gort Fionnbarra Block 7</t>
  </si>
  <si>
    <t>Flowerville House</t>
  </si>
  <si>
    <t xml:space="preserve">Mount Eagle Square </t>
  </si>
  <si>
    <t>Empress Place</t>
  </si>
  <si>
    <t>The Carriage House</t>
  </si>
  <si>
    <t>Block C Citywest Quarter</t>
  </si>
  <si>
    <t>Hampton Wood BL A-F</t>
  </si>
  <si>
    <t>Hampton Wood Block F</t>
  </si>
  <si>
    <t>Hampton Wood Block E</t>
  </si>
  <si>
    <t>Hampton Wood Block D</t>
  </si>
  <si>
    <t>Hampton Wood Block C</t>
  </si>
  <si>
    <t>Hampton Wood Block B</t>
  </si>
  <si>
    <t>Hampton Wood Block A</t>
  </si>
  <si>
    <t>Listoke Hall</t>
  </si>
  <si>
    <t xml:space="preserve">9 Dublin Road (Drogheda) </t>
  </si>
  <si>
    <t>Douglas Hyde House</t>
  </si>
  <si>
    <t>Prior Hall A,B,C &amp; Carpark</t>
  </si>
  <si>
    <t>Meadow Crescent</t>
  </si>
  <si>
    <t xml:space="preserve">Ravensdale Court Apts </t>
  </si>
  <si>
    <t>Parklands Parades</t>
  </si>
  <si>
    <t>Parklands Parade Block A</t>
  </si>
  <si>
    <t>Parklands Parade Block B</t>
  </si>
  <si>
    <t xml:space="preserve">31-34 Bow Lane West </t>
  </si>
  <si>
    <t>Kilcarberry Grange Block 6 &amp; 7</t>
  </si>
  <si>
    <t>Southgate Hall</t>
  </si>
  <si>
    <t>Northgate Hall</t>
  </si>
  <si>
    <t>The Laurels</t>
  </si>
  <si>
    <t xml:space="preserve">Pheonix View </t>
  </si>
  <si>
    <t xml:space="preserve">Bakers Lot </t>
  </si>
  <si>
    <t>The Plaza Blk 70 &amp; 72</t>
  </si>
  <si>
    <t>Block 70</t>
  </si>
  <si>
    <t>Block 72</t>
  </si>
  <si>
    <t>The Millworks O&amp;Q</t>
  </si>
  <si>
    <t>Block O</t>
  </si>
  <si>
    <t>Block Q</t>
  </si>
  <si>
    <t>Whitethorn Hall &amp; Lodge</t>
  </si>
  <si>
    <t>Whitethorn Hall</t>
  </si>
  <si>
    <t>Whitethorn Lodge</t>
  </si>
  <si>
    <t>Aldborough Hall &amp; Manor</t>
  </si>
  <si>
    <t>Aldborough Hall</t>
  </si>
  <si>
    <t>Aldborough Manor</t>
  </si>
  <si>
    <t>Beresford Hall</t>
  </si>
  <si>
    <t xml:space="preserve">Cobbe Court </t>
  </si>
  <si>
    <t>Elsmore Court</t>
  </si>
  <si>
    <t xml:space="preserve">Ellis Court </t>
  </si>
  <si>
    <t xml:space="preserve">Mandaville Place </t>
  </si>
  <si>
    <t>Ardrostig</t>
  </si>
  <si>
    <t>Ardrostig Block 1</t>
  </si>
  <si>
    <t>Ardrostig Block 2</t>
  </si>
  <si>
    <t xml:space="preserve">Conway Court </t>
  </si>
  <si>
    <t xml:space="preserve">Springville House </t>
  </si>
  <si>
    <t>Laurel Heights</t>
  </si>
  <si>
    <t>Ramstown Grove</t>
  </si>
  <si>
    <t>Ramstown Grove Block 1</t>
  </si>
  <si>
    <t>Ramstown Grove Block 2</t>
  </si>
  <si>
    <t>Ramstown Grove Block 3</t>
  </si>
  <si>
    <t>Ramstown Grove Block 4</t>
  </si>
  <si>
    <t>Barnoaks</t>
  </si>
  <si>
    <t>The Avenue (Barnoaks Block 1)</t>
  </si>
  <si>
    <t>The Avenue (Barnoaks Block 2)</t>
  </si>
  <si>
    <t>The View (Barnoaks Block 1)</t>
  </si>
  <si>
    <t>The View (Barnoaks Block 2)</t>
  </si>
  <si>
    <t xml:space="preserve">Josephine McCoy Mews </t>
  </si>
  <si>
    <t>Pipers Court</t>
  </si>
  <si>
    <t xml:space="preserve">Park Gate </t>
  </si>
  <si>
    <t xml:space="preserve">Park Walk </t>
  </si>
  <si>
    <t>Park Walk Block 1</t>
  </si>
  <si>
    <t>Park Walk Block 2</t>
  </si>
  <si>
    <t>Park Walk Block 3</t>
  </si>
  <si>
    <t>Kilternan Wood</t>
  </si>
  <si>
    <t>Willow House</t>
  </si>
  <si>
    <t>Ash House</t>
  </si>
  <si>
    <t>Oak House</t>
  </si>
  <si>
    <t>Beech House</t>
  </si>
  <si>
    <t xml:space="preserve">Burnell Place </t>
  </si>
  <si>
    <t>Block A</t>
  </si>
  <si>
    <t>Block B</t>
  </si>
  <si>
    <t>Block C</t>
  </si>
  <si>
    <t>Block D</t>
  </si>
  <si>
    <t>Block E</t>
  </si>
  <si>
    <t>Lillian and Robert Metge</t>
  </si>
  <si>
    <t>Lillian Metge House</t>
  </si>
  <si>
    <t>Robert Metge House</t>
  </si>
  <si>
    <t xml:space="preserve">Metges Road Community building </t>
  </si>
  <si>
    <t>Ferrard Court</t>
  </si>
  <si>
    <t>Apt 1-12 (Block 12 Ferrard Court)</t>
  </si>
  <si>
    <t>Apt 13-18 (Block 13 Ferrard Court)</t>
  </si>
  <si>
    <t>Apt 19-26 (Block F1A Ferrard Court)</t>
  </si>
  <si>
    <t>Apt 27-34 (Block F1B Ferrard Court)</t>
  </si>
  <si>
    <t>Dun Oir Grove</t>
  </si>
  <si>
    <t>Dun Oir Grove (Block 1)</t>
  </si>
  <si>
    <t>Dun Oir Grove (Block 2)</t>
  </si>
  <si>
    <t>Woodland Place Block 1 (1-47)</t>
  </si>
  <si>
    <t>Riverside Grove (15-23)</t>
  </si>
  <si>
    <t>Woodland Square B5 (9-14)</t>
  </si>
  <si>
    <t>Bakers Hall (The Avenue)</t>
  </si>
  <si>
    <t>Baker Hall (The Avenue Block 1)</t>
  </si>
  <si>
    <t>Baker Hall (The Avenue Block 2)</t>
  </si>
  <si>
    <t>Baker Hall (The Avenue Block 3)</t>
  </si>
  <si>
    <t xml:space="preserve">Tramway Lane </t>
  </si>
  <si>
    <t>Tramway Lane Block 1</t>
  </si>
  <si>
    <t>Tramway Lane Block 2</t>
  </si>
  <si>
    <t>Tramway Park</t>
  </si>
  <si>
    <t xml:space="preserve">Oakhall </t>
  </si>
  <si>
    <t>Oakhall Block 1</t>
  </si>
  <si>
    <t>Oakhall Block 2</t>
  </si>
  <si>
    <t xml:space="preserve">Dunville House </t>
  </si>
  <si>
    <t xml:space="preserve">Carrig View Apartments </t>
  </si>
  <si>
    <t xml:space="preserve">Hartlands Square </t>
  </si>
  <si>
    <t xml:space="preserve">O'Sullivan Apartments </t>
  </si>
  <si>
    <t>Kilcarbury Westgate &amp; Eastgate</t>
  </si>
  <si>
    <t>Westgate Hall</t>
  </si>
  <si>
    <t>Eastgate Hall</t>
  </si>
  <si>
    <t>Parklands Links</t>
  </si>
  <si>
    <t>Mullen Park</t>
  </si>
  <si>
    <t>The Walk 26,27,29 &amp; 31</t>
  </si>
  <si>
    <t>The Crescent 3&amp;5</t>
  </si>
  <si>
    <t>Railway View Apartments</t>
  </si>
  <si>
    <t>Tuath Housing Office Dundalk</t>
  </si>
  <si>
    <t xml:space="preserve">Seaberry Close </t>
  </si>
  <si>
    <t>Seabery Close (Block 1)</t>
  </si>
  <si>
    <t>Seabery Close (Block 2)</t>
  </si>
  <si>
    <t>Seabery Close (Block 3)</t>
  </si>
  <si>
    <t>Seabery Close (Block 4)</t>
  </si>
  <si>
    <t xml:space="preserve">52-57 Begawn </t>
  </si>
  <si>
    <t>Nangor Mills</t>
  </si>
  <si>
    <t>Nangor Mills (Block A)</t>
  </si>
  <si>
    <t>Nangor Mills (Block B)</t>
  </si>
  <si>
    <t>Nangor Mills Bin Store</t>
  </si>
  <si>
    <t>Kilmartin Grove</t>
  </si>
  <si>
    <t xml:space="preserve">45 - 48 The Avenue </t>
  </si>
  <si>
    <t>12 - 15 The View</t>
  </si>
  <si>
    <t>33 - 36 The View</t>
  </si>
  <si>
    <t>1 - 4 The View</t>
  </si>
  <si>
    <t>Cnoc Rathuin</t>
  </si>
  <si>
    <t xml:space="preserve">The Close Apartments </t>
  </si>
  <si>
    <t>A38</t>
  </si>
  <si>
    <t xml:space="preserve">Ballygossen Park </t>
  </si>
  <si>
    <t>Ballygossen Park Block A</t>
  </si>
  <si>
    <t>Ballygossen Park Block B</t>
  </si>
  <si>
    <t>Ballygossen Park Block C</t>
  </si>
  <si>
    <t>Ballygossen Park Block D</t>
  </si>
  <si>
    <t xml:space="preserve">The Hazel Carrigmore </t>
  </si>
  <si>
    <t xml:space="preserve">The Hawthorn Carrigmore </t>
  </si>
  <si>
    <t xml:space="preserve">The Alder Carrigmore </t>
  </si>
  <si>
    <t>The Willow Carrigmore</t>
  </si>
  <si>
    <t xml:space="preserve">The Birch Carrigmore </t>
  </si>
  <si>
    <t xml:space="preserve">The Oaks Carrigmore </t>
  </si>
  <si>
    <t xml:space="preserve">Carrigmore Plant Room </t>
  </si>
  <si>
    <t xml:space="preserve">Ballinure Cottages </t>
  </si>
  <si>
    <t>Kilcarbery The Ashes &amp; Rowans</t>
  </si>
  <si>
    <t>The Ashes</t>
  </si>
  <si>
    <t>The Rowans</t>
  </si>
  <si>
    <t xml:space="preserve">Friary Place </t>
  </si>
  <si>
    <t>The Mews</t>
  </si>
  <si>
    <t>Semple Woods</t>
  </si>
  <si>
    <t>Hazel House (Semple Woods)</t>
  </si>
  <si>
    <t>Larch House (Semple Woods)</t>
  </si>
  <si>
    <t>Oak House (Semple Woods)</t>
  </si>
  <si>
    <t>Beech House (Semple Woods)</t>
  </si>
  <si>
    <t>Foxwood Barn</t>
  </si>
  <si>
    <t>Bianconi Hall</t>
  </si>
  <si>
    <t xml:space="preserve">The Stables </t>
  </si>
  <si>
    <t>Coach Lodge</t>
  </si>
  <si>
    <t>Covert Place</t>
  </si>
  <si>
    <t>01C</t>
  </si>
  <si>
    <t xml:space="preserve">Greville Park </t>
  </si>
  <si>
    <t xml:space="preserve">121 &amp; 122 Greville Park </t>
  </si>
  <si>
    <t>111 &amp; 112 Greville Park</t>
  </si>
  <si>
    <t>A33</t>
  </si>
  <si>
    <t>The Rise (Bakers Hall)</t>
  </si>
  <si>
    <t>Hazel House (Navan)</t>
  </si>
  <si>
    <t>Ash House (Navan)</t>
  </si>
  <si>
    <t>Ballygossan Walk</t>
  </si>
  <si>
    <t>Ballygossan Walk 1-4</t>
  </si>
  <si>
    <t>Ballygossan Walk 5-8</t>
  </si>
  <si>
    <t>Ballygossan Walk 9-12</t>
  </si>
  <si>
    <t>Ballygossan Walk 13-16</t>
  </si>
  <si>
    <t>The Green Carberry Meadows</t>
  </si>
  <si>
    <t>3 &amp; 4 The Green</t>
  </si>
  <si>
    <t>8 &amp; 9 The Green</t>
  </si>
  <si>
    <t>14 &amp; 15 The Green</t>
  </si>
  <si>
    <t>Docherty Hall</t>
  </si>
  <si>
    <t>Tuath Office Galway</t>
  </si>
  <si>
    <t>03A</t>
  </si>
  <si>
    <t xml:space="preserve">Coolevalley </t>
  </si>
  <si>
    <t xml:space="preserve">Coolevally House </t>
  </si>
  <si>
    <t xml:space="preserve">Coolevally Place </t>
  </si>
  <si>
    <t>02A</t>
  </si>
  <si>
    <t>Coolevalley Lodge</t>
  </si>
  <si>
    <t>Coolevally Lodge</t>
  </si>
  <si>
    <t>Coolevally Gate</t>
  </si>
  <si>
    <t xml:space="preserve">Whitehaven </t>
  </si>
  <si>
    <t>The Gate</t>
  </si>
  <si>
    <t>The Hall</t>
  </si>
  <si>
    <t>The View</t>
  </si>
  <si>
    <t>Amenity Space</t>
  </si>
  <si>
    <t>Castle Street Apartments</t>
  </si>
  <si>
    <t>Swiftbank View</t>
  </si>
  <si>
    <t>Swiftbank Manor</t>
  </si>
  <si>
    <t>Swiftbanks Manor (Block B1)</t>
  </si>
  <si>
    <t>Swiftbanks Manor (Block B2)</t>
  </si>
  <si>
    <t>Elderberry Mews</t>
  </si>
  <si>
    <t xml:space="preserve">Thomas Davis Street </t>
  </si>
  <si>
    <t xml:space="preserve">Niven Oaks Apartments </t>
  </si>
  <si>
    <t>The Court Core 1</t>
  </si>
  <si>
    <t>The Court Core 2</t>
  </si>
  <si>
    <t>The Court Core 3</t>
  </si>
  <si>
    <t>The Manor Core 1</t>
  </si>
  <si>
    <t>The Manor Core 2</t>
  </si>
  <si>
    <t>Parkview Apartments Poppintree</t>
  </si>
  <si>
    <t>Blocks below this line are currently in development and are not 100% handed over to Tuath yet. The information on these are not complete. This is for reference only at this stage and Tenderers may be asked to undertake a block inspection / site set up as per the Schedule of Rates. These are expected to come on line in early 2027.</t>
  </si>
  <si>
    <t>Tuath Office Niven Oaks</t>
  </si>
  <si>
    <t>Bishops Avenue</t>
  </si>
  <si>
    <t>Ard Erin</t>
  </si>
  <si>
    <t>Grange Oaks</t>
  </si>
  <si>
    <t>Block A - Willow Hall</t>
  </si>
  <si>
    <t>Block B - Beech Hall</t>
  </si>
  <si>
    <t>Block C - Elm Hall</t>
  </si>
  <si>
    <t xml:space="preserve">Block D - Hazel Hall  </t>
  </si>
  <si>
    <t>Harpur Gate Lexlip</t>
  </si>
  <si>
    <t>Burnell Green 79-131</t>
  </si>
  <si>
    <t>Rockfield</t>
  </si>
  <si>
    <t>Tyrellstown</t>
  </si>
  <si>
    <t>Schedule of Rates</t>
  </si>
  <si>
    <t>Reactive call-out, labour, abortive fees, new developments, refuelling, parts and materials, instructed works. Model quantities are sample annual quantities for tender comparison only and are not a commitment to order. Payment is at the tendered rates against work instructed and carried out.</t>
  </si>
  <si>
    <t>Unit</t>
  </si>
  <si>
    <t>Basis of model quantity</t>
  </si>
  <si>
    <t>Rate (€)</t>
  </si>
  <si>
    <t>Model quantity</t>
  </si>
  <si>
    <t>R1  Call-out attendance, including travel and the first hour on site</t>
  </si>
  <si>
    <t>R1.1</t>
  </si>
  <si>
    <t>Call-out attendance, normal working hours (08:00 to 17:30, working days)</t>
  </si>
  <si>
    <t>per attendance</t>
  </si>
  <si>
    <t>Expected reactive and remedial jobs raised in the year. 600 jobs were raised in the first 6 months of 2026.</t>
  </si>
  <si>
    <t>R1.2</t>
  </si>
  <si>
    <t>Call-out attendance, outside normal working hours on working days</t>
  </si>
  <si>
    <t>10% of call-outs overnight (emergency fire activations).</t>
  </si>
  <si>
    <t>R1.3</t>
  </si>
  <si>
    <t>Call-out attendance, weekends and public holidays</t>
  </si>
  <si>
    <t>10% of call-outs at weekends (emergency fire activations).</t>
  </si>
  <si>
    <t>Subtotal R1: call-out attendance</t>
  </si>
  <si>
    <t>R2  Labour after the first hour, and for remedial works. One rate applies to all engineers and trades</t>
  </si>
  <si>
    <t>R2.1</t>
  </si>
  <si>
    <t>Life safety systems engineer, normal working hours</t>
  </si>
  <si>
    <t>per hour</t>
  </si>
  <si>
    <t>20% of reactive and remedial jobs expected to run over the first hour; 33% additional hours in total.</t>
  </si>
  <si>
    <t>R2.2</t>
  </si>
  <si>
    <t>Life safety systems engineer, outside normal working hours</t>
  </si>
  <si>
    <t>20% of out-of-hours call-outs expected to run over 1 hour.</t>
  </si>
  <si>
    <t>Subtotal R2: labour</t>
  </si>
  <si>
    <t>R3  Abortive fees (Specification Section 4.4)</t>
  </si>
  <si>
    <t>R3.1</t>
  </si>
  <si>
    <t>per dwelling</t>
  </si>
  <si>
    <t>3% of about 5,000 dwellings.</t>
  </si>
  <si>
    <t>R3.2</t>
  </si>
  <si>
    <t>Reactive abortive fee: the resident does not allow access to the dwelling for a reactive call-out. Does not apply to communal areas.</t>
  </si>
  <si>
    <t>per occurrence</t>
  </si>
  <si>
    <t>3% of reactive call-outs.</t>
  </si>
  <si>
    <t>Subtotal R3: abortive fees</t>
  </si>
  <si>
    <t>R4  New developments (Specification Section 2.5). Day rates for the handover of each new block, and provisional annual prices for a new block</t>
  </si>
  <si>
    <t>R4.1</t>
  </si>
  <si>
    <t>Handover inspection with the developer and a Tuath representative</t>
  </si>
  <si>
    <t>per block, day rate</t>
  </si>
  <si>
    <t>About 20 blocks expected to be handed over each year.</t>
  </si>
  <si>
    <t>R4.2</t>
  </si>
  <si>
    <t>Snagging inspection of the life safety systems, with report to Tuath</t>
  </si>
  <si>
    <t>About 20 blocks a year.</t>
  </si>
  <si>
    <t>R4.3</t>
  </si>
  <si>
    <t>Review of the safety file handed over from the development</t>
  </si>
  <si>
    <t>per scheme, day rate</t>
  </si>
  <si>
    <t>About 10 schemes a year.</t>
  </si>
  <si>
    <t>R4.4</t>
  </si>
  <si>
    <t>Site set up: confirm the quantity of each system, install the key lock box and Tuath signage, and agree the annual price for the block with the Contracts Manager</t>
  </si>
  <si>
    <t>R4.5</t>
  </si>
  <si>
    <t>Provisional annual price for a new block: Evacuation drills, six-monthly</t>
  </si>
  <si>
    <t>per block per year</t>
  </si>
  <si>
    <t>Provisional. Used to agree the annual price for new blocks under Section 2.5 and to advise Tuath on future budgets.</t>
  </si>
  <si>
    <t>R4.6</t>
  </si>
  <si>
    <t>Provisional annual price for a new block: Fire detection and alarm system, quarterly</t>
  </si>
  <si>
    <t>per panel per year</t>
  </si>
  <si>
    <t>R4.7</t>
  </si>
  <si>
    <t>Provisional annual price for a new block: Emergency lighting, quarterly visual inspection and annual test</t>
  </si>
  <si>
    <t>R4.8</t>
  </si>
  <si>
    <t>Provisional annual price for a new block: Disabled refuge and EVC, quarterly</t>
  </si>
  <si>
    <t>R4.9</t>
  </si>
  <si>
    <t>Provisional annual price for a new block: Communal extinguishers and fire blankets, annual</t>
  </si>
  <si>
    <t>R4.10</t>
  </si>
  <si>
    <t>Provisional annual price for a new block: External communication (digital communicator or dialler), annual</t>
  </si>
  <si>
    <t>R4.11</t>
  </si>
  <si>
    <t>Provisional annual price for a new block: AOV and smoke ventilation, quarterly test and annual inspection</t>
  </si>
  <si>
    <t>R4.12</t>
  </si>
  <si>
    <t>Provisional annual price for a new block: Sprinkler system, commercial type, quarterly inspection and annual test</t>
  </si>
  <si>
    <t>R4.13</t>
  </si>
  <si>
    <t>Provisional annual price for a new block: Fire pump, major and minor services</t>
  </si>
  <si>
    <t>R4.14</t>
  </si>
  <si>
    <t>Provisional annual price for a new block: Dry riser, six-monthly inspection and annual test</t>
  </si>
  <si>
    <t>R4.15</t>
  </si>
  <si>
    <t>Provisional annual price for a new block: Standby generator, quarterly</t>
  </si>
  <si>
    <t>R4.16</t>
  </si>
  <si>
    <t>Provisional annual price for a new block: Fire hydrant, six-monthly</t>
  </si>
  <si>
    <t>per hydrant per year</t>
  </si>
  <si>
    <t>R4.17</t>
  </si>
  <si>
    <t>Provisional annual price for a new block: Gas detection, quarterly</t>
  </si>
  <si>
    <t>R4.18</t>
  </si>
  <si>
    <t>Provisional annual price for a new block: Alarms within dwellings (sprinkler head, heat, smoke, CO and sounders), annual</t>
  </si>
  <si>
    <t>per dwelling per year</t>
  </si>
  <si>
    <t>R4.19</t>
  </si>
  <si>
    <t>Provisional annual price for a new block: Fire blanket check, annual</t>
  </si>
  <si>
    <t>R4.20</t>
  </si>
  <si>
    <t>Provisional annual price for a new block: Fire escape plan check, annual</t>
  </si>
  <si>
    <t>Subtotal R4: new developments</t>
  </si>
  <si>
    <t>R5  Generator refuelling, additional to the refuelling included in the quarterly service. Fuel is paid at net cost on the supplier invoice</t>
  </si>
  <si>
    <t>R5.1</t>
  </si>
  <si>
    <t>Additional refuelling visit, delivery of up to 200 litres of diesel, excluding the cost of fuel</t>
  </si>
  <si>
    <t>per visit</t>
  </si>
  <si>
    <t>Sample annual quantity.</t>
  </si>
  <si>
    <t>R5.2</t>
  </si>
  <si>
    <t>Additional refuelling visit, delivery of up to 200 litres of HVO, excluding the cost of fuel</t>
  </si>
  <si>
    <t>Subtotal R5: refuelling</t>
  </si>
  <si>
    <t>R6  Parts and materials: supply only. Labour is paid under R2. Replacements shall match the existing equipment or be equivalent</t>
  </si>
  <si>
    <t>R6.1</t>
  </si>
  <si>
    <t>Fire detection and alarm: Fire alarm panel replacement, Advanced</t>
  </si>
  <si>
    <t>per item</t>
  </si>
  <si>
    <t>R6.2</t>
  </si>
  <si>
    <t>Fire detection and alarm: Fire alarm panel replacement, Morley</t>
  </si>
  <si>
    <t>R6.3</t>
  </si>
  <si>
    <t>Fire detection and alarm: Fire alarm panel replacement, C-Tec</t>
  </si>
  <si>
    <t>R6.4</t>
  </si>
  <si>
    <t>Fire detection and alarm: Fire alarm panel replacement, Johnson Controls FireClass</t>
  </si>
  <si>
    <t>R6.5</t>
  </si>
  <si>
    <t>Fire detection and alarm: Fire alarm panel replacement, Protec</t>
  </si>
  <si>
    <t>R6.6</t>
  </si>
  <si>
    <t>Fire detection and alarm: Fire alarm panel standby battery</t>
  </si>
  <si>
    <t>R6.7</t>
  </si>
  <si>
    <t>Fire detection and alarm: Fire alarm panel door</t>
  </si>
  <si>
    <t>R6.8</t>
  </si>
  <si>
    <t>Fire detection and alarm: Fire alarm panel display screen</t>
  </si>
  <si>
    <t>R6.9</t>
  </si>
  <si>
    <t>Fire detection and alarm: Digital communicator or dialler</t>
  </si>
  <si>
    <t>R6.10</t>
  </si>
  <si>
    <t>Fire detection and alarm: Dialler booster antenna</t>
  </si>
  <si>
    <t>R6.11</t>
  </si>
  <si>
    <t>Fire detection and alarm: Manual call point</t>
  </si>
  <si>
    <t>R6.12</t>
  </si>
  <si>
    <t>Fire detection and alarm: Manual call point cover</t>
  </si>
  <si>
    <t>R6.13</t>
  </si>
  <si>
    <t>Fire detection and alarm: Manual call point glass or resettable element</t>
  </si>
  <si>
    <t>R6.14</t>
  </si>
  <si>
    <t>Fire detection and alarm: Hold-open device</t>
  </si>
  <si>
    <t>R6.15</t>
  </si>
  <si>
    <t>Fire detection and alarm: Replacement zone chart, printed and mounted</t>
  </si>
  <si>
    <t>R6.16</t>
  </si>
  <si>
    <t>Fire detection and alarm: New zone chart where none exists, including survey of the building</t>
  </si>
  <si>
    <t>R6.17</t>
  </si>
  <si>
    <t>Fire detection and alarm: Fire safety signage: no smoking, exit and escape route signs</t>
  </si>
  <si>
    <t>R6.18</t>
  </si>
  <si>
    <t>Fire detection and alarm: Communal smoke detector</t>
  </si>
  <si>
    <t>R6.19</t>
  </si>
  <si>
    <t>Fire detection and alarm: Communal heat detector</t>
  </si>
  <si>
    <t>R6.20</t>
  </si>
  <si>
    <t>Alarms within dwellings: Smoke or heat alarm in a dwelling</t>
  </si>
  <si>
    <t>R6.21</t>
  </si>
  <si>
    <t>Alarms within dwellings: Sounder in a dwelling</t>
  </si>
  <si>
    <t>R6.22</t>
  </si>
  <si>
    <t>Alarms within dwellings: Carbon monoxide alarm in a dwelling</t>
  </si>
  <si>
    <t>R6.23</t>
  </si>
  <si>
    <t>Alarms within dwellings: Fire blanket in a dwelling</t>
  </si>
  <si>
    <t>R6.24</t>
  </si>
  <si>
    <t>Alarms within dwellings: Fire escape plan in a dwelling</t>
  </si>
  <si>
    <t>R6.25</t>
  </si>
  <si>
    <t>Alarms within dwellings: Battery for a mains alarm with battery back-up</t>
  </si>
  <si>
    <t>R6.26</t>
  </si>
  <si>
    <t>Emergency lighting: Emergency exit sign fitting</t>
  </si>
  <si>
    <t>R6.27</t>
  </si>
  <si>
    <t>Emergency lighting: Twin spot emergency light fitting</t>
  </si>
  <si>
    <t>R6.28</t>
  </si>
  <si>
    <t>Emergency lighting: Pin spot emergency light fitting</t>
  </si>
  <si>
    <t>R6.29</t>
  </si>
  <si>
    <t>Emergency lighting: Emergency luminaire: rectangular bulkhead, circular bulkhead or batten</t>
  </si>
  <si>
    <t>R6.30</t>
  </si>
  <si>
    <t>Emergency lighting: Emergency luminaire standby battery</t>
  </si>
  <si>
    <t>R6.31</t>
  </si>
  <si>
    <t>Extinguishers: Fire extinguisher refill</t>
  </si>
  <si>
    <t>R6.32</t>
  </si>
  <si>
    <t>Extinguishers: Fire extinguisher, new: CO2, powder or foam</t>
  </si>
  <si>
    <t>R6.33</t>
  </si>
  <si>
    <t>Extinguishers: Fire extinguisher containment box</t>
  </si>
  <si>
    <t>R6.34</t>
  </si>
  <si>
    <t>Disabled refuge and EVC: Refuge panel, Sigtel</t>
  </si>
  <si>
    <t>R6.35</t>
  </si>
  <si>
    <t>Disabled refuge and EVC: Refuge panel, Baldwin Boxall</t>
  </si>
  <si>
    <t>R6.36</t>
  </si>
  <si>
    <t>Disabled refuge and EVC: Refuge panel, Lexicom</t>
  </si>
  <si>
    <t>R6.37</t>
  </si>
  <si>
    <t>Disabled refuge and EVC: Refuge outstation, Sigtel</t>
  </si>
  <si>
    <t>R6.38</t>
  </si>
  <si>
    <t>Disabled refuge and EVC: Refuge outstation, Baldwin Boxall</t>
  </si>
  <si>
    <t>R6.39</t>
  </si>
  <si>
    <t>Disabled refuge and EVC: Refuge outstation, Lexicom</t>
  </si>
  <si>
    <t>R6.40</t>
  </si>
  <si>
    <t>Disabled refuge and EVC: Refuge panel standby battery</t>
  </si>
  <si>
    <t>R6.41</t>
  </si>
  <si>
    <t>AOV and smoke ventilation: AOV actuator, Colt</t>
  </si>
  <si>
    <t>R6.42</t>
  </si>
  <si>
    <t>AOV and smoke ventilation: AOV actuator, WindowMaster</t>
  </si>
  <si>
    <t>R6.43</t>
  </si>
  <si>
    <t>AOV and smoke ventilation: AOV actuator, Crossflow</t>
  </si>
  <si>
    <t>R6.44</t>
  </si>
  <si>
    <t>AOV and smoke ventilation: AOV control panel, Colt</t>
  </si>
  <si>
    <t>R6.45</t>
  </si>
  <si>
    <t>AOV and smoke ventilation: AOV control panel, WindowMaster</t>
  </si>
  <si>
    <t>R6.46</t>
  </si>
  <si>
    <t>AOV and smoke ventilation: AOV control panel, Crossflow</t>
  </si>
  <si>
    <t>R6.47</t>
  </si>
  <si>
    <t>AOV and smoke ventilation: AOV manual call point</t>
  </si>
  <si>
    <t>R6.48</t>
  </si>
  <si>
    <t>Sprinklers and fire pumps: Sprinkler stop valve</t>
  </si>
  <si>
    <t>R6.49</t>
  </si>
  <si>
    <t>Sprinklers and fire pumps: Sprinkler alarm valve</t>
  </si>
  <si>
    <t>R6.50</t>
  </si>
  <si>
    <t>Sprinklers and fire pumps: Pressure switch</t>
  </si>
  <si>
    <t>R6.51</t>
  </si>
  <si>
    <t>Sprinklers and fire pumps: Sprinkler head</t>
  </si>
  <si>
    <t>R6.52</t>
  </si>
  <si>
    <t>Sprinklers and fire pumps: Tank level indicator</t>
  </si>
  <si>
    <t>R6.53</t>
  </si>
  <si>
    <t>Dry risers: Dry riser landing valve</t>
  </si>
  <si>
    <t>R6.54</t>
  </si>
  <si>
    <t>Dry risers: Dry riser inlet breeching</t>
  </si>
  <si>
    <t>R6.55</t>
  </si>
  <si>
    <t>Dry risers: Dry riser landing valve cap or seal</t>
  </si>
  <si>
    <t>R6.56</t>
  </si>
  <si>
    <t>Dry risers: Dry riser drain valve</t>
  </si>
  <si>
    <t>R6.57</t>
  </si>
  <si>
    <t>Dry risers: Dry riser inlet cabinet lock</t>
  </si>
  <si>
    <t>R6.58</t>
  </si>
  <si>
    <t>Dry risers: Dry riser inlet cabinet glass</t>
  </si>
  <si>
    <t>R6.59</t>
  </si>
  <si>
    <t>Standby generators: Generator starter battery</t>
  </si>
  <si>
    <t>R6.60</t>
  </si>
  <si>
    <t>Standby generators: Generator starter motor</t>
  </si>
  <si>
    <t>Subtotal R6: parts and materials</t>
  </si>
  <si>
    <t>R7  Generator load bank testing, where instructed by Tuath (Specification Sections 2.3 and 8.11)</t>
  </si>
  <si>
    <t>R7.1</t>
  </si>
  <si>
    <t>Generator load bank test, up to 150 kVA</t>
  </si>
  <si>
    <t>per test</t>
  </si>
  <si>
    <t>R7.2</t>
  </si>
  <si>
    <t>Generator load bank test, over 150 kVA</t>
  </si>
  <si>
    <t>Subtotal R7: load bank testing</t>
  </si>
  <si>
    <t>R8  Cyclical specialist works, carried out when due (Specification Sections 8.4 and 8.7)</t>
  </si>
  <si>
    <t>R8.1</t>
  </si>
  <si>
    <t>Portable fire extinguisher extended service, including discharge test, when due under I.S. 291</t>
  </si>
  <si>
    <t>per extinguisher</t>
  </si>
  <si>
    <t>About 2,000 extinguishers, extended service every 5 years under I.S. 291: about 400 a year.</t>
  </si>
  <si>
    <t>R8.2</t>
  </si>
  <si>
    <t>Sprinkler 3-yearly routine to I.S. EN 12845, including internal tank inspection</t>
  </si>
  <si>
    <t>per installation</t>
  </si>
  <si>
    <t>About 36 sprinkler systems, all to be done over 3 years: 12 a year.</t>
  </si>
  <si>
    <t>Subtotal R8: cyclical specialist works</t>
  </si>
  <si>
    <t>R9  OPTIONAL: weekly and monthly user checks at properties where no Tuath staff are based (Specification Section 7). Not in the evaluation total</t>
  </si>
  <si>
    <t>R9.1</t>
  </si>
  <si>
    <t>Weekly and monthly communal user checks, all systems at the property, as Appendix 1.5</t>
  </si>
  <si>
    <t>per property per year</t>
  </si>
  <si>
    <t>If instructed.</t>
  </si>
  <si>
    <t>Subtotal R9: optional user checks, at the sample quantity</t>
  </si>
  <si>
    <t>Bill of Quantities</t>
  </si>
  <si>
    <t>Total per Block / Scheme</t>
  </si>
  <si>
    <t>Annual Total for Planned Preventative Maintenance for all Blocks (To be carried through to the Collection Page for Evaluation):</t>
  </si>
  <si>
    <t>Annual Planned Preventative Maintenance checks per property per year. Each block is priced individually, against the Asset List in Appendix 1.3. There are no banded or portfolio quantities in this document. One row per block. Tenderer to price per visit per system present at each block. Annual Totals will be automatically calculated. Costs indicated will carry through to the contract.</t>
  </si>
  <si>
    <t>2. Where a cell is locked and greyed out, the system is not present at that block and no price is required. Price every open yellow cell. Where a system is not present at a block with an open cell, enter 0.00. Do not leave an open cell blank. A blank open cell will be treated as an unpriced item and may render the tender non-compliant.</t>
  </si>
  <si>
    <t>Yellow cell on the Bill of Quantities: tenderer to enter the price per visit</t>
  </si>
  <si>
    <t>1. Price every block on the Bill of Quantities sheet. Enter the price for one visit in each open yellow cell for that system at that block. The sheet multiplies the price per visit by the number of visits a year shown in row 6 and automatically calculates totals for each scheme.</t>
  </si>
  <si>
    <t>Planned maintenance abortive fee: a dwelling visit booked with the resident in the fourth quarter, where the resident does not allow access on the day. Covers administration and fuel to rebook.</t>
  </si>
  <si>
    <t>4. Price every yellow cell on the Schedule of Rates sheet, and the percentage on the Collection sheet.</t>
  </si>
  <si>
    <t>6. Enter your percentage for prelims, overheads and profit for the Schedule of Rates on the Collection sheet. The same percentage applies to every rate in the contract, including instructed work. It does not apply to fuel.</t>
  </si>
  <si>
    <t>7. Do not change any other cell. Totals are calculated.</t>
  </si>
  <si>
    <t>3. The prices entered in the Bill of Quantities Rates are in euro, exclusive of VAT and shall include all labour, travel, test equipment, access equipment, reports and certificates, profits, prelims and overheads. This will form the basis of the contract sum per annum.</t>
  </si>
  <si>
    <t>5. The prices entered in th Schedule of Rates are in euro, exclusive of VAT, and shall include all labour, travel, test equipment, access equipment, reports and certificates. Parts and materials are priced on the Schedule of Rates (R6) as supply-only rates.</t>
  </si>
  <si>
    <t>Net total Reactive, instructed and cyclical annual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</si>
</sst>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164" formatCode="#,##0;\(#,##0\);\-"/>
    <numFmt numFmtId="165" formatCode="\€#,##0;&quot;(€&quot;#,##0\);\-"/>
    <numFmt numFmtId="166" formatCode="0.0%;\(0.0%\);\-"/>
    <numFmt numFmtId="167" formatCode="_(\$* #,##0.00_);_(\$* \(#,##0.00\);_(\$* \-??_);_(@_)"/>
    <numFmt numFmtId="168" formatCode="_-\€* #,##0.00_-;&quot;-€&quot;* #,##0.00_-;_-\€* \-??_-;_-@_-"/>
    <numFmt numFmtId="169" formatCode="\€#,##0.00;&quot;(€&quot;#,##0.00\);\-"/>
  </numFmts>
  <fonts count="36">
    <font>
      <sz val="11"/>
      <color theme="1"/>
      <name val="Calibri"/>
      <family val="2"/>
      <charset val="1"/>
    </font>
    <font>
      <u/>
      <sz val="11"/>
      <color theme="10"/>
      <name val="Calibri"/>
      <family val="2"/>
      <charset val="1"/>
    </font>
    <font>
      <sz val="9"/>
      <color rgb="FFFFFFFF"/>
      <name val="Athletics"/>
      <charset val="1"/>
    </font>
    <font>
      <b/>
      <sz val="15"/>
      <color rgb="FF231F20"/>
      <name val="Athletics"/>
      <charset val="1"/>
    </font>
    <font>
      <i/>
      <sz val="10"/>
      <color rgb="FF46494D"/>
      <name val="Arial"/>
      <charset val="1"/>
    </font>
    <font>
      <b/>
      <sz val="12"/>
      <color rgb="FF1C6189"/>
      <name val="Athletics"/>
      <charset val="1"/>
    </font>
    <font>
      <sz val="10"/>
      <color rgb="FF231F20"/>
      <name val="Arial"/>
      <charset val="1"/>
    </font>
    <font>
      <sz val="10"/>
      <color rgb="FF0000FF"/>
      <name val="Arial"/>
      <charset val="1"/>
    </font>
    <font>
      <b/>
      <sz val="10"/>
      <color rgb="FF231F20"/>
      <name val="Arial"/>
      <charset val="1"/>
    </font>
    <font>
      <i/>
      <sz val="9"/>
      <color rgb="FF46494D"/>
      <name val="Arial"/>
      <charset val="1"/>
    </font>
    <font>
      <b/>
      <sz val="10"/>
      <color rgb="FFFFFFFF"/>
      <name val="Athletics"/>
      <charset val="1"/>
    </font>
    <font>
      <b/>
      <sz val="10"/>
      <color rgb="FF1C6189"/>
      <name val="Athletics"/>
      <charset val="1"/>
    </font>
    <font>
      <sz val="12"/>
      <color theme="1"/>
      <name val="Calibri"/>
      <family val="2"/>
      <charset val="1"/>
    </font>
    <font>
      <b/>
      <sz val="14"/>
      <color theme="1"/>
      <name val="Calibri"/>
      <family val="2"/>
      <charset val="1"/>
    </font>
    <font>
      <sz val="14"/>
      <name val="Calibri"/>
      <family val="2"/>
      <charset val="1"/>
    </font>
    <font>
      <b/>
      <sz val="14"/>
      <name val="Calibri"/>
      <family val="2"/>
      <charset val="1"/>
    </font>
    <font>
      <b/>
      <sz val="14"/>
      <color rgb="FF000000"/>
      <name val="Calibri"/>
      <family val="2"/>
      <charset val="1"/>
    </font>
    <font>
      <b/>
      <sz val="14"/>
      <color rgb="FFFF0000"/>
      <name val="Calibri"/>
      <family val="2"/>
      <charset val="1"/>
    </font>
    <font>
      <b/>
      <sz val="11"/>
      <color theme="1"/>
      <name val="Calibri"/>
      <family val="2"/>
      <charset val="1"/>
    </font>
    <font>
      <b/>
      <sz val="20"/>
      <color theme="1"/>
      <name val="Calibri"/>
      <family val="2"/>
      <charset val="1"/>
    </font>
    <font>
      <b/>
      <sz val="20"/>
      <name val="Calibri"/>
      <family val="2"/>
      <charset val="1"/>
    </font>
    <font>
      <b/>
      <sz val="16"/>
      <color theme="1"/>
      <name val="Calibri"/>
      <family val="2"/>
      <charset val="1"/>
    </font>
    <font>
      <sz val="18"/>
      <name val="Calibri"/>
      <family val="2"/>
      <charset val="1"/>
    </font>
    <font>
      <sz val="16"/>
      <color theme="1"/>
      <name val="Calibri"/>
      <family val="2"/>
      <charset val="1"/>
    </font>
    <font>
      <b/>
      <sz val="12"/>
      <color theme="1"/>
      <name val="Calibri"/>
      <family val="2"/>
      <charset val="1"/>
    </font>
    <font>
      <b/>
      <u/>
      <sz val="12"/>
      <color theme="1"/>
      <name val="Calibri"/>
      <family val="2"/>
      <charset val="1"/>
    </font>
    <font>
      <sz val="9"/>
      <color rgb="FF46494D"/>
      <name val="Arial"/>
      <charset val="1"/>
    </font>
    <font>
      <sz val="11"/>
      <name val="Calibri"/>
      <family val="2"/>
      <charset val="1"/>
    </font>
    <font>
      <sz val="10"/>
      <name val="Arial"/>
      <family val="2"/>
    </font>
    <font>
      <sz val="11"/>
      <color theme="1"/>
      <name val="Calibri"/>
      <family val="2"/>
      <charset val="1"/>
    </font>
    <font>
      <sz val="14"/>
      <color rgb="FF0000FF"/>
      <name val="Calibri"/>
      <family val="2"/>
      <scheme val="minor"/>
    </font>
    <font>
      <b/>
      <sz val="16"/>
      <name val="Calibri"/>
      <family val="2"/>
      <charset val="1"/>
    </font>
    <font>
      <b/>
      <sz val="22"/>
      <name val="Calibri"/>
      <family val="2"/>
      <charset val="1"/>
    </font>
    <font>
      <b/>
      <sz val="12"/>
      <name val="Calibri"/>
      <family val="2"/>
      <charset val="1"/>
    </font>
    <font>
      <b/>
      <sz val="18"/>
      <name val="Calibri"/>
      <family val="2"/>
      <charset val="1"/>
    </font>
    <font>
      <i/>
      <sz val="10"/>
      <color rgb="FF46494D"/>
      <name val="Arial"/>
      <family val="2"/>
    </font>
  </fonts>
  <fills count="15">
    <fill>
      <patternFill patternType="none"/>
    </fill>
    <fill>
      <patternFill patternType="gray125"/>
    </fill>
    <fill>
      <patternFill patternType="solid">
        <fgColor rgb="FF231F20"/>
        <bgColor rgb="FF333300"/>
      </patternFill>
    </fill>
    <fill>
      <patternFill patternType="solid">
        <fgColor rgb="FFFFFFFF"/>
        <bgColor rgb="FFEEF3F6"/>
      </patternFill>
    </fill>
    <fill>
      <patternFill patternType="solid">
        <fgColor rgb="FFFFF2A8"/>
        <bgColor rgb="FFEEF3F6"/>
      </patternFill>
    </fill>
    <fill>
      <patternFill patternType="solid">
        <fgColor rgb="FFEEF3F6"/>
        <bgColor rgb="FFFFFFFF"/>
      </patternFill>
    </fill>
    <fill>
      <patternFill patternType="solid">
        <fgColor rgb="FFDCE5EC"/>
        <bgColor rgb="FFDAE3F3"/>
      </patternFill>
    </fill>
    <fill>
      <patternFill patternType="solid">
        <fgColor theme="5" tint="0.39988402966399123"/>
        <bgColor rgb="FFF4B084"/>
      </patternFill>
    </fill>
    <fill>
      <patternFill patternType="solid">
        <fgColor theme="0" tint="-0.499984740745262"/>
        <bgColor rgb="FF7F7F7F"/>
      </patternFill>
    </fill>
    <fill>
      <patternFill patternType="solid">
        <fgColor theme="0" tint="-0.249977111117893"/>
        <bgColor rgb="FFD0CECE"/>
      </patternFill>
    </fill>
    <fill>
      <patternFill patternType="solid">
        <fgColor rgb="FFF4B084"/>
        <bgColor rgb="FFF4B183"/>
      </patternFill>
    </fill>
    <fill>
      <patternFill patternType="solid">
        <fgColor rgb="FFFFFF00"/>
        <bgColor rgb="FFFFFF00"/>
      </patternFill>
    </fill>
    <fill>
      <patternFill patternType="solid">
        <fgColor theme="1" tint="0.49989318521683401"/>
        <bgColor rgb="FF808080"/>
      </patternFill>
    </fill>
    <fill>
      <patternFill patternType="solid">
        <fgColor theme="2" tint="-9.9978637043366805E-2"/>
        <bgColor rgb="FFC9D3D9"/>
      </patternFill>
    </fill>
    <fill>
      <patternFill patternType="solid">
        <fgColor theme="4" tint="0.79998168889431442"/>
        <bgColor rgb="FFDCE5EC"/>
      </patternFill>
    </fill>
  </fills>
  <borders count="27">
    <border>
      <left/>
      <right/>
      <top/>
      <bottom/>
      <diagonal/>
    </border>
    <border>
      <left/>
      <right style="thin">
        <color rgb="FF231F20"/>
      </right>
      <top style="thin">
        <color rgb="FF231F20"/>
      </top>
      <bottom style="thin">
        <color rgb="FF231F20"/>
      </bottom>
      <diagonal/>
    </border>
    <border>
      <left style="thin">
        <color rgb="FFC9D3D9"/>
      </left>
      <right style="thin">
        <color rgb="FFC9D3D9"/>
      </right>
      <top style="thin">
        <color rgb="FFC9D3D9"/>
      </top>
      <bottom style="thin">
        <color rgb="FFC9D3D9"/>
      </bottom>
      <diagonal/>
    </border>
    <border>
      <left/>
      <right style="thin">
        <color auto="1"/>
      </right>
      <top/>
      <bottom/>
      <diagonal/>
    </border>
    <border>
      <left style="thin">
        <color auto="1"/>
      </left>
      <right style="thick">
        <color auto="1"/>
      </right>
      <top/>
      <bottom/>
      <diagonal/>
    </border>
    <border>
      <left style="thin">
        <color auto="1"/>
      </left>
      <right style="thin">
        <color auto="1"/>
      </right>
      <top style="thin">
        <color auto="1"/>
      </top>
      <bottom/>
      <diagonal/>
    </border>
    <border>
      <left style="thin">
        <color auto="1"/>
      </left>
      <right/>
      <top/>
      <bottom/>
      <diagonal/>
    </border>
    <border>
      <left/>
      <right/>
      <top/>
      <bottom style="medium">
        <color auto="1"/>
      </bottom>
      <diagonal/>
    </border>
    <border>
      <left/>
      <right style="thin">
        <color auto="1"/>
      </right>
      <top/>
      <bottom style="thin">
        <color auto="1"/>
      </bottom>
      <diagonal/>
    </border>
    <border>
      <left style="thin">
        <color auto="1"/>
      </left>
      <right style="thick">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right style="thin">
        <color auto="1"/>
      </right>
      <top style="thin">
        <color auto="1"/>
      </top>
      <bottom/>
      <diagonal/>
    </border>
    <border>
      <left style="thin">
        <color auto="1"/>
      </left>
      <right style="thick">
        <color auto="1"/>
      </right>
      <top style="thin">
        <color auto="1"/>
      </top>
      <bottom/>
      <diagonal/>
    </border>
    <border>
      <left style="thick">
        <color auto="1"/>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ck">
        <color indexed="64"/>
      </bottom>
      <diagonal/>
    </border>
    <border>
      <left style="thin">
        <color auto="1"/>
      </left>
      <right/>
      <top style="thin">
        <color auto="1"/>
      </top>
      <bottom style="thick">
        <color indexed="64"/>
      </bottom>
      <diagonal/>
    </border>
    <border>
      <left style="thick">
        <color indexed="64"/>
      </left>
      <right style="thin">
        <color auto="1"/>
      </right>
      <top/>
      <bottom style="thin">
        <color auto="1"/>
      </bottom>
      <diagonal/>
    </border>
    <border>
      <left style="thick">
        <color indexed="64"/>
      </left>
      <right style="thin">
        <color auto="1"/>
      </right>
      <top style="thin">
        <color auto="1"/>
      </top>
      <bottom/>
      <diagonal/>
    </border>
    <border>
      <left style="thick">
        <color auto="1"/>
      </left>
      <right style="thin">
        <color auto="1"/>
      </right>
      <top style="thin">
        <color auto="1"/>
      </top>
      <bottom style="thick">
        <color indexed="64"/>
      </bottom>
      <diagonal/>
    </border>
    <border>
      <left/>
      <right/>
      <top style="thin">
        <color auto="1"/>
      </top>
      <bottom style="thick">
        <color indexed="64"/>
      </bottom>
      <diagonal/>
    </border>
  </borders>
  <cellStyleXfs count="3">
    <xf numFmtId="0" fontId="0" fillId="0" borderId="0"/>
    <xf numFmtId="167" fontId="29" fillId="0" borderId="0"/>
    <xf numFmtId="0" fontId="1" fillId="0" borderId="0"/>
  </cellStyleXfs>
  <cellXfs count="123">
    <xf numFmtId="0" fontId="0" fillId="0" borderId="0" xfId="0"/>
    <xf numFmtId="0" fontId="0" fillId="2" borderId="0" xfId="0" applyFill="1"/>
    <xf numFmtId="0" fontId="2" fillId="2" borderId="0" xfId="0" applyFont="1" applyFill="1" applyAlignment="1">
      <alignment horizontal="right" vertical="center"/>
    </xf>
    <xf numFmtId="0" fontId="0" fillId="3" borderId="1" xfId="0" applyFill="1" applyBorder="1"/>
    <xf numFmtId="0" fontId="3" fillId="0" borderId="0" xfId="0" applyFont="1"/>
    <xf numFmtId="0" fontId="4" fillId="0" borderId="0" xfId="0" applyFont="1"/>
    <xf numFmtId="0" fontId="5" fillId="0" borderId="0" xfId="0" applyFont="1" applyAlignment="1">
      <alignment vertical="top" wrapText="1"/>
    </xf>
    <xf numFmtId="0" fontId="6" fillId="0" borderId="0" xfId="0" applyFont="1" applyAlignment="1">
      <alignment vertical="top" wrapText="1"/>
    </xf>
    <xf numFmtId="0" fontId="7" fillId="4" borderId="2" xfId="0" applyFont="1" applyFill="1" applyBorder="1"/>
    <xf numFmtId="0" fontId="7" fillId="0" borderId="2" xfId="0" applyFont="1" applyBorder="1"/>
    <xf numFmtId="0" fontId="6" fillId="0" borderId="2" xfId="0" applyFont="1" applyBorder="1"/>
    <xf numFmtId="0" fontId="8" fillId="0" borderId="2" xfId="0" applyFont="1" applyBorder="1" applyAlignment="1">
      <alignment vertical="top"/>
    </xf>
    <xf numFmtId="164" fontId="7" fillId="0" borderId="2" xfId="0" applyNumberFormat="1" applyFont="1" applyBorder="1" applyAlignment="1">
      <alignment vertical="top"/>
    </xf>
    <xf numFmtId="0" fontId="9" fillId="0" borderId="2" xfId="0" applyFont="1" applyBorder="1" applyAlignment="1">
      <alignment vertical="top"/>
    </xf>
    <xf numFmtId="0" fontId="10" fillId="2" borderId="2" xfId="0" applyFont="1" applyFill="1" applyBorder="1" applyAlignment="1">
      <alignment vertical="center" wrapText="1"/>
    </xf>
    <xf numFmtId="0" fontId="6" fillId="0" borderId="2" xfId="0" applyFont="1" applyBorder="1" applyAlignment="1">
      <alignment vertical="top"/>
    </xf>
    <xf numFmtId="0" fontId="6" fillId="0" borderId="2" xfId="0" applyFont="1" applyBorder="1" applyAlignment="1">
      <alignment vertical="top" wrapText="1"/>
    </xf>
    <xf numFmtId="165" fontId="6" fillId="0" borderId="2" xfId="0" applyNumberFormat="1" applyFont="1" applyBorder="1" applyAlignment="1">
      <alignment vertical="top"/>
    </xf>
    <xf numFmtId="0" fontId="8" fillId="6" borderId="2" xfId="0" applyFont="1" applyFill="1" applyBorder="1" applyAlignment="1">
      <alignment vertical="top" wrapText="1"/>
    </xf>
    <xf numFmtId="165" fontId="8" fillId="6" borderId="2" xfId="0" applyNumberFormat="1" applyFont="1" applyFill="1" applyBorder="1" applyAlignment="1">
      <alignment vertical="top"/>
    </xf>
    <xf numFmtId="0" fontId="9" fillId="6" borderId="2" xfId="0" applyFont="1" applyFill="1" applyBorder="1" applyAlignment="1">
      <alignment vertical="top"/>
    </xf>
    <xf numFmtId="166" fontId="7" fillId="4" borderId="2" xfId="0" applyNumberFormat="1" applyFont="1" applyFill="1" applyBorder="1" applyAlignment="1" applyProtection="1">
      <alignment vertical="top"/>
      <protection locked="0"/>
    </xf>
    <xf numFmtId="0" fontId="12" fillId="0" borderId="3" xfId="0" applyFont="1" applyBorder="1" applyAlignment="1">
      <alignment horizontal="center"/>
    </xf>
    <xf numFmtId="0" fontId="12" fillId="0" borderId="4" xfId="0" applyFont="1" applyBorder="1" applyAlignment="1">
      <alignment horizontal="left"/>
    </xf>
    <xf numFmtId="0" fontId="12" fillId="0" borderId="0" xfId="0" applyFont="1"/>
    <xf numFmtId="0" fontId="12" fillId="0" borderId="7" xfId="0" applyFont="1" applyBorder="1"/>
    <xf numFmtId="0" fontId="13" fillId="7" borderId="8" xfId="0" applyFont="1" applyFill="1" applyBorder="1" applyAlignment="1">
      <alignment horizontal="center"/>
    </xf>
    <xf numFmtId="0" fontId="13" fillId="7" borderId="9" xfId="0" applyFont="1" applyFill="1" applyBorder="1" applyAlignment="1">
      <alignment horizontal="left"/>
    </xf>
    <xf numFmtId="168" fontId="14" fillId="7" borderId="10" xfId="1" applyNumberFormat="1" applyFont="1" applyFill="1" applyBorder="1" applyAlignment="1">
      <alignment horizontal="left" wrapText="1"/>
    </xf>
    <xf numFmtId="168" fontId="14" fillId="8" borderId="10" xfId="1" applyNumberFormat="1" applyFont="1" applyFill="1" applyBorder="1" applyAlignment="1">
      <alignment horizontal="left" wrapText="1"/>
    </xf>
    <xf numFmtId="168" fontId="14" fillId="7" borderId="8" xfId="1" applyNumberFormat="1" applyFont="1" applyFill="1" applyBorder="1" applyAlignment="1">
      <alignment horizontal="left" wrapText="1"/>
    </xf>
    <xf numFmtId="168" fontId="15" fillId="7" borderId="10" xfId="1" applyNumberFormat="1" applyFont="1" applyFill="1" applyBorder="1" applyAlignment="1">
      <alignment horizontal="left" wrapText="1"/>
    </xf>
    <xf numFmtId="0" fontId="0" fillId="0" borderId="3" xfId="0" applyBorder="1" applyAlignment="1">
      <alignment horizontal="center"/>
    </xf>
    <xf numFmtId="0" fontId="0" fillId="0" borderId="4" xfId="0" applyBorder="1" applyAlignment="1">
      <alignment horizontal="left"/>
    </xf>
    <xf numFmtId="168" fontId="14" fillId="9" borderId="11" xfId="1" applyNumberFormat="1" applyFont="1" applyFill="1" applyBorder="1" applyAlignment="1">
      <alignment horizontal="left" wrapText="1"/>
    </xf>
    <xf numFmtId="168" fontId="15" fillId="0" borderId="12" xfId="1" applyNumberFormat="1" applyFont="1" applyBorder="1" applyAlignment="1">
      <alignment horizontal="left" wrapText="1"/>
    </xf>
    <xf numFmtId="0" fontId="13" fillId="7" borderId="11" xfId="0" applyFont="1" applyFill="1" applyBorder="1" applyAlignment="1">
      <alignment horizontal="center"/>
    </xf>
    <xf numFmtId="0" fontId="13" fillId="7" borderId="13" xfId="0" applyFont="1" applyFill="1" applyBorder="1" applyAlignment="1">
      <alignment horizontal="left"/>
    </xf>
    <xf numFmtId="168" fontId="14" fillId="7" borderId="12" xfId="1" applyNumberFormat="1" applyFont="1" applyFill="1" applyBorder="1" applyAlignment="1">
      <alignment horizontal="left" wrapText="1"/>
    </xf>
    <xf numFmtId="168" fontId="14" fillId="7" borderId="11" xfId="1" applyNumberFormat="1" applyFont="1" applyFill="1" applyBorder="1" applyAlignment="1">
      <alignment horizontal="left" wrapText="1"/>
    </xf>
    <xf numFmtId="168" fontId="15" fillId="7" borderId="12" xfId="1" applyNumberFormat="1" applyFont="1" applyFill="1" applyBorder="1" applyAlignment="1">
      <alignment horizontal="left" wrapText="1"/>
    </xf>
    <xf numFmtId="0" fontId="13" fillId="0" borderId="11" xfId="0" applyFont="1" applyBorder="1" applyAlignment="1">
      <alignment horizontal="center"/>
    </xf>
    <xf numFmtId="0" fontId="13" fillId="0" borderId="13" xfId="0" applyFont="1" applyBorder="1" applyAlignment="1">
      <alignment horizontal="left"/>
    </xf>
    <xf numFmtId="168" fontId="14" fillId="9" borderId="12" xfId="1" applyNumberFormat="1" applyFont="1" applyFill="1" applyBorder="1" applyAlignment="1">
      <alignment horizontal="left" wrapText="1"/>
    </xf>
    <xf numFmtId="0" fontId="13" fillId="3" borderId="11" xfId="0" applyFont="1" applyFill="1" applyBorder="1" applyAlignment="1">
      <alignment horizontal="center"/>
    </xf>
    <xf numFmtId="0" fontId="13" fillId="3" borderId="13" xfId="0" applyFont="1" applyFill="1" applyBorder="1" applyAlignment="1">
      <alignment horizontal="left"/>
    </xf>
    <xf numFmtId="0" fontId="13" fillId="10" borderId="11" xfId="0" applyFont="1" applyFill="1" applyBorder="1" applyAlignment="1">
      <alignment horizontal="center"/>
    </xf>
    <xf numFmtId="0" fontId="13" fillId="10" borderId="13" xfId="0" applyFont="1" applyFill="1" applyBorder="1" applyAlignment="1">
      <alignment horizontal="left"/>
    </xf>
    <xf numFmtId="168" fontId="14" fillId="8" borderId="8" xfId="1" applyNumberFormat="1" applyFont="1" applyFill="1" applyBorder="1" applyAlignment="1">
      <alignment horizontal="left" wrapText="1"/>
    </xf>
    <xf numFmtId="0" fontId="16" fillId="3" borderId="11" xfId="0" applyFont="1" applyFill="1" applyBorder="1" applyAlignment="1">
      <alignment horizontal="center"/>
    </xf>
    <xf numFmtId="0" fontId="16" fillId="3" borderId="13" xfId="0" applyFont="1" applyFill="1" applyBorder="1" applyAlignment="1">
      <alignment horizontal="left"/>
    </xf>
    <xf numFmtId="0" fontId="16" fillId="7" borderId="11" xfId="0" applyFont="1" applyFill="1" applyBorder="1" applyAlignment="1">
      <alignment horizontal="center"/>
    </xf>
    <xf numFmtId="0" fontId="16" fillId="7" borderId="13" xfId="0" applyFont="1" applyFill="1" applyBorder="1" applyAlignment="1">
      <alignment horizontal="left"/>
    </xf>
    <xf numFmtId="0" fontId="15" fillId="7" borderId="11" xfId="0" applyFont="1" applyFill="1" applyBorder="1" applyAlignment="1">
      <alignment horizontal="center"/>
    </xf>
    <xf numFmtId="0" fontId="15" fillId="7" borderId="13" xfId="0" applyFont="1" applyFill="1" applyBorder="1" applyAlignment="1">
      <alignment horizontal="left"/>
    </xf>
    <xf numFmtId="0" fontId="13" fillId="3" borderId="3" xfId="0" applyFont="1" applyFill="1" applyBorder="1" applyAlignment="1">
      <alignment horizontal="center"/>
    </xf>
    <xf numFmtId="0" fontId="13" fillId="3" borderId="4" xfId="0" applyFont="1" applyFill="1" applyBorder="1" applyAlignment="1">
      <alignment horizontal="left"/>
    </xf>
    <xf numFmtId="0" fontId="13" fillId="7" borderId="3" xfId="0" applyFont="1" applyFill="1" applyBorder="1" applyAlignment="1">
      <alignment horizontal="center"/>
    </xf>
    <xf numFmtId="0" fontId="13" fillId="7" borderId="4" xfId="0" applyFont="1" applyFill="1" applyBorder="1" applyAlignment="1">
      <alignment horizontal="left"/>
    </xf>
    <xf numFmtId="168" fontId="14" fillId="9" borderId="10" xfId="1" applyNumberFormat="1" applyFont="1" applyFill="1" applyBorder="1" applyAlignment="1">
      <alignment horizontal="left" wrapText="1"/>
    </xf>
    <xf numFmtId="0" fontId="17" fillId="3" borderId="11" xfId="0" applyFont="1" applyFill="1" applyBorder="1" applyAlignment="1">
      <alignment horizontal="center"/>
    </xf>
    <xf numFmtId="0" fontId="17" fillId="3" borderId="13" xfId="0" applyFont="1" applyFill="1" applyBorder="1" applyAlignment="1">
      <alignment horizontal="left"/>
    </xf>
    <xf numFmtId="0" fontId="13" fillId="7" borderId="14" xfId="0" applyFont="1" applyFill="1" applyBorder="1" applyAlignment="1">
      <alignment horizontal="center"/>
    </xf>
    <xf numFmtId="0" fontId="13" fillId="7" borderId="15" xfId="0" applyFont="1" applyFill="1" applyBorder="1" applyAlignment="1">
      <alignment horizontal="left"/>
    </xf>
    <xf numFmtId="0" fontId="18" fillId="0" borderId="3" xfId="0" applyFont="1" applyBorder="1" applyAlignment="1">
      <alignment horizontal="center"/>
    </xf>
    <xf numFmtId="168" fontId="20" fillId="0" borderId="12" xfId="1" applyNumberFormat="1" applyFont="1" applyBorder="1" applyAlignment="1">
      <alignment horizontal="left" wrapText="1"/>
    </xf>
    <xf numFmtId="0" fontId="21" fillId="0" borderId="3" xfId="0" applyFont="1" applyBorder="1" applyAlignment="1">
      <alignment horizontal="center"/>
    </xf>
    <xf numFmtId="0" fontId="23" fillId="0" borderId="0" xfId="0" applyFont="1"/>
    <xf numFmtId="0" fontId="13" fillId="12" borderId="11" xfId="0" applyFont="1" applyFill="1" applyBorder="1" applyAlignment="1">
      <alignment horizontal="center"/>
    </xf>
    <xf numFmtId="0" fontId="13" fillId="12" borderId="13" xfId="0" applyFont="1" applyFill="1" applyBorder="1" applyAlignment="1">
      <alignment horizontal="left"/>
    </xf>
    <xf numFmtId="168" fontId="14" fillId="12" borderId="12" xfId="1" applyNumberFormat="1" applyFont="1" applyFill="1" applyBorder="1" applyAlignment="1">
      <alignment horizontal="left" wrapText="1"/>
    </xf>
    <xf numFmtId="168" fontId="14" fillId="12" borderId="11" xfId="1" applyNumberFormat="1" applyFont="1" applyFill="1" applyBorder="1" applyAlignment="1">
      <alignment horizontal="left" wrapText="1"/>
    </xf>
    <xf numFmtId="168" fontId="15" fillId="12" borderId="12" xfId="1" applyNumberFormat="1" applyFont="1" applyFill="1" applyBorder="1" applyAlignment="1">
      <alignment horizontal="left" wrapText="1"/>
    </xf>
    <xf numFmtId="0" fontId="12" fillId="0" borderId="11" xfId="0" applyFont="1" applyBorder="1" applyAlignment="1">
      <alignment horizontal="center"/>
    </xf>
    <xf numFmtId="0" fontId="12" fillId="0" borderId="13" xfId="0" applyFont="1" applyBorder="1" applyAlignment="1">
      <alignment horizontal="left"/>
    </xf>
    <xf numFmtId="168" fontId="15" fillId="9" borderId="12" xfId="1" applyNumberFormat="1" applyFont="1" applyFill="1" applyBorder="1" applyAlignment="1">
      <alignment horizontal="left" wrapText="1"/>
    </xf>
    <xf numFmtId="0" fontId="0" fillId="9" borderId="12" xfId="0" applyFill="1" applyBorder="1"/>
    <xf numFmtId="0" fontId="0" fillId="9" borderId="11" xfId="0" applyFill="1" applyBorder="1"/>
    <xf numFmtId="0" fontId="12" fillId="9" borderId="12" xfId="0" applyFont="1" applyFill="1" applyBorder="1"/>
    <xf numFmtId="0" fontId="24" fillId="0" borderId="11" xfId="0" applyFont="1" applyBorder="1" applyAlignment="1">
      <alignment horizontal="center"/>
    </xf>
    <xf numFmtId="0" fontId="24" fillId="0" borderId="13" xfId="0" applyFont="1" applyBorder="1" applyAlignment="1">
      <alignment horizontal="left"/>
    </xf>
    <xf numFmtId="0" fontId="0" fillId="0" borderId="12" xfId="0" applyBorder="1"/>
    <xf numFmtId="0" fontId="0" fillId="0" borderId="11" xfId="0" applyBorder="1"/>
    <xf numFmtId="0" fontId="12" fillId="0" borderId="12" xfId="0" applyFont="1" applyBorder="1"/>
    <xf numFmtId="0" fontId="25" fillId="13" borderId="11" xfId="0" applyFont="1" applyFill="1" applyBorder="1" applyAlignment="1">
      <alignment horizontal="center"/>
    </xf>
    <xf numFmtId="0" fontId="25" fillId="13" borderId="13" xfId="0" applyFont="1" applyFill="1" applyBorder="1" applyAlignment="1">
      <alignment horizontal="left"/>
    </xf>
    <xf numFmtId="0" fontId="0" fillId="0" borderId="0" xfId="0" applyAlignment="1">
      <alignment wrapText="1"/>
    </xf>
    <xf numFmtId="0" fontId="6" fillId="2" borderId="0" xfId="0" applyFont="1" applyFill="1"/>
    <xf numFmtId="0" fontId="6" fillId="3" borderId="1" xfId="0" applyFont="1" applyFill="1" applyBorder="1"/>
    <xf numFmtId="0" fontId="6" fillId="0" borderId="0" xfId="0" applyFont="1"/>
    <xf numFmtId="0" fontId="26" fillId="0" borderId="2" xfId="0" applyFont="1" applyBorder="1" applyAlignment="1">
      <alignment vertical="top" wrapText="1"/>
    </xf>
    <xf numFmtId="169" fontId="7" fillId="4" borderId="2" xfId="0" applyNumberFormat="1" applyFont="1" applyFill="1" applyBorder="1" applyAlignment="1" applyProtection="1">
      <alignment vertical="top"/>
      <protection locked="0"/>
    </xf>
    <xf numFmtId="169" fontId="6" fillId="0" borderId="2" xfId="0" applyNumberFormat="1" applyFont="1" applyBorder="1" applyAlignment="1">
      <alignment vertical="top"/>
    </xf>
    <xf numFmtId="0" fontId="6" fillId="6" borderId="2" xfId="0" applyFont="1" applyFill="1" applyBorder="1" applyAlignment="1">
      <alignment vertical="top"/>
    </xf>
    <xf numFmtId="0" fontId="8" fillId="6" borderId="2" xfId="0" applyFont="1" applyFill="1" applyBorder="1" applyAlignment="1">
      <alignment vertical="top"/>
    </xf>
    <xf numFmtId="169" fontId="8" fillId="6" borderId="2" xfId="0" applyNumberFormat="1" applyFont="1" applyFill="1" applyBorder="1" applyAlignment="1">
      <alignment vertical="top"/>
    </xf>
    <xf numFmtId="0" fontId="27" fillId="0" borderId="0" xfId="0" applyFont="1"/>
    <xf numFmtId="44" fontId="30" fillId="4" borderId="16" xfId="0" applyNumberFormat="1" applyFont="1" applyFill="1" applyBorder="1" applyAlignment="1" applyProtection="1">
      <alignment horizontal="left" wrapText="1"/>
      <protection locked="0"/>
    </xf>
    <xf numFmtId="44" fontId="30" fillId="4" borderId="17" xfId="0" applyNumberFormat="1" applyFont="1" applyFill="1" applyBorder="1" applyAlignment="1" applyProtection="1">
      <alignment horizontal="left" wrapText="1"/>
      <protection locked="0"/>
    </xf>
    <xf numFmtId="44" fontId="30" fillId="4" borderId="12" xfId="0" applyNumberFormat="1" applyFont="1" applyFill="1" applyBorder="1" applyAlignment="1" applyProtection="1">
      <alignment horizontal="left" wrapText="1"/>
      <protection locked="0"/>
    </xf>
    <xf numFmtId="0" fontId="33" fillId="14" borderId="6" xfId="0" applyFont="1" applyFill="1" applyBorder="1" applyAlignment="1">
      <alignment horizontal="right" wrapText="1"/>
    </xf>
    <xf numFmtId="0" fontId="31" fillId="14" borderId="5" xfId="0" applyFont="1" applyFill="1" applyBorder="1" applyAlignment="1">
      <alignment horizontal="center" textRotation="90" wrapText="1"/>
    </xf>
    <xf numFmtId="0" fontId="31" fillId="14" borderId="18" xfId="0" applyFont="1" applyFill="1" applyBorder="1" applyAlignment="1">
      <alignment horizontal="center" textRotation="90" wrapText="1"/>
    </xf>
    <xf numFmtId="0" fontId="33" fillId="14" borderId="10" xfId="0" applyFont="1" applyFill="1" applyBorder="1" applyAlignment="1">
      <alignment horizontal="center" wrapText="1"/>
    </xf>
    <xf numFmtId="0" fontId="31" fillId="14" borderId="10" xfId="0" applyFont="1" applyFill="1" applyBorder="1" applyAlignment="1">
      <alignment horizontal="center" textRotation="90" wrapText="1"/>
    </xf>
    <xf numFmtId="0" fontId="31" fillId="14" borderId="19" xfId="0" applyFont="1" applyFill="1" applyBorder="1" applyAlignment="1">
      <alignment horizontal="center" textRotation="90" wrapText="1"/>
    </xf>
    <xf numFmtId="0" fontId="33" fillId="14" borderId="20" xfId="0" applyFont="1" applyFill="1" applyBorder="1" applyAlignment="1">
      <alignment horizontal="center" wrapText="1"/>
    </xf>
    <xf numFmtId="0" fontId="34" fillId="14" borderId="21" xfId="0" applyFont="1" applyFill="1" applyBorder="1" applyAlignment="1">
      <alignment horizontal="center" wrapText="1"/>
    </xf>
    <xf numFmtId="0" fontId="33" fillId="14" borderId="22" xfId="0" applyFont="1" applyFill="1" applyBorder="1" applyAlignment="1">
      <alignment horizontal="right" wrapText="1"/>
    </xf>
    <xf numFmtId="0" fontId="33" fillId="14" borderId="23" xfId="0" applyFont="1" applyFill="1" applyBorder="1" applyAlignment="1">
      <alignment horizontal="center" wrapText="1"/>
    </xf>
    <xf numFmtId="0" fontId="32" fillId="14" borderId="19" xfId="0" applyFont="1" applyFill="1" applyBorder="1" applyAlignment="1">
      <alignment horizontal="left" wrapText="1"/>
    </xf>
    <xf numFmtId="0" fontId="31" fillId="14" borderId="24" xfId="0" applyFont="1" applyFill="1" applyBorder="1" applyAlignment="1">
      <alignment horizontal="center" textRotation="90" wrapText="1"/>
    </xf>
    <xf numFmtId="0" fontId="33" fillId="14" borderId="25" xfId="0" applyFont="1" applyFill="1" applyBorder="1" applyAlignment="1">
      <alignment horizontal="center" wrapText="1"/>
    </xf>
    <xf numFmtId="0" fontId="33" fillId="14" borderId="21" xfId="0" applyFont="1" applyFill="1" applyBorder="1" applyAlignment="1">
      <alignment horizontal="center" wrapText="1"/>
    </xf>
    <xf numFmtId="0" fontId="33" fillId="14" borderId="26" xfId="0" applyFont="1" applyFill="1" applyBorder="1" applyAlignment="1">
      <alignment horizontal="center" wrapText="1"/>
    </xf>
    <xf numFmtId="0" fontId="34" fillId="14" borderId="21" xfId="0" applyFont="1" applyFill="1" applyBorder="1" applyAlignment="1">
      <alignment wrapText="1"/>
    </xf>
    <xf numFmtId="0" fontId="9" fillId="0" borderId="0" xfId="0" applyFont="1" applyAlignment="1">
      <alignment vertical="top" wrapText="1"/>
    </xf>
    <xf numFmtId="0" fontId="11" fillId="5" borderId="2" xfId="0" applyFont="1" applyFill="1" applyBorder="1" applyAlignment="1">
      <alignment vertical="center" wrapText="1"/>
    </xf>
    <xf numFmtId="0" fontId="19" fillId="0" borderId="12" xfId="0" applyFont="1" applyBorder="1" applyAlignment="1">
      <alignment horizontal="left" vertical="top"/>
    </xf>
    <xf numFmtId="0" fontId="22" fillId="11" borderId="12" xfId="1" applyNumberFormat="1" applyFont="1" applyFill="1" applyBorder="1" applyAlignment="1">
      <alignment horizontal="center" vertical="top" wrapText="1"/>
    </xf>
    <xf numFmtId="0" fontId="35" fillId="0" borderId="0" xfId="0" applyFont="1" applyAlignment="1">
      <alignment vertical="top" wrapText="1"/>
    </xf>
    <xf numFmtId="0" fontId="4" fillId="0" borderId="0" xfId="0" applyFont="1" applyAlignment="1">
      <alignment vertical="top" wrapText="1"/>
    </xf>
    <xf numFmtId="0" fontId="6" fillId="0" borderId="2" xfId="0" applyFont="1" applyBorder="1" applyAlignment="1">
      <alignment horizontal="left" vertical="top"/>
    </xf>
  </cellXfs>
  <cellStyles count="3">
    <cellStyle name="Currency" xfId="1" builtinId="4"/>
    <cellStyle name="Hyperlink 1" xfId="2" xr:uid="{00000000-0005-0000-0000-000006000000}"/>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C6189"/>
      <rgbColor rgb="FFBFBFBF"/>
      <rgbColor rgb="FF808080"/>
      <rgbColor rgb="FF9999FF"/>
      <rgbColor rgb="FF7030A0"/>
      <rgbColor rgb="FFEEF3F6"/>
      <rgbColor rgb="FFDCE5EC"/>
      <rgbColor rgb="FF660066"/>
      <rgbColor rgb="FFFF8080"/>
      <rgbColor rgb="FF0563C1"/>
      <rgbColor rgb="FFC9D3D9"/>
      <rgbColor rgb="FF000080"/>
      <rgbColor rgb="FFFF00FF"/>
      <rgbColor rgb="FFFFFF00"/>
      <rgbColor rgb="FF00FFFF"/>
      <rgbColor rgb="FF800080"/>
      <rgbColor rgb="FF800000"/>
      <rgbColor rgb="FF008080"/>
      <rgbColor rgb="FF0000FF"/>
      <rgbColor rgb="FF00CCFF"/>
      <rgbColor rgb="FFDAE3F3"/>
      <rgbColor rgb="FFCCFFCC"/>
      <rgbColor rgb="FFFFF2A8"/>
      <rgbColor rgb="FFD0CECE"/>
      <rgbColor rgb="FFF4B084"/>
      <rgbColor rgb="FFCC99FF"/>
      <rgbColor rgb="FFF4B183"/>
      <rgbColor rgb="FF3366FF"/>
      <rgbColor rgb="FF33CCCC"/>
      <rgbColor rgb="FF99CC00"/>
      <rgbColor rgb="FFFFCC00"/>
      <rgbColor rgb="FFFF9900"/>
      <rgbColor rgb="FFFF6600"/>
      <rgbColor rgb="FF666699"/>
      <rgbColor rgb="FF7F7F7F"/>
      <rgbColor rgb="FF003366"/>
      <rgbColor rgb="FF339966"/>
      <rgbColor rgb="FF003300"/>
      <rgbColor rgb="FF333300"/>
      <rgbColor rgb="FF993300"/>
      <rgbColor rgb="FF993366"/>
      <rgbColor rgb="FF46494D"/>
      <rgbColor rgb="FF231F2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1927440</xdr:colOff>
      <xdr:row>0</xdr:row>
      <xdr:rowOff>361440</xdr:rowOff>
    </xdr:to>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2209320" cy="361440"/>
        </a:xfrm>
        <a:prstGeom prst="rect">
          <a:avLst/>
        </a:prstGeom>
        <a:ln w="0">
          <a:noFill/>
        </a:ln>
      </xdr:spPr>
    </xdr:pic>
    <xdr:clientData/>
  </xdr:twoCellAnchor>
  <xdr:twoCellAnchor editAs="oneCell">
    <xdr:from>
      <xdr:col>3</xdr:col>
      <xdr:colOff>237960</xdr:colOff>
      <xdr:row>0</xdr:row>
      <xdr:rowOff>76320</xdr:rowOff>
    </xdr:from>
    <xdr:to>
      <xdr:col>3</xdr:col>
      <xdr:colOff>666360</xdr:colOff>
      <xdr:row>0</xdr:row>
      <xdr:rowOff>456840</xdr:rowOff>
    </xdr:to>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9025560" y="76320"/>
          <a:ext cx="428400" cy="3805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1645560</xdr:colOff>
      <xdr:row>0</xdr:row>
      <xdr:rowOff>361440</xdr:rowOff>
    </xdr:to>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0" y="0"/>
          <a:ext cx="2209320" cy="361440"/>
        </a:xfrm>
        <a:prstGeom prst="rect">
          <a:avLst/>
        </a:prstGeom>
        <a:ln w="0">
          <a:noFill/>
        </a:ln>
      </xdr:spPr>
    </xdr:pic>
    <xdr:clientData/>
  </xdr:twoCellAnchor>
  <xdr:twoCellAnchor editAs="oneCell">
    <xdr:from>
      <xdr:col>3</xdr:col>
      <xdr:colOff>1143000</xdr:colOff>
      <xdr:row>0</xdr:row>
      <xdr:rowOff>76320</xdr:rowOff>
    </xdr:from>
    <xdr:to>
      <xdr:col>3</xdr:col>
      <xdr:colOff>1571400</xdr:colOff>
      <xdr:row>0</xdr:row>
      <xdr:rowOff>456840</xdr:rowOff>
    </xdr:to>
    <xdr:pic>
      <xdr:nvPicPr>
        <xdr:cNvPr id="3" name="Image 2" descr="Picture">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stretch/>
      </xdr:blipFill>
      <xdr:spPr>
        <a:xfrm>
          <a:off x="8191440" y="76320"/>
          <a:ext cx="428400" cy="3805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1694593</xdr:colOff>
      <xdr:row>0</xdr:row>
      <xdr:rowOff>361440</xdr:rowOff>
    </xdr:to>
    <xdr:pic>
      <xdr:nvPicPr>
        <xdr:cNvPr id="4" name="Image 1" descr="Picture">
          <a:extLst>
            <a:ext uri="{FF2B5EF4-FFF2-40B4-BE49-F238E27FC236}">
              <a16:creationId xmlns:a16="http://schemas.microsoft.com/office/drawing/2014/main" id="{4C1F4590-1190-4E9E-A586-62937FE22CAE}"/>
            </a:ext>
          </a:extLst>
        </xdr:cNvPr>
        <xdr:cNvPicPr/>
      </xdr:nvPicPr>
      <xdr:blipFill>
        <a:blip xmlns:r="http://schemas.openxmlformats.org/officeDocument/2006/relationships" r:embed="rId1"/>
        <a:stretch/>
      </xdr:blipFill>
      <xdr:spPr>
        <a:xfrm>
          <a:off x="0" y="0"/>
          <a:ext cx="2202593" cy="361440"/>
        </a:xfrm>
        <a:prstGeom prst="rect">
          <a:avLst/>
        </a:prstGeom>
        <a:ln w="0">
          <a:noFill/>
        </a:ln>
      </xdr:spPr>
    </xdr:pic>
    <xdr:clientData/>
  </xdr:twoCellAnchor>
  <xdr:twoCellAnchor editAs="oneCell">
    <xdr:from>
      <xdr:col>9</xdr:col>
      <xdr:colOff>370416</xdr:colOff>
      <xdr:row>0</xdr:row>
      <xdr:rowOff>74083</xdr:rowOff>
    </xdr:from>
    <xdr:to>
      <xdr:col>9</xdr:col>
      <xdr:colOff>798816</xdr:colOff>
      <xdr:row>0</xdr:row>
      <xdr:rowOff>454603</xdr:rowOff>
    </xdr:to>
    <xdr:pic>
      <xdr:nvPicPr>
        <xdr:cNvPr id="6" name="Image 2" descr="Picture">
          <a:extLst>
            <a:ext uri="{FF2B5EF4-FFF2-40B4-BE49-F238E27FC236}">
              <a16:creationId xmlns:a16="http://schemas.microsoft.com/office/drawing/2014/main" id="{16CE5999-20E6-4996-8967-78797BB0BA03}"/>
            </a:ext>
          </a:extLst>
        </xdr:cNvPr>
        <xdr:cNvPicPr/>
      </xdr:nvPicPr>
      <xdr:blipFill>
        <a:blip xmlns:r="http://schemas.openxmlformats.org/officeDocument/2006/relationships" r:embed="rId2"/>
        <a:stretch/>
      </xdr:blipFill>
      <xdr:spPr>
        <a:xfrm>
          <a:off x="12752916" y="74083"/>
          <a:ext cx="428400" cy="38052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1715760</xdr:colOff>
      <xdr:row>0</xdr:row>
      <xdr:rowOff>361440</xdr:rowOff>
    </xdr:to>
    <xdr:pic>
      <xdr:nvPicPr>
        <xdr:cNvPr id="4" name="Image 1"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1"/>
        <a:stretch/>
      </xdr:blipFill>
      <xdr:spPr>
        <a:xfrm>
          <a:off x="0" y="0"/>
          <a:ext cx="2209320" cy="361440"/>
        </a:xfrm>
        <a:prstGeom prst="rect">
          <a:avLst/>
        </a:prstGeom>
        <a:ln w="0">
          <a:noFill/>
        </a:ln>
      </xdr:spPr>
    </xdr:pic>
    <xdr:clientData/>
  </xdr:twoCellAnchor>
  <xdr:twoCellAnchor editAs="oneCell">
    <xdr:from>
      <xdr:col>9</xdr:col>
      <xdr:colOff>237960</xdr:colOff>
      <xdr:row>0</xdr:row>
      <xdr:rowOff>76320</xdr:rowOff>
    </xdr:from>
    <xdr:to>
      <xdr:col>9</xdr:col>
      <xdr:colOff>666360</xdr:colOff>
      <xdr:row>0</xdr:row>
      <xdr:rowOff>456840</xdr:rowOff>
    </xdr:to>
    <xdr:pic>
      <xdr:nvPicPr>
        <xdr:cNvPr id="5" name="Image 2" descr="Picture">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2"/>
        <a:stretch/>
      </xdr:blipFill>
      <xdr:spPr>
        <a:xfrm>
          <a:off x="14060520" y="76320"/>
          <a:ext cx="428400" cy="380520"/>
        </a:xfrm>
        <a:prstGeom prst="rect">
          <a:avLst/>
        </a:prstGeom>
        <a:ln w="0">
          <a:noFill/>
        </a:ln>
      </xdr:spPr>
    </xdr:pic>
    <xdr:clientData/>
  </xdr:twoCellAnchor>
</xdr:wsDr>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8"/>
  <sheetViews>
    <sheetView showGridLines="0" zoomScaleNormal="100" workbookViewId="0">
      <selection activeCell="B12" sqref="B12"/>
    </sheetView>
  </sheetViews>
  <sheetFormatPr defaultColWidth="8.7109375" defaultRowHeight="15"/>
  <cols>
    <col min="1" max="1" width="4" customWidth="1"/>
    <col min="2" max="2" width="112" customWidth="1"/>
    <col min="4" max="4" width="13" customWidth="1"/>
  </cols>
  <sheetData>
    <row r="1" spans="1:4" ht="45" customHeight="1">
      <c r="A1" s="1"/>
      <c r="B1" s="1"/>
      <c r="C1" s="2" t="s">
        <v>0</v>
      </c>
      <c r="D1" s="3"/>
    </row>
    <row r="2" spans="1:4" ht="19.5">
      <c r="A2" s="4" t="s">
        <v>1</v>
      </c>
    </row>
    <row r="3" spans="1:4">
      <c r="A3" s="5" t="s">
        <v>2</v>
      </c>
    </row>
    <row r="4" spans="1:4" ht="15.75">
      <c r="B4" s="6" t="s">
        <v>3</v>
      </c>
    </row>
    <row r="5" spans="1:4" ht="38.25">
      <c r="B5" s="7" t="s">
        <v>633</v>
      </c>
    </row>
    <row r="6" spans="1:4" ht="41.1" customHeight="1">
      <c r="B6" s="7" t="s">
        <v>631</v>
      </c>
    </row>
    <row r="7" spans="1:4" ht="38.25">
      <c r="B7" s="7" t="s">
        <v>638</v>
      </c>
    </row>
    <row r="8" spans="1:4">
      <c r="B8" s="7" t="s">
        <v>635</v>
      </c>
    </row>
    <row r="9" spans="1:4" ht="27.75" customHeight="1">
      <c r="B9" s="7" t="s">
        <v>639</v>
      </c>
    </row>
    <row r="10" spans="1:4" ht="27.75" customHeight="1">
      <c r="B10" s="7" t="s">
        <v>636</v>
      </c>
    </row>
    <row r="11" spans="1:4">
      <c r="B11" s="7" t="s">
        <v>637</v>
      </c>
    </row>
    <row r="12" spans="1:4">
      <c r="B12" s="7"/>
    </row>
    <row r="13" spans="1:4" ht="15.75">
      <c r="B13" s="6" t="s">
        <v>4</v>
      </c>
    </row>
    <row r="14" spans="1:4" ht="27.75" customHeight="1">
      <c r="B14" s="7" t="s">
        <v>5</v>
      </c>
    </row>
    <row r="15" spans="1:4" ht="27.75" customHeight="1">
      <c r="B15" s="7" t="s">
        <v>6</v>
      </c>
    </row>
    <row r="16" spans="1:4" ht="27.75" customHeight="1">
      <c r="B16" s="7" t="s">
        <v>7</v>
      </c>
    </row>
    <row r="17" spans="2:2" ht="27.75" customHeight="1">
      <c r="B17" s="7" t="s">
        <v>8</v>
      </c>
    </row>
    <row r="18" spans="2:2">
      <c r="B18" s="7"/>
    </row>
    <row r="19" spans="2:2" ht="15.75">
      <c r="B19" s="6" t="s">
        <v>9</v>
      </c>
    </row>
    <row r="20" spans="2:2" ht="27.75" customHeight="1">
      <c r="B20" s="7" t="s">
        <v>10</v>
      </c>
    </row>
    <row r="21" spans="2:2" ht="27.75" customHeight="1">
      <c r="B21" s="7" t="s">
        <v>11</v>
      </c>
    </row>
    <row r="22" spans="2:2">
      <c r="B22" s="7" t="s">
        <v>12</v>
      </c>
    </row>
    <row r="23" spans="2:2">
      <c r="B23" s="7"/>
    </row>
    <row r="24" spans="2:2" ht="15.75">
      <c r="B24" s="6" t="s">
        <v>13</v>
      </c>
    </row>
    <row r="25" spans="2:2">
      <c r="B25" s="8" t="s">
        <v>14</v>
      </c>
    </row>
    <row r="26" spans="2:2">
      <c r="B26" s="8" t="s">
        <v>632</v>
      </c>
    </row>
    <row r="27" spans="2:2">
      <c r="B27" s="9" t="s">
        <v>15</v>
      </c>
    </row>
    <row r="28" spans="2:2">
      <c r="B28" s="10" t="s">
        <v>16</v>
      </c>
    </row>
  </sheetData>
  <sheetProtection algorithmName="SHA-512" hashValue="06HQQwbyAgFbMqkz2hqrsxGql7Jd0xLQ+nb4K77HtI3Bd8VM+DJ7dNx4tBnFs4w4nhx+jIDunmT3fRD2gT7tzA==" saltValue="h3NaNxhnJ3sAjFcMsDpPsA==" spinCount="100000" sheet="1" formatColumns="0" formatRows="0"/>
  <printOptions horizontalCentered="1"/>
  <pageMargins left="0.75" right="0.75" top="1" bottom="1" header="0.511811023622047" footer="0.5"/>
  <pageSetup paperSize="9" scale="62" fitToHeight="0" orientation="portrait" horizontalDpi="300" verticalDpi="300" r:id="rId1"/>
  <headerFooter>
    <oddFooter>&amp;L&amp;8 Ardú Engineering Solutions Ltd  |  www.ardueng.ie&amp;C&amp;8 AES-TH-LS-PD-01 Pricing Document (Appendix 2)  |  Rev T01  |  Issued for tender&amp;R&amp;8 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8"/>
  <sheetViews>
    <sheetView showGridLines="0" zoomScaleNormal="100" workbookViewId="0">
      <selection activeCell="B12" sqref="B12"/>
    </sheetView>
  </sheetViews>
  <sheetFormatPr defaultColWidth="8.7109375" defaultRowHeight="15"/>
  <cols>
    <col min="1" max="1" width="8" customWidth="1"/>
    <col min="2" max="2" width="74" customWidth="1"/>
    <col min="3" max="3" width="18" customWidth="1"/>
    <col min="4" max="4" width="40" customWidth="1"/>
  </cols>
  <sheetData>
    <row r="1" spans="1:4" ht="45" customHeight="1">
      <c r="A1" s="1"/>
      <c r="B1" s="1"/>
      <c r="C1" s="2" t="s">
        <v>0</v>
      </c>
      <c r="D1" s="3"/>
    </row>
    <row r="2" spans="1:4" ht="19.5">
      <c r="A2" s="4" t="s">
        <v>17</v>
      </c>
    </row>
    <row r="3" spans="1:4">
      <c r="A3" s="5" t="s">
        <v>18</v>
      </c>
    </row>
    <row r="4" spans="1:4">
      <c r="B4" s="11" t="s">
        <v>19</v>
      </c>
      <c r="C4" s="12">
        <v>4</v>
      </c>
      <c r="D4" s="13" t="s">
        <v>20</v>
      </c>
    </row>
    <row r="6" spans="1:4">
      <c r="A6" s="14" t="s">
        <v>21</v>
      </c>
      <c r="B6" s="14" t="s">
        <v>22</v>
      </c>
      <c r="C6" s="14" t="s">
        <v>23</v>
      </c>
      <c r="D6" s="14" t="s">
        <v>24</v>
      </c>
    </row>
    <row r="7" spans="1:4" ht="15" customHeight="1">
      <c r="A7" s="117" t="s">
        <v>25</v>
      </c>
      <c r="B7" s="117"/>
      <c r="C7" s="117"/>
      <c r="D7" s="117"/>
    </row>
    <row r="8" spans="1:4">
      <c r="A8" s="122" t="s">
        <v>26</v>
      </c>
      <c r="B8" s="16" t="s">
        <v>27</v>
      </c>
      <c r="C8" s="17">
        <f>'Bill of Quantities'!$V$355</f>
        <v>0</v>
      </c>
      <c r="D8" s="13" t="s">
        <v>28</v>
      </c>
    </row>
    <row r="9" spans="1:4" ht="15" customHeight="1">
      <c r="A9" s="117" t="s">
        <v>29</v>
      </c>
      <c r="B9" s="117"/>
      <c r="C9" s="117"/>
      <c r="D9" s="117"/>
    </row>
    <row r="10" spans="1:4">
      <c r="A10" s="122">
        <v>2</v>
      </c>
      <c r="B10" s="16" t="s">
        <v>30</v>
      </c>
      <c r="C10" s="17">
        <f>'Schedule of Rates'!$G$9+'Schedule of Rates'!$G$13</f>
        <v>0</v>
      </c>
      <c r="D10" s="13" t="s">
        <v>28</v>
      </c>
    </row>
    <row r="11" spans="1:4">
      <c r="A11" s="122">
        <v>3</v>
      </c>
      <c r="B11" s="16" t="s">
        <v>31</v>
      </c>
      <c r="C11" s="17">
        <f>'Schedule of Rates'!$G$17</f>
        <v>0</v>
      </c>
      <c r="D11" s="13" t="s">
        <v>28</v>
      </c>
    </row>
    <row r="12" spans="1:4">
      <c r="A12" s="122">
        <v>4</v>
      </c>
      <c r="B12" s="16" t="s">
        <v>32</v>
      </c>
      <c r="C12" s="17">
        <f>'Schedule of Rates'!$G$39</f>
        <v>0</v>
      </c>
      <c r="D12" s="13" t="s">
        <v>28</v>
      </c>
    </row>
    <row r="13" spans="1:4">
      <c r="A13" s="122">
        <v>5</v>
      </c>
      <c r="B13" s="16" t="s">
        <v>33</v>
      </c>
      <c r="C13" s="17">
        <f>'Schedule of Rates'!$G$43</f>
        <v>0</v>
      </c>
      <c r="D13" s="13" t="s">
        <v>28</v>
      </c>
    </row>
    <row r="14" spans="1:4">
      <c r="A14" s="122">
        <v>6</v>
      </c>
      <c r="B14" s="16" t="s">
        <v>34</v>
      </c>
      <c r="C14" s="17">
        <f>'Schedule of Rates'!$G$105</f>
        <v>0</v>
      </c>
      <c r="D14" s="13" t="s">
        <v>28</v>
      </c>
    </row>
    <row r="15" spans="1:4">
      <c r="A15" s="122">
        <v>7</v>
      </c>
      <c r="B15" s="16" t="s">
        <v>35</v>
      </c>
      <c r="C15" s="17">
        <f>'Schedule of Rates'!$G$109</f>
        <v>0</v>
      </c>
      <c r="D15" s="13" t="s">
        <v>28</v>
      </c>
    </row>
    <row r="16" spans="1:4">
      <c r="A16" s="122">
        <v>8</v>
      </c>
      <c r="B16" s="16" t="s">
        <v>36</v>
      </c>
      <c r="C16" s="17">
        <f>'Schedule of Rates'!$G$113</f>
        <v>0</v>
      </c>
      <c r="D16" s="13" t="s">
        <v>28</v>
      </c>
    </row>
    <row r="17" spans="1:4">
      <c r="A17" s="122"/>
      <c r="B17" s="18" t="s">
        <v>37</v>
      </c>
      <c r="C17" s="19">
        <f>SUM(C10:C16)</f>
        <v>0</v>
      </c>
      <c r="D17" s="20" t="s">
        <v>28</v>
      </c>
    </row>
    <row r="18" spans="1:4" ht="25.5">
      <c r="A18" s="122">
        <v>9</v>
      </c>
      <c r="B18" s="16" t="s">
        <v>40</v>
      </c>
      <c r="C18" s="21">
        <v>0</v>
      </c>
      <c r="D18" s="13" t="s">
        <v>41</v>
      </c>
    </row>
    <row r="19" spans="1:4">
      <c r="A19" s="122">
        <v>10</v>
      </c>
      <c r="B19" s="16" t="s">
        <v>42</v>
      </c>
      <c r="C19" s="17">
        <f>C17*C18</f>
        <v>0</v>
      </c>
      <c r="D19" s="13" t="s">
        <v>39</v>
      </c>
    </row>
    <row r="20" spans="1:4">
      <c r="A20" s="122">
        <v>11</v>
      </c>
      <c r="B20" s="16" t="s">
        <v>640</v>
      </c>
      <c r="C20" s="17">
        <f>C19+C17</f>
        <v>0</v>
      </c>
      <c r="D20" s="13" t="s">
        <v>39</v>
      </c>
    </row>
    <row r="21" spans="1:4" ht="15" customHeight="1">
      <c r="A21" s="117" t="s">
        <v>38</v>
      </c>
      <c r="B21" s="117"/>
      <c r="C21" s="117"/>
      <c r="D21" s="117"/>
    </row>
    <row r="22" spans="1:4">
      <c r="A22" s="15"/>
      <c r="B22" s="18" t="s">
        <v>43</v>
      </c>
      <c r="C22" s="19">
        <f>C20+C8</f>
        <v>0</v>
      </c>
      <c r="D22" s="20" t="s">
        <v>39</v>
      </c>
    </row>
    <row r="23" spans="1:4" ht="15" customHeight="1">
      <c r="A23" s="117" t="s">
        <v>44</v>
      </c>
      <c r="B23" s="117"/>
      <c r="C23" s="117"/>
      <c r="D23" s="117"/>
    </row>
    <row r="24" spans="1:4">
      <c r="A24" s="122">
        <v>12</v>
      </c>
      <c r="B24" s="16" t="s">
        <v>45</v>
      </c>
      <c r="C24" s="17">
        <f>'Schedule of Rates'!$G$116</f>
        <v>0</v>
      </c>
      <c r="D24" s="13" t="s">
        <v>46</v>
      </c>
    </row>
    <row r="26" spans="1:4" ht="15" customHeight="1">
      <c r="B26" s="116" t="s">
        <v>47</v>
      </c>
      <c r="C26" s="116"/>
      <c r="D26" s="116"/>
    </row>
    <row r="27" spans="1:4" ht="15" customHeight="1">
      <c r="B27" s="116" t="s">
        <v>48</v>
      </c>
      <c r="C27" s="116"/>
      <c r="D27" s="116"/>
    </row>
    <row r="28" spans="1:4" ht="15" customHeight="1">
      <c r="B28" s="116" t="s">
        <v>49</v>
      </c>
      <c r="C28" s="116"/>
      <c r="D28" s="116"/>
    </row>
  </sheetData>
  <sheetProtection algorithmName="SHA-512" hashValue="etnaUHR/pZu/ZPhJXKFwtEctAH72LsxtT/MGPoTB5tzclfVZYUklcT0AXV227ss5NzrZl27UPxXXrdCuUriPUg==" saltValue="5snYoAT3GTV+eSl66xyswg==" spinCount="100000" sheet="1" formatColumns="0" formatRows="0"/>
  <mergeCells count="7">
    <mergeCell ref="B27:D27"/>
    <mergeCell ref="B28:D28"/>
    <mergeCell ref="A7:D7"/>
    <mergeCell ref="A9:D9"/>
    <mergeCell ref="A21:D21"/>
    <mergeCell ref="A23:D23"/>
    <mergeCell ref="B26:D26"/>
  </mergeCells>
  <printOptions horizontalCentered="1"/>
  <pageMargins left="0.75" right="0.75" top="1" bottom="1" header="0.511811023622047" footer="0.5"/>
  <pageSetup paperSize="9" scale="61" fitToHeight="0" orientation="portrait" r:id="rId1"/>
  <headerFooter>
    <oddFooter>&amp;L&amp;8 Ardú Engineering Solutions Ltd  |  www.ardueng.ie&amp;C&amp;8 AES-TH-LS-PD-01 Pricing Document (Appendix 2)  |  Rev T01  |  Issued for tender&amp;R&amp;8 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398"/>
  <sheetViews>
    <sheetView zoomScale="70" zoomScaleNormal="70" zoomScaleSheetLayoutView="25" workbookViewId="0">
      <pane xSplit="2" ySplit="6" topLeftCell="C7" activePane="bottomRight" state="frozen"/>
      <selection activeCell="B12" sqref="B12"/>
      <selection pane="topRight" activeCell="B12" sqref="B12"/>
      <selection pane="bottomLeft" activeCell="B12" sqref="B12"/>
      <selection pane="bottomRight" activeCell="B12" sqref="B12"/>
    </sheetView>
  </sheetViews>
  <sheetFormatPr defaultColWidth="8.7109375" defaultRowHeight="15.75"/>
  <cols>
    <col min="1" max="1" width="7.28515625" style="22" customWidth="1"/>
    <col min="2" max="2" width="41.42578125" style="23" customWidth="1"/>
    <col min="3" max="4" width="18.28515625" customWidth="1"/>
    <col min="5" max="5" width="18.5703125" bestFit="1" customWidth="1"/>
    <col min="6" max="21" width="18.28515625" customWidth="1"/>
    <col min="22" max="22" width="23.7109375" style="24" customWidth="1"/>
  </cols>
  <sheetData>
    <row r="1" spans="1:22" ht="45" customHeight="1">
      <c r="A1" s="87"/>
      <c r="B1" s="87"/>
      <c r="C1" s="87"/>
      <c r="D1" s="87"/>
      <c r="E1" s="87"/>
      <c r="F1" s="87"/>
      <c r="G1" s="87"/>
      <c r="H1" s="87"/>
      <c r="I1" s="2" t="s">
        <v>0</v>
      </c>
      <c r="J1" s="88"/>
      <c r="V1"/>
    </row>
    <row r="2" spans="1:22" ht="19.5">
      <c r="A2" s="4" t="s">
        <v>627</v>
      </c>
      <c r="B2" s="89"/>
      <c r="C2" s="89"/>
      <c r="D2" s="89"/>
      <c r="E2" s="89"/>
      <c r="F2" s="89"/>
      <c r="G2" s="89"/>
      <c r="H2" s="89"/>
      <c r="I2" s="89"/>
      <c r="J2" s="89"/>
      <c r="V2"/>
    </row>
    <row r="3" spans="1:22" ht="28.5" customHeight="1">
      <c r="A3" s="120" t="s">
        <v>630</v>
      </c>
      <c r="B3" s="121"/>
      <c r="C3" s="121"/>
      <c r="D3" s="121"/>
      <c r="E3" s="121"/>
      <c r="F3" s="121"/>
      <c r="G3" s="121"/>
      <c r="H3" s="89"/>
      <c r="I3" s="89"/>
      <c r="J3" s="89"/>
      <c r="V3"/>
    </row>
    <row r="4" spans="1:22" ht="183" customHeight="1">
      <c r="A4" s="101" t="s">
        <v>50</v>
      </c>
      <c r="B4" s="110" t="s">
        <v>51</v>
      </c>
      <c r="C4" s="111" t="s">
        <v>52</v>
      </c>
      <c r="D4" s="101" t="s">
        <v>53</v>
      </c>
      <c r="E4" s="105" t="s">
        <v>54</v>
      </c>
      <c r="F4" s="101" t="s">
        <v>55</v>
      </c>
      <c r="G4" s="101" t="s">
        <v>56</v>
      </c>
      <c r="H4" s="101" t="s">
        <v>56</v>
      </c>
      <c r="I4" s="101" t="s">
        <v>57</v>
      </c>
      <c r="J4" s="101" t="s">
        <v>58</v>
      </c>
      <c r="K4" s="101" t="s">
        <v>59</v>
      </c>
      <c r="L4" s="101" t="s">
        <v>59</v>
      </c>
      <c r="M4" s="101" t="s">
        <v>60</v>
      </c>
      <c r="N4" s="101" t="s">
        <v>60</v>
      </c>
      <c r="O4" s="101" t="s">
        <v>61</v>
      </c>
      <c r="P4" s="101" t="s">
        <v>62</v>
      </c>
      <c r="Q4" s="101" t="s">
        <v>62</v>
      </c>
      <c r="R4" s="101" t="s">
        <v>63</v>
      </c>
      <c r="S4" s="101" t="s">
        <v>64</v>
      </c>
      <c r="T4" s="101" t="s">
        <v>65</v>
      </c>
      <c r="U4" s="101" t="s">
        <v>66</v>
      </c>
      <c r="V4" s="101" t="s">
        <v>628</v>
      </c>
    </row>
    <row r="5" spans="1:22" ht="19.5" customHeight="1">
      <c r="A5" s="102"/>
      <c r="B5" s="100" t="s">
        <v>67</v>
      </c>
      <c r="C5" s="109" t="s">
        <v>68</v>
      </c>
      <c r="D5" s="103" t="s">
        <v>69</v>
      </c>
      <c r="E5" s="106" t="s">
        <v>70</v>
      </c>
      <c r="F5" s="103" t="s">
        <v>71</v>
      </c>
      <c r="G5" s="103" t="s">
        <v>72</v>
      </c>
      <c r="H5" s="103" t="s">
        <v>73</v>
      </c>
      <c r="I5" s="103" t="s">
        <v>74</v>
      </c>
      <c r="J5" s="103" t="s">
        <v>75</v>
      </c>
      <c r="K5" s="103" t="s">
        <v>76</v>
      </c>
      <c r="L5" s="103" t="s">
        <v>77</v>
      </c>
      <c r="M5" s="103" t="s">
        <v>78</v>
      </c>
      <c r="N5" s="103" t="s">
        <v>79</v>
      </c>
      <c r="O5" s="103" t="s">
        <v>80</v>
      </c>
      <c r="P5" s="103" t="s">
        <v>81</v>
      </c>
      <c r="Q5" s="103" t="s">
        <v>82</v>
      </c>
      <c r="R5" s="103" t="s">
        <v>83</v>
      </c>
      <c r="S5" s="103" t="s">
        <v>84</v>
      </c>
      <c r="T5" s="103" t="s">
        <v>85</v>
      </c>
      <c r="U5" s="103" t="s">
        <v>86</v>
      </c>
      <c r="V5" s="104"/>
    </row>
    <row r="6" spans="1:22" s="25" customFormat="1" ht="58.5" customHeight="1" thickBot="1">
      <c r="A6" s="107"/>
      <c r="B6" s="108" t="s">
        <v>87</v>
      </c>
      <c r="C6" s="112" t="s">
        <v>88</v>
      </c>
      <c r="D6" s="113" t="s">
        <v>89</v>
      </c>
      <c r="E6" s="114" t="s">
        <v>89</v>
      </c>
      <c r="F6" s="113" t="s">
        <v>28</v>
      </c>
      <c r="G6" s="113" t="s">
        <v>90</v>
      </c>
      <c r="H6" s="113" t="s">
        <v>91</v>
      </c>
      <c r="I6" s="113" t="s">
        <v>89</v>
      </c>
      <c r="J6" s="113" t="s">
        <v>88</v>
      </c>
      <c r="K6" s="113" t="s">
        <v>92</v>
      </c>
      <c r="L6" s="113" t="s">
        <v>89</v>
      </c>
      <c r="M6" s="113" t="s">
        <v>93</v>
      </c>
      <c r="N6" s="113" t="s">
        <v>94</v>
      </c>
      <c r="O6" s="113" t="s">
        <v>95</v>
      </c>
      <c r="P6" s="113" t="s">
        <v>96</v>
      </c>
      <c r="Q6" s="113" t="s">
        <v>97</v>
      </c>
      <c r="R6" s="113" t="s">
        <v>98</v>
      </c>
      <c r="S6" s="113" t="s">
        <v>99</v>
      </c>
      <c r="T6" s="113" t="s">
        <v>88</v>
      </c>
      <c r="U6" s="113" t="s">
        <v>98</v>
      </c>
      <c r="V6" s="115"/>
    </row>
    <row r="7" spans="1:22" ht="18.75" customHeight="1" thickTop="1">
      <c r="A7" s="26">
        <v>30</v>
      </c>
      <c r="B7" s="27" t="s">
        <v>100</v>
      </c>
      <c r="C7" s="28">
        <f>SUM((C8)*4)</f>
        <v>0</v>
      </c>
      <c r="D7" s="28">
        <f>SUM(D8)</f>
        <v>0</v>
      </c>
      <c r="E7" s="28">
        <f>SUM(E8)</f>
        <v>0</v>
      </c>
      <c r="F7" s="28">
        <f>SUM(F8)</f>
        <v>0</v>
      </c>
      <c r="G7" s="28">
        <f>SUM((G8)*4)</f>
        <v>0</v>
      </c>
      <c r="H7" s="28">
        <f>SUM(H8)</f>
        <v>0</v>
      </c>
      <c r="I7" s="28">
        <f>SUM(I8)</f>
        <v>0</v>
      </c>
      <c r="J7" s="29">
        <f>SUM((J8)*4)</f>
        <v>0</v>
      </c>
      <c r="K7" s="28">
        <f>SUM((K8)*4)</f>
        <v>0</v>
      </c>
      <c r="L7" s="28">
        <f>SUM(L8)</f>
        <v>0</v>
      </c>
      <c r="M7" s="29">
        <f>SUM((M8)*4)</f>
        <v>0</v>
      </c>
      <c r="N7" s="29">
        <f>SUM(N8)</f>
        <v>0</v>
      </c>
      <c r="O7" s="29">
        <f>SUM((O8)*4)</f>
        <v>0</v>
      </c>
      <c r="P7" s="28">
        <f>SUM((P8)*2)</f>
        <v>0</v>
      </c>
      <c r="Q7" s="28">
        <f>SUM(Q8)</f>
        <v>0</v>
      </c>
      <c r="R7" s="28">
        <f>SUM((R8)*2)</f>
        <v>0</v>
      </c>
      <c r="S7" s="29">
        <f>SUM((S8)*4)</f>
        <v>0</v>
      </c>
      <c r="T7" s="29">
        <f>SUM((T8)*4)</f>
        <v>0</v>
      </c>
      <c r="U7" s="30">
        <f>SUM((U8)*2)</f>
        <v>0</v>
      </c>
      <c r="V7" s="31">
        <f>SUM(C7:U7)</f>
        <v>0</v>
      </c>
    </row>
    <row r="8" spans="1:22" ht="18.75" customHeight="1">
      <c r="A8" s="32"/>
      <c r="B8" s="33"/>
      <c r="C8" s="97"/>
      <c r="D8" s="98"/>
      <c r="E8" s="98"/>
      <c r="F8" s="98"/>
      <c r="G8" s="98"/>
      <c r="H8" s="98"/>
      <c r="I8" s="99"/>
      <c r="J8" s="34"/>
      <c r="K8" s="98"/>
      <c r="L8" s="98"/>
      <c r="M8" s="34"/>
      <c r="N8" s="34"/>
      <c r="O8" s="34"/>
      <c r="P8" s="98"/>
      <c r="Q8" s="98"/>
      <c r="R8" s="98"/>
      <c r="S8" s="34"/>
      <c r="T8" s="34"/>
      <c r="U8" s="98"/>
      <c r="V8" s="35"/>
    </row>
    <row r="9" spans="1:22" ht="18.75" customHeight="1">
      <c r="A9" s="36">
        <v>143</v>
      </c>
      <c r="B9" s="37" t="s">
        <v>101</v>
      </c>
      <c r="C9" s="38">
        <f t="array" ref="C9">SUM((C10:C11)*4)</f>
        <v>0</v>
      </c>
      <c r="D9" s="38">
        <f>SUM(D10:D11)</f>
        <v>0</v>
      </c>
      <c r="E9" s="38">
        <f>SUM(E10:E11)</f>
        <v>0</v>
      </c>
      <c r="F9" s="38">
        <f>SUM(F10:F11)</f>
        <v>0</v>
      </c>
      <c r="G9" s="38">
        <f t="array" ref="G9">SUM((G10:G11)*4)</f>
        <v>0</v>
      </c>
      <c r="H9" s="38">
        <f>SUM(H10:H11)</f>
        <v>0</v>
      </c>
      <c r="I9" s="38">
        <f>SUM(I10:I11)</f>
        <v>0</v>
      </c>
      <c r="J9" s="29">
        <f t="array" ref="J9">SUM((J10:J11)*4)</f>
        <v>0</v>
      </c>
      <c r="K9" s="38">
        <f t="array" ref="K9">SUM((K10:K11)*4)</f>
        <v>0</v>
      </c>
      <c r="L9" s="38">
        <f>SUM(L10:L11)</f>
        <v>0</v>
      </c>
      <c r="M9" s="29">
        <f t="array" ref="M9">SUM((M10:M11)*4)</f>
        <v>0</v>
      </c>
      <c r="N9" s="29">
        <f>SUM(N10:N11)</f>
        <v>0</v>
      </c>
      <c r="O9" s="29">
        <f t="array" ref="O9">SUM((O10:O11)*4)</f>
        <v>0</v>
      </c>
      <c r="P9" s="29">
        <f t="array" ref="P9">SUM((P10:P11)*2)</f>
        <v>0</v>
      </c>
      <c r="Q9" s="29">
        <f>SUM(Q10:Q11)</f>
        <v>0</v>
      </c>
      <c r="R9" s="28">
        <f t="array" ref="R9">SUM((R10:R11)*2)</f>
        <v>0</v>
      </c>
      <c r="S9" s="29">
        <f t="array" ref="S9">SUM((S10:S11)*4)</f>
        <v>0</v>
      </c>
      <c r="T9" s="29">
        <f t="array" ref="T9">SUM((T10:T11)*4)</f>
        <v>0</v>
      </c>
      <c r="U9" s="39">
        <f t="array" ref="U9">SUM((U10:U11)*2)</f>
        <v>0</v>
      </c>
      <c r="V9" s="40">
        <f>SUM(C9:U9)</f>
        <v>0</v>
      </c>
    </row>
    <row r="10" spans="1:22" ht="18.75" customHeight="1">
      <c r="A10" s="41"/>
      <c r="B10" s="42" t="s">
        <v>102</v>
      </c>
      <c r="C10" s="98"/>
      <c r="D10" s="98"/>
      <c r="E10" s="98"/>
      <c r="F10" s="98"/>
      <c r="G10" s="98"/>
      <c r="H10" s="98"/>
      <c r="I10" s="98"/>
      <c r="J10" s="43"/>
      <c r="K10" s="98"/>
      <c r="L10" s="98"/>
      <c r="M10" s="43"/>
      <c r="N10" s="43"/>
      <c r="O10" s="43"/>
      <c r="P10" s="43"/>
      <c r="Q10" s="43"/>
      <c r="R10" s="98"/>
      <c r="S10" s="43"/>
      <c r="T10" s="43"/>
      <c r="U10" s="98"/>
      <c r="V10" s="35"/>
    </row>
    <row r="11" spans="1:22" ht="18.75" customHeight="1">
      <c r="A11" s="41"/>
      <c r="B11" s="42" t="s">
        <v>103</v>
      </c>
      <c r="C11" s="98"/>
      <c r="D11" s="98"/>
      <c r="E11" s="98"/>
      <c r="F11" s="98"/>
      <c r="G11" s="98"/>
      <c r="H11" s="98"/>
      <c r="I11" s="98"/>
      <c r="J11" s="43"/>
      <c r="K11" s="98"/>
      <c r="L11" s="98"/>
      <c r="M11" s="43"/>
      <c r="N11" s="43"/>
      <c r="O11" s="43"/>
      <c r="P11" s="43"/>
      <c r="Q11" s="43"/>
      <c r="R11" s="98"/>
      <c r="S11" s="43"/>
      <c r="T11" s="43"/>
      <c r="U11" s="98"/>
      <c r="V11" s="35"/>
    </row>
    <row r="12" spans="1:22" ht="18.75" customHeight="1">
      <c r="A12" s="36">
        <v>52</v>
      </c>
      <c r="B12" s="37" t="s">
        <v>104</v>
      </c>
      <c r="C12" s="38">
        <f>SUM((C13)*4)</f>
        <v>0</v>
      </c>
      <c r="D12" s="38">
        <f>SUM(D13)</f>
        <v>0</v>
      </c>
      <c r="E12" s="38">
        <f>SUM(E13)</f>
        <v>0</v>
      </c>
      <c r="F12" s="38">
        <f>SUM(F13)</f>
        <v>0</v>
      </c>
      <c r="G12" s="38">
        <f>SUM((G13)*4)</f>
        <v>0</v>
      </c>
      <c r="H12" s="38">
        <f>SUM(H13)</f>
        <v>0</v>
      </c>
      <c r="I12" s="29">
        <f>SUM(I13)</f>
        <v>0</v>
      </c>
      <c r="J12" s="29">
        <f>SUM((J13)*4)</f>
        <v>0</v>
      </c>
      <c r="K12" s="38">
        <f>SUM((K13)*4)</f>
        <v>0</v>
      </c>
      <c r="L12" s="38">
        <f>SUM(L13)</f>
        <v>0</v>
      </c>
      <c r="M12" s="29">
        <f>SUM((M13)*4)</f>
        <v>0</v>
      </c>
      <c r="N12" s="29">
        <f>SUM(N13)</f>
        <v>0</v>
      </c>
      <c r="O12" s="29">
        <f>SUM((O13)*4)</f>
        <v>0</v>
      </c>
      <c r="P12" s="29">
        <f>SUM((P13)*2)</f>
        <v>0</v>
      </c>
      <c r="Q12" s="29">
        <f>SUM(Q13)</f>
        <v>0</v>
      </c>
      <c r="R12" s="28">
        <f>SUM((R13)*2)</f>
        <v>0</v>
      </c>
      <c r="S12" s="29">
        <f>SUM((S13)*4)</f>
        <v>0</v>
      </c>
      <c r="T12" s="29">
        <f>SUM((T13)*4)</f>
        <v>0</v>
      </c>
      <c r="U12" s="39">
        <f>SUM((U13)*2)</f>
        <v>0</v>
      </c>
      <c r="V12" s="40">
        <f>SUM(C12:U12)</f>
        <v>0</v>
      </c>
    </row>
    <row r="13" spans="1:22" ht="18.75" customHeight="1">
      <c r="A13" s="41"/>
      <c r="B13" s="42"/>
      <c r="C13" s="98"/>
      <c r="D13" s="98"/>
      <c r="E13" s="98"/>
      <c r="F13" s="98"/>
      <c r="G13" s="98"/>
      <c r="H13" s="98"/>
      <c r="I13" s="43"/>
      <c r="J13" s="43"/>
      <c r="K13" s="98"/>
      <c r="L13" s="98"/>
      <c r="M13" s="43"/>
      <c r="N13" s="43"/>
      <c r="O13" s="43"/>
      <c r="P13" s="43"/>
      <c r="Q13" s="43"/>
      <c r="R13" s="98"/>
      <c r="S13" s="43"/>
      <c r="T13" s="43"/>
      <c r="U13" s="98"/>
      <c r="V13" s="35"/>
    </row>
    <row r="14" spans="1:22" ht="18.75" customHeight="1">
      <c r="A14" s="36">
        <v>225</v>
      </c>
      <c r="B14" s="37" t="s">
        <v>105</v>
      </c>
      <c r="C14" s="38">
        <f t="array" ref="C14">SUM((C15:C16)*4)</f>
        <v>0</v>
      </c>
      <c r="D14" s="38">
        <f>SUM(D15:D16)</f>
        <v>0</v>
      </c>
      <c r="E14" s="38">
        <f>SUM(E15:E16)</f>
        <v>0</v>
      </c>
      <c r="F14" s="38">
        <f>SUM(F15:F16)</f>
        <v>0</v>
      </c>
      <c r="G14" s="38">
        <f t="array" ref="G14">SUM((G15:G16)*4)</f>
        <v>0</v>
      </c>
      <c r="H14" s="38">
        <f>SUM(H15:H16)</f>
        <v>0</v>
      </c>
      <c r="I14" s="38">
        <f>SUM(I15:I16)</f>
        <v>0</v>
      </c>
      <c r="J14" s="29">
        <f t="array" ref="J14">SUM((J15:J16)*4)</f>
        <v>0</v>
      </c>
      <c r="K14" s="38">
        <f t="array" ref="K14">SUM((K15:K16)*4)</f>
        <v>0</v>
      </c>
      <c r="L14" s="38">
        <f>SUM(L15:L16)</f>
        <v>0</v>
      </c>
      <c r="M14" s="29">
        <f t="array" ref="M14">SUM((M15:M16)*4)</f>
        <v>0</v>
      </c>
      <c r="N14" s="29">
        <f>SUM(N15:N16)</f>
        <v>0</v>
      </c>
      <c r="O14" s="29">
        <f t="array" ref="O14">SUM((O15:O16)*4)</f>
        <v>0</v>
      </c>
      <c r="P14" s="29">
        <f t="array" ref="P14">SUM((P15:P16)*2)</f>
        <v>0</v>
      </c>
      <c r="Q14" s="29">
        <f>SUM(Q15:Q16)</f>
        <v>0</v>
      </c>
      <c r="R14" s="28">
        <f t="array" ref="R14">SUM((R15:R16)*2)</f>
        <v>0</v>
      </c>
      <c r="S14" s="29">
        <f t="array" ref="S14">SUM((S15:S16)*4)</f>
        <v>0</v>
      </c>
      <c r="T14" s="29">
        <f t="array" ref="T14">SUM((T15:T16)*4)</f>
        <v>0</v>
      </c>
      <c r="U14" s="39">
        <f t="array" ref="U14">SUM((U15:U16)*2)</f>
        <v>0</v>
      </c>
      <c r="V14" s="40">
        <f>SUM(C14:U14)</f>
        <v>0</v>
      </c>
    </row>
    <row r="15" spans="1:22" ht="18.75" customHeight="1">
      <c r="A15" s="41"/>
      <c r="B15" s="42" t="s">
        <v>106</v>
      </c>
      <c r="C15" s="98"/>
      <c r="D15" s="98"/>
      <c r="E15" s="98"/>
      <c r="F15" s="98"/>
      <c r="G15" s="98"/>
      <c r="H15" s="98"/>
      <c r="I15" s="98"/>
      <c r="J15" s="43"/>
      <c r="K15" s="98"/>
      <c r="L15" s="98"/>
      <c r="M15" s="43"/>
      <c r="N15" s="43"/>
      <c r="O15" s="43"/>
      <c r="P15" s="43"/>
      <c r="Q15" s="43"/>
      <c r="R15" s="98"/>
      <c r="S15" s="43"/>
      <c r="T15" s="43"/>
      <c r="U15" s="98"/>
      <c r="V15" s="35"/>
    </row>
    <row r="16" spans="1:22" ht="18.75" customHeight="1">
      <c r="A16" s="41"/>
      <c r="B16" s="42" t="s">
        <v>107</v>
      </c>
      <c r="C16" s="98"/>
      <c r="D16" s="98"/>
      <c r="E16" s="98"/>
      <c r="F16" s="98"/>
      <c r="G16" s="98"/>
      <c r="H16" s="98"/>
      <c r="I16" s="98"/>
      <c r="J16" s="43"/>
      <c r="K16" s="98"/>
      <c r="L16" s="98"/>
      <c r="M16" s="43"/>
      <c r="N16" s="43"/>
      <c r="O16" s="43"/>
      <c r="P16" s="43"/>
      <c r="Q16" s="43"/>
      <c r="R16" s="98"/>
      <c r="S16" s="43"/>
      <c r="T16" s="43"/>
      <c r="U16" s="98"/>
      <c r="V16" s="35"/>
    </row>
    <row r="17" spans="1:22" ht="18.75" customHeight="1">
      <c r="A17" s="36">
        <v>111</v>
      </c>
      <c r="B17" s="37" t="s">
        <v>108</v>
      </c>
      <c r="C17" s="38">
        <f>SUM((C18)*4)</f>
        <v>0</v>
      </c>
      <c r="D17" s="38">
        <f>SUM(D18)</f>
        <v>0</v>
      </c>
      <c r="E17" s="38">
        <f>SUM(E18)</f>
        <v>0</v>
      </c>
      <c r="F17" s="38">
        <f>SUM(F18)</f>
        <v>0</v>
      </c>
      <c r="G17" s="38">
        <f>SUM((G18)*4)</f>
        <v>0</v>
      </c>
      <c r="H17" s="38">
        <f>SUM(H18)</f>
        <v>0</v>
      </c>
      <c r="I17" s="38">
        <f>SUM(I18)</f>
        <v>0</v>
      </c>
      <c r="J17" s="29">
        <f>SUM((J18)*4)</f>
        <v>0</v>
      </c>
      <c r="K17" s="38">
        <f>SUM((K18)*4)</f>
        <v>0</v>
      </c>
      <c r="L17" s="38">
        <f>SUM(L18)</f>
        <v>0</v>
      </c>
      <c r="M17" s="29">
        <f>SUM((M18)*4)</f>
        <v>0</v>
      </c>
      <c r="N17" s="29">
        <f>SUM(N18)</f>
        <v>0</v>
      </c>
      <c r="O17" s="29">
        <f>SUM((O18)*4)</f>
        <v>0</v>
      </c>
      <c r="P17" s="29">
        <f>SUM((P18)*2)</f>
        <v>0</v>
      </c>
      <c r="Q17" s="29">
        <f>SUM(Q18)</f>
        <v>0</v>
      </c>
      <c r="R17" s="28">
        <f>SUM((R18)*2)</f>
        <v>0</v>
      </c>
      <c r="S17" s="29">
        <f>SUM((S18)*4)</f>
        <v>0</v>
      </c>
      <c r="T17" s="29">
        <f>SUM((T18)*4)</f>
        <v>0</v>
      </c>
      <c r="U17" s="39">
        <f>SUM((U18)*2)</f>
        <v>0</v>
      </c>
      <c r="V17" s="40">
        <f>SUM(C17:U17)</f>
        <v>0</v>
      </c>
    </row>
    <row r="18" spans="1:22" ht="18.75" customHeight="1">
      <c r="A18" s="41"/>
      <c r="B18" s="42"/>
      <c r="C18" s="98"/>
      <c r="D18" s="98"/>
      <c r="E18" s="98"/>
      <c r="F18" s="98"/>
      <c r="G18" s="98"/>
      <c r="H18" s="98"/>
      <c r="I18" s="98"/>
      <c r="J18" s="43"/>
      <c r="K18" s="98"/>
      <c r="L18" s="98"/>
      <c r="M18" s="43"/>
      <c r="N18" s="43"/>
      <c r="O18" s="43"/>
      <c r="P18" s="43"/>
      <c r="Q18" s="43"/>
      <c r="R18" s="98"/>
      <c r="S18" s="43"/>
      <c r="T18" s="43"/>
      <c r="U18" s="98"/>
      <c r="V18" s="35"/>
    </row>
    <row r="19" spans="1:22" ht="18.75" customHeight="1">
      <c r="A19" s="36">
        <v>15</v>
      </c>
      <c r="B19" s="37" t="s">
        <v>109</v>
      </c>
      <c r="C19" s="38">
        <f>SUM((C20)*4)</f>
        <v>0</v>
      </c>
      <c r="D19" s="38">
        <f>SUM(D20)</f>
        <v>0</v>
      </c>
      <c r="E19" s="38">
        <f>SUM(E20)</f>
        <v>0</v>
      </c>
      <c r="F19" s="38">
        <f>SUM(F20)</f>
        <v>0</v>
      </c>
      <c r="G19" s="38">
        <f>SUM((G20)*4)</f>
        <v>0</v>
      </c>
      <c r="H19" s="38">
        <f>SUM(H20)</f>
        <v>0</v>
      </c>
      <c r="I19" s="38">
        <f>SUM(I20)</f>
        <v>0</v>
      </c>
      <c r="J19" s="29">
        <f>SUM((J20)*4)</f>
        <v>0</v>
      </c>
      <c r="K19" s="38">
        <f>SUM((K20)*4)</f>
        <v>0</v>
      </c>
      <c r="L19" s="38">
        <f>SUM(L20)</f>
        <v>0</v>
      </c>
      <c r="M19" s="29">
        <f>SUM((M20)*4)</f>
        <v>0</v>
      </c>
      <c r="N19" s="29">
        <f>SUM(N20)</f>
        <v>0</v>
      </c>
      <c r="O19" s="29">
        <f>SUM((O20)*4)</f>
        <v>0</v>
      </c>
      <c r="P19" s="29">
        <f>SUM((P20)*2)</f>
        <v>0</v>
      </c>
      <c r="Q19" s="29">
        <f>SUM(Q20)</f>
        <v>0</v>
      </c>
      <c r="R19" s="28">
        <f>SUM((R20)*2)</f>
        <v>0</v>
      </c>
      <c r="S19" s="29">
        <f>SUM((S20)*4)</f>
        <v>0</v>
      </c>
      <c r="T19" s="29">
        <f>SUM((T20)*4)</f>
        <v>0</v>
      </c>
      <c r="U19" s="39">
        <f>SUM((U20)*2)</f>
        <v>0</v>
      </c>
      <c r="V19" s="40">
        <f>SUM(C19:U19)</f>
        <v>0</v>
      </c>
    </row>
    <row r="20" spans="1:22" ht="18.75" customHeight="1">
      <c r="A20" s="41"/>
      <c r="B20" s="42"/>
      <c r="C20" s="98"/>
      <c r="D20" s="98"/>
      <c r="E20" s="98"/>
      <c r="F20" s="98"/>
      <c r="G20" s="98"/>
      <c r="H20" s="98"/>
      <c r="I20" s="98"/>
      <c r="J20" s="43"/>
      <c r="K20" s="98"/>
      <c r="L20" s="98"/>
      <c r="M20" s="43"/>
      <c r="N20" s="43"/>
      <c r="O20" s="43"/>
      <c r="P20" s="43"/>
      <c r="Q20" s="43"/>
      <c r="R20" s="98"/>
      <c r="S20" s="43"/>
      <c r="T20" s="43"/>
      <c r="U20" s="98"/>
      <c r="V20" s="35"/>
    </row>
    <row r="21" spans="1:22" ht="18.75" customHeight="1">
      <c r="A21" s="36">
        <v>271</v>
      </c>
      <c r="B21" s="37" t="s">
        <v>110</v>
      </c>
      <c r="C21" s="38">
        <f>SUM((C22)*4)</f>
        <v>0</v>
      </c>
      <c r="D21" s="38">
        <f>SUM(D22)</f>
        <v>0</v>
      </c>
      <c r="E21" s="38">
        <f>SUM(E22)</f>
        <v>0</v>
      </c>
      <c r="F21" s="38">
        <f>SUM(F22)</f>
        <v>0</v>
      </c>
      <c r="G21" s="38">
        <f>SUM((G22)*4)</f>
        <v>0</v>
      </c>
      <c r="H21" s="38">
        <f>SUM(H22)</f>
        <v>0</v>
      </c>
      <c r="I21" s="38">
        <f>SUM(I22)</f>
        <v>0</v>
      </c>
      <c r="J21" s="38">
        <f>SUM((J22)*4)</f>
        <v>0</v>
      </c>
      <c r="K21" s="38">
        <f>SUM((K22)*4)</f>
        <v>0</v>
      </c>
      <c r="L21" s="38">
        <f>SUM(L22)</f>
        <v>0</v>
      </c>
      <c r="M21" s="29">
        <f>SUM((M22)*4)</f>
        <v>0</v>
      </c>
      <c r="N21" s="29">
        <f>SUM(N22)</f>
        <v>0</v>
      </c>
      <c r="O21" s="29">
        <f>SUM((O22)*4)</f>
        <v>0</v>
      </c>
      <c r="P21" s="29">
        <f>SUM((P22)*2)</f>
        <v>0</v>
      </c>
      <c r="Q21" s="29">
        <f>SUM(Q22)</f>
        <v>0</v>
      </c>
      <c r="R21" s="28">
        <f>SUM((R22)*2)</f>
        <v>0</v>
      </c>
      <c r="S21" s="29">
        <f>SUM((S22)*4)</f>
        <v>0</v>
      </c>
      <c r="T21" s="29">
        <f>SUM((T22)*4)</f>
        <v>0</v>
      </c>
      <c r="U21" s="39">
        <f>SUM((U22)*2)</f>
        <v>0</v>
      </c>
      <c r="V21" s="40">
        <f>SUM(C21:U21)</f>
        <v>0</v>
      </c>
    </row>
    <row r="22" spans="1:22" ht="18.75" customHeight="1">
      <c r="A22" s="44"/>
      <c r="B22" s="45"/>
      <c r="C22" s="98"/>
      <c r="D22" s="98"/>
      <c r="E22" s="98"/>
      <c r="F22" s="98"/>
      <c r="G22" s="98"/>
      <c r="H22" s="98"/>
      <c r="I22" s="98"/>
      <c r="J22" s="98"/>
      <c r="K22" s="98"/>
      <c r="L22" s="98"/>
      <c r="M22" s="43"/>
      <c r="N22" s="43"/>
      <c r="O22" s="43"/>
      <c r="P22" s="43"/>
      <c r="Q22" s="43"/>
      <c r="R22" s="98"/>
      <c r="S22" s="43"/>
      <c r="T22" s="43"/>
      <c r="U22" s="98"/>
      <c r="V22" s="35"/>
    </row>
    <row r="23" spans="1:22" ht="18.75" customHeight="1">
      <c r="A23" s="36">
        <v>91</v>
      </c>
      <c r="B23" s="37" t="s">
        <v>111</v>
      </c>
      <c r="C23" s="38">
        <f>SUM((C24)*4)</f>
        <v>0</v>
      </c>
      <c r="D23" s="38">
        <f>SUM(D24)</f>
        <v>0</v>
      </c>
      <c r="E23" s="38">
        <f>SUM(E24)</f>
        <v>0</v>
      </c>
      <c r="F23" s="38">
        <f>SUM(F24)</f>
        <v>0</v>
      </c>
      <c r="G23" s="38">
        <f>SUM((G24)*4)</f>
        <v>0</v>
      </c>
      <c r="H23" s="38">
        <f>SUM(H24)</f>
        <v>0</v>
      </c>
      <c r="I23" s="29">
        <f>SUM(I24)</f>
        <v>0</v>
      </c>
      <c r="J23" s="29">
        <f>SUM((J24)*4)</f>
        <v>0</v>
      </c>
      <c r="K23" s="38">
        <f>SUM((K24)*4)</f>
        <v>0</v>
      </c>
      <c r="L23" s="38">
        <f>SUM(L24)</f>
        <v>0</v>
      </c>
      <c r="M23" s="38">
        <f>SUM((M24)*4)</f>
        <v>0</v>
      </c>
      <c r="N23" s="38">
        <f>SUM(N24)</f>
        <v>0</v>
      </c>
      <c r="O23" s="29">
        <f>SUM((O24)*4)</f>
        <v>0</v>
      </c>
      <c r="P23" s="38">
        <f>SUM((P24)*2)</f>
        <v>0</v>
      </c>
      <c r="Q23" s="38">
        <f>SUM(Q24)</f>
        <v>0</v>
      </c>
      <c r="R23" s="28">
        <f>SUM((R24)*2)</f>
        <v>0</v>
      </c>
      <c r="S23" s="29">
        <f>SUM((S24)*4)</f>
        <v>0</v>
      </c>
      <c r="T23" s="29">
        <f>SUM((T24)*4)</f>
        <v>0</v>
      </c>
      <c r="U23" s="39">
        <f>SUM((U24)*2)</f>
        <v>0</v>
      </c>
      <c r="V23" s="40">
        <f>SUM(C23:U23)</f>
        <v>0</v>
      </c>
    </row>
    <row r="24" spans="1:22" ht="18.75" customHeight="1">
      <c r="A24" s="41"/>
      <c r="B24" s="42"/>
      <c r="C24" s="98"/>
      <c r="D24" s="98"/>
      <c r="E24" s="98"/>
      <c r="F24" s="98"/>
      <c r="G24" s="98"/>
      <c r="H24" s="98"/>
      <c r="I24" s="43"/>
      <c r="J24" s="43"/>
      <c r="K24" s="98"/>
      <c r="L24" s="98"/>
      <c r="M24" s="98"/>
      <c r="N24" s="98"/>
      <c r="O24" s="43"/>
      <c r="P24" s="98"/>
      <c r="Q24" s="98"/>
      <c r="R24" s="98"/>
      <c r="S24" s="43"/>
      <c r="T24" s="43"/>
      <c r="U24" s="98"/>
      <c r="V24" s="35"/>
    </row>
    <row r="25" spans="1:22" ht="18.75" customHeight="1">
      <c r="A25" s="36">
        <v>16</v>
      </c>
      <c r="B25" s="37" t="s">
        <v>112</v>
      </c>
      <c r="C25" s="38">
        <f>SUM((C26)*4)</f>
        <v>0</v>
      </c>
      <c r="D25" s="38">
        <f>SUM(D26)</f>
        <v>0</v>
      </c>
      <c r="E25" s="38">
        <f>SUM(E26)</f>
        <v>0</v>
      </c>
      <c r="F25" s="38">
        <f>SUM(F26)</f>
        <v>0</v>
      </c>
      <c r="G25" s="38">
        <f>SUM((G26)*4)</f>
        <v>0</v>
      </c>
      <c r="H25" s="38">
        <f>SUM(H26)</f>
        <v>0</v>
      </c>
      <c r="I25" s="38">
        <f>SUM(I26)</f>
        <v>0</v>
      </c>
      <c r="J25" s="29">
        <f>SUM((J26)*4)</f>
        <v>0</v>
      </c>
      <c r="K25" s="29">
        <f>SUM((K26)*4)</f>
        <v>0</v>
      </c>
      <c r="L25" s="29">
        <f>SUM(L26)</f>
        <v>0</v>
      </c>
      <c r="M25" s="29">
        <f>SUM((M26)*4)</f>
        <v>0</v>
      </c>
      <c r="N25" s="29">
        <f>SUM(N26)</f>
        <v>0</v>
      </c>
      <c r="O25" s="29">
        <f>SUM((O26)*4)</f>
        <v>0</v>
      </c>
      <c r="P25" s="29">
        <f>SUM((P26)*2)</f>
        <v>0</v>
      </c>
      <c r="Q25" s="29">
        <f>SUM(Q26)</f>
        <v>0</v>
      </c>
      <c r="R25" s="28">
        <f>SUM((R26)*2)</f>
        <v>0</v>
      </c>
      <c r="S25" s="29">
        <f>SUM((S26)*4)</f>
        <v>0</v>
      </c>
      <c r="T25" s="29">
        <f>SUM((T26)*4)</f>
        <v>0</v>
      </c>
      <c r="U25" s="39">
        <f>SUM((U26)*2)</f>
        <v>0</v>
      </c>
      <c r="V25" s="40">
        <f>SUM(C25:U25)</f>
        <v>0</v>
      </c>
    </row>
    <row r="26" spans="1:22" ht="18.75" customHeight="1">
      <c r="A26" s="41"/>
      <c r="B26" s="42"/>
      <c r="C26" s="98"/>
      <c r="D26" s="98"/>
      <c r="E26" s="98"/>
      <c r="F26" s="98"/>
      <c r="G26" s="98"/>
      <c r="H26" s="98"/>
      <c r="I26" s="98"/>
      <c r="J26" s="43"/>
      <c r="K26" s="43"/>
      <c r="L26" s="43"/>
      <c r="M26" s="43"/>
      <c r="N26" s="43"/>
      <c r="O26" s="43"/>
      <c r="P26" s="43"/>
      <c r="Q26" s="43"/>
      <c r="R26" s="98"/>
      <c r="S26" s="43"/>
      <c r="T26" s="43"/>
      <c r="U26" s="98"/>
      <c r="V26" s="35"/>
    </row>
    <row r="27" spans="1:22" ht="18.75" customHeight="1">
      <c r="A27" s="36">
        <v>207</v>
      </c>
      <c r="B27" s="37" t="s">
        <v>113</v>
      </c>
      <c r="C27" s="38">
        <f>SUM((C28)*4)</f>
        <v>0</v>
      </c>
      <c r="D27" s="38">
        <f>SUM(D28)</f>
        <v>0</v>
      </c>
      <c r="E27" s="38">
        <f>SUM(E28)</f>
        <v>0</v>
      </c>
      <c r="F27" s="38">
        <f>SUM(F28)</f>
        <v>0</v>
      </c>
      <c r="G27" s="38">
        <f>SUM((G28)*4)</f>
        <v>0</v>
      </c>
      <c r="H27" s="38">
        <f>SUM(H28)</f>
        <v>0</v>
      </c>
      <c r="I27" s="29">
        <f>SUM(I28)</f>
        <v>0</v>
      </c>
      <c r="J27" s="29">
        <f>SUM((J28)*4)</f>
        <v>0</v>
      </c>
      <c r="K27" s="29">
        <f>SUM((K28)*4)</f>
        <v>0</v>
      </c>
      <c r="L27" s="29">
        <f>SUM(L28)</f>
        <v>0</v>
      </c>
      <c r="M27" s="29">
        <f>SUM((M28)*4)</f>
        <v>0</v>
      </c>
      <c r="N27" s="29">
        <f>SUM(N28)</f>
        <v>0</v>
      </c>
      <c r="O27" s="29">
        <f>SUM((O28)*4)</f>
        <v>0</v>
      </c>
      <c r="P27" s="29">
        <f>SUM((P28)*2)</f>
        <v>0</v>
      </c>
      <c r="Q27" s="29">
        <f>SUM(Q28)</f>
        <v>0</v>
      </c>
      <c r="R27" s="28">
        <f>SUM((R28)*2)</f>
        <v>0</v>
      </c>
      <c r="S27" s="29">
        <f>SUM((S28)*4)</f>
        <v>0</v>
      </c>
      <c r="T27" s="29">
        <f>SUM((T28)*4)</f>
        <v>0</v>
      </c>
      <c r="U27" s="39">
        <f>SUM((U28)*2)</f>
        <v>0</v>
      </c>
      <c r="V27" s="40">
        <f>SUM(C27:U27)</f>
        <v>0</v>
      </c>
    </row>
    <row r="28" spans="1:22" ht="18.75" customHeight="1">
      <c r="A28" s="41"/>
      <c r="B28" s="42"/>
      <c r="C28" s="98"/>
      <c r="D28" s="98"/>
      <c r="E28" s="98"/>
      <c r="F28" s="98"/>
      <c r="G28" s="98"/>
      <c r="H28" s="98"/>
      <c r="I28" s="43"/>
      <c r="J28" s="43"/>
      <c r="K28" s="43"/>
      <c r="L28" s="43"/>
      <c r="M28" s="43"/>
      <c r="N28" s="43"/>
      <c r="O28" s="43"/>
      <c r="P28" s="43"/>
      <c r="Q28" s="43"/>
      <c r="R28" s="98"/>
      <c r="S28" s="43"/>
      <c r="T28" s="43"/>
      <c r="U28" s="98"/>
      <c r="V28" s="35"/>
    </row>
    <row r="29" spans="1:22" ht="18.75" customHeight="1">
      <c r="A29" s="36">
        <v>98</v>
      </c>
      <c r="B29" s="37" t="s">
        <v>114</v>
      </c>
      <c r="C29" s="38">
        <f>SUM((C30)*4)</f>
        <v>0</v>
      </c>
      <c r="D29" s="38">
        <f>SUM(D30)</f>
        <v>0</v>
      </c>
      <c r="E29" s="38">
        <f>SUM(E30)</f>
        <v>0</v>
      </c>
      <c r="F29" s="38">
        <f>SUM(F30)</f>
        <v>0</v>
      </c>
      <c r="G29" s="38">
        <f>SUM((G30)*4)</f>
        <v>0</v>
      </c>
      <c r="H29" s="38">
        <f>SUM(H30)</f>
        <v>0</v>
      </c>
      <c r="I29" s="38">
        <f>SUM(I30)</f>
        <v>0</v>
      </c>
      <c r="J29" s="29">
        <f>SUM((J30)*4)</f>
        <v>0</v>
      </c>
      <c r="K29" s="38">
        <f>SUM((K30)*4)</f>
        <v>0</v>
      </c>
      <c r="L29" s="38">
        <f>SUM(L30)</f>
        <v>0</v>
      </c>
      <c r="M29" s="29">
        <f>SUM((M30)*4)</f>
        <v>0</v>
      </c>
      <c r="N29" s="29">
        <f>SUM(N30)</f>
        <v>0</v>
      </c>
      <c r="O29" s="29">
        <f>SUM((O30)*4)</f>
        <v>0</v>
      </c>
      <c r="P29" s="29">
        <f>SUM((P30)*2)</f>
        <v>0</v>
      </c>
      <c r="Q29" s="29">
        <f>SUM(Q30)</f>
        <v>0</v>
      </c>
      <c r="R29" s="28">
        <f>SUM((R30)*2)</f>
        <v>0</v>
      </c>
      <c r="S29" s="29">
        <f>SUM((S30)*4)</f>
        <v>0</v>
      </c>
      <c r="T29" s="29">
        <f>SUM((T30)*4)</f>
        <v>0</v>
      </c>
      <c r="U29" s="39">
        <f>SUM((U30)*2)</f>
        <v>0</v>
      </c>
      <c r="V29" s="40">
        <f>SUM(C29:U29)</f>
        <v>0</v>
      </c>
    </row>
    <row r="30" spans="1:22" ht="18.75" customHeight="1">
      <c r="A30" s="41"/>
      <c r="B30" s="42"/>
      <c r="C30" s="98"/>
      <c r="D30" s="98"/>
      <c r="E30" s="98"/>
      <c r="F30" s="98"/>
      <c r="G30" s="98"/>
      <c r="H30" s="98"/>
      <c r="I30" s="98"/>
      <c r="J30" s="43"/>
      <c r="K30" s="98"/>
      <c r="L30" s="98"/>
      <c r="M30" s="43"/>
      <c r="N30" s="43"/>
      <c r="O30" s="43"/>
      <c r="P30" s="43"/>
      <c r="Q30" s="43"/>
      <c r="R30" s="98"/>
      <c r="S30" s="43"/>
      <c r="T30" s="43"/>
      <c r="U30" s="98"/>
      <c r="V30" s="35"/>
    </row>
    <row r="31" spans="1:22" ht="18.75" customHeight="1">
      <c r="A31" s="46">
        <v>1436</v>
      </c>
      <c r="B31" s="47" t="s">
        <v>115</v>
      </c>
      <c r="C31" s="29">
        <f>SUM((C32)*4)</f>
        <v>0</v>
      </c>
      <c r="D31" s="29">
        <f>SUM(D32)</f>
        <v>0</v>
      </c>
      <c r="E31" s="38">
        <f>SUM(E32)</f>
        <v>0</v>
      </c>
      <c r="F31" s="38">
        <f>SUM(F32)</f>
        <v>0</v>
      </c>
      <c r="G31" s="29">
        <f>SUM((G32)*4)</f>
        <v>0</v>
      </c>
      <c r="H31" s="29">
        <f>SUM(H32)</f>
        <v>0</v>
      </c>
      <c r="I31" s="29">
        <f>SUM(I32)</f>
        <v>0</v>
      </c>
      <c r="J31" s="29">
        <f>SUM((J32)*4)</f>
        <v>0</v>
      </c>
      <c r="K31" s="38">
        <f>SUM((K32)*4)</f>
        <v>0</v>
      </c>
      <c r="L31" s="38">
        <f>SUM(L32)</f>
        <v>0</v>
      </c>
      <c r="M31" s="29">
        <f>SUM((M32)*4)</f>
        <v>0</v>
      </c>
      <c r="N31" s="29">
        <f>SUM(N32)</f>
        <v>0</v>
      </c>
      <c r="O31" s="29">
        <f>SUM((O32)*4)</f>
        <v>0</v>
      </c>
      <c r="P31" s="29">
        <f>SUM((P32)*2)</f>
        <v>0</v>
      </c>
      <c r="Q31" s="29">
        <f>SUM(Q32)</f>
        <v>0</v>
      </c>
      <c r="R31" s="28">
        <f>SUM((R32)*2)</f>
        <v>0</v>
      </c>
      <c r="S31" s="29">
        <f>SUM((S32)*4)</f>
        <v>0</v>
      </c>
      <c r="T31" s="29">
        <f>SUM((T32)*4)</f>
        <v>0</v>
      </c>
      <c r="U31" s="48">
        <f>SUM((U32)*2)</f>
        <v>0</v>
      </c>
      <c r="V31" s="40">
        <f>SUM(C31:U31)</f>
        <v>0</v>
      </c>
    </row>
    <row r="32" spans="1:22" ht="18.75" customHeight="1">
      <c r="A32" s="41"/>
      <c r="B32" s="42"/>
      <c r="C32" s="43"/>
      <c r="D32" s="43"/>
      <c r="E32" s="98"/>
      <c r="F32" s="98"/>
      <c r="G32" s="43"/>
      <c r="H32" s="43"/>
      <c r="I32" s="43"/>
      <c r="J32" s="43"/>
      <c r="K32" s="98"/>
      <c r="L32" s="98"/>
      <c r="M32" s="43"/>
      <c r="N32" s="43"/>
      <c r="O32" s="43"/>
      <c r="P32" s="43"/>
      <c r="Q32" s="43"/>
      <c r="R32" s="98"/>
      <c r="S32" s="43"/>
      <c r="T32" s="43"/>
      <c r="U32" s="34"/>
      <c r="V32" s="35"/>
    </row>
    <row r="33" spans="1:22" ht="18.75" customHeight="1">
      <c r="A33" s="36">
        <v>298</v>
      </c>
      <c r="B33" s="37" t="s">
        <v>116</v>
      </c>
      <c r="C33" s="38">
        <f t="array" ref="C33">SUM((C34:C36)*4)</f>
        <v>0</v>
      </c>
      <c r="D33" s="38">
        <f>SUM(D34:D36)</f>
        <v>0</v>
      </c>
      <c r="E33" s="38">
        <f>SUM(E34:E36)</f>
        <v>0</v>
      </c>
      <c r="F33" s="38">
        <f>SUM(F34:F36)</f>
        <v>0</v>
      </c>
      <c r="G33" s="38">
        <f t="array" ref="G33">SUM((G34:G36)*4)</f>
        <v>0</v>
      </c>
      <c r="H33" s="38">
        <f>SUM(H34:H36)</f>
        <v>0</v>
      </c>
      <c r="I33" s="29">
        <f>SUM(I34:I36)</f>
        <v>0</v>
      </c>
      <c r="J33" s="29">
        <f t="array" ref="J33">SUM((J34:J36)*4)</f>
        <v>0</v>
      </c>
      <c r="K33" s="38">
        <f t="array" ref="K33">SUM((K34:K36)*4)</f>
        <v>0</v>
      </c>
      <c r="L33" s="38">
        <f>SUM(L34:L36)</f>
        <v>0</v>
      </c>
      <c r="M33" s="29">
        <f t="array" ref="M33">SUM((M34:M36)*4)</f>
        <v>0</v>
      </c>
      <c r="N33" s="29">
        <f>SUM(N34:N36)</f>
        <v>0</v>
      </c>
      <c r="O33" s="29">
        <f t="array" ref="O33">SUM((O34:O36)*4)</f>
        <v>0</v>
      </c>
      <c r="P33" s="38">
        <f t="array" ref="P33">SUM((P34:P36)*2)</f>
        <v>0</v>
      </c>
      <c r="Q33" s="38">
        <f>SUM(Q34:Q36)</f>
        <v>0</v>
      </c>
      <c r="R33" s="28">
        <f t="array" ref="R33">SUM((R34:R36)*2)</f>
        <v>0</v>
      </c>
      <c r="S33" s="29">
        <f t="array" ref="S33">SUM((S34:S36)*4)</f>
        <v>0</v>
      </c>
      <c r="T33" s="29">
        <f t="array" ref="T33">SUM((T34:T36)*4)</f>
        <v>0</v>
      </c>
      <c r="U33" s="39">
        <f t="array" ref="U33">SUM((U34:U36)*2)</f>
        <v>0</v>
      </c>
      <c r="V33" s="40">
        <f>SUM(C33:U33)</f>
        <v>0</v>
      </c>
    </row>
    <row r="34" spans="1:22" ht="18.75" customHeight="1">
      <c r="A34" s="41"/>
      <c r="B34" s="42" t="s">
        <v>117</v>
      </c>
      <c r="C34" s="98"/>
      <c r="D34" s="98"/>
      <c r="E34" s="98"/>
      <c r="F34" s="98"/>
      <c r="G34" s="98"/>
      <c r="H34" s="98"/>
      <c r="I34" s="43"/>
      <c r="J34" s="43"/>
      <c r="K34" s="98"/>
      <c r="L34" s="98"/>
      <c r="M34" s="43"/>
      <c r="N34" s="43"/>
      <c r="O34" s="43"/>
      <c r="P34" s="98"/>
      <c r="Q34" s="98"/>
      <c r="R34" s="98"/>
      <c r="S34" s="43"/>
      <c r="T34" s="43"/>
      <c r="U34" s="98"/>
      <c r="V34" s="35"/>
    </row>
    <row r="35" spans="1:22" ht="18.75" customHeight="1">
      <c r="A35" s="41"/>
      <c r="B35" s="42" t="s">
        <v>118</v>
      </c>
      <c r="C35" s="98"/>
      <c r="D35" s="98"/>
      <c r="E35" s="98"/>
      <c r="F35" s="98"/>
      <c r="G35" s="98"/>
      <c r="H35" s="98"/>
      <c r="I35" s="43"/>
      <c r="J35" s="43"/>
      <c r="K35" s="98"/>
      <c r="L35" s="98"/>
      <c r="M35" s="43"/>
      <c r="N35" s="43"/>
      <c r="O35" s="43"/>
      <c r="P35" s="98"/>
      <c r="Q35" s="98"/>
      <c r="R35" s="98"/>
      <c r="S35" s="43"/>
      <c r="T35" s="43"/>
      <c r="U35" s="98"/>
      <c r="V35" s="35"/>
    </row>
    <row r="36" spans="1:22" ht="18.75" customHeight="1">
      <c r="A36" s="41"/>
      <c r="B36" s="42" t="s">
        <v>119</v>
      </c>
      <c r="C36" s="98"/>
      <c r="D36" s="98"/>
      <c r="E36" s="98"/>
      <c r="F36" s="98"/>
      <c r="G36" s="98"/>
      <c r="H36" s="98"/>
      <c r="I36" s="43"/>
      <c r="J36" s="43"/>
      <c r="K36" s="98"/>
      <c r="L36" s="98"/>
      <c r="M36" s="43"/>
      <c r="N36" s="43"/>
      <c r="O36" s="43"/>
      <c r="P36" s="98"/>
      <c r="Q36" s="98"/>
      <c r="R36" s="98"/>
      <c r="S36" s="43"/>
      <c r="T36" s="43"/>
      <c r="U36" s="98"/>
      <c r="V36" s="35"/>
    </row>
    <row r="37" spans="1:22" ht="18.75" customHeight="1">
      <c r="A37" s="36">
        <v>941</v>
      </c>
      <c r="B37" s="37" t="s">
        <v>120</v>
      </c>
      <c r="C37" s="38">
        <f t="array" ref="C37">SUM((C38:C39)*4)</f>
        <v>0</v>
      </c>
      <c r="D37" s="38">
        <f>SUM(D38:D39)</f>
        <v>0</v>
      </c>
      <c r="E37" s="38">
        <f>SUM(E38:E39)</f>
        <v>0</v>
      </c>
      <c r="F37" s="38">
        <f>SUM(F38:F39)</f>
        <v>0</v>
      </c>
      <c r="G37" s="38">
        <f t="array" ref="G37">SUM((G38:G39)*4)</f>
        <v>0</v>
      </c>
      <c r="H37" s="38">
        <f>SUM(H38:H39)</f>
        <v>0</v>
      </c>
      <c r="I37" s="29">
        <f>SUM(I38:I39)</f>
        <v>0</v>
      </c>
      <c r="J37" s="38">
        <f t="array" ref="J37">SUM((J38:J39)*4)</f>
        <v>0</v>
      </c>
      <c r="K37" s="38">
        <f t="array" ref="K37">SUM((K38:K39)*4)</f>
        <v>0</v>
      </c>
      <c r="L37" s="38">
        <f>SUM(L38:L39)</f>
        <v>0</v>
      </c>
      <c r="M37" s="29">
        <f t="array" ref="M37">SUM((M38:M39)*4)</f>
        <v>0</v>
      </c>
      <c r="N37" s="29">
        <f>SUM(N38:N39)</f>
        <v>0</v>
      </c>
      <c r="O37" s="29">
        <f t="array" ref="O37">SUM((O38:O39)*4)</f>
        <v>0</v>
      </c>
      <c r="P37" s="38">
        <f t="array" ref="P37">SUM((P38:P39)*2)</f>
        <v>0</v>
      </c>
      <c r="Q37" s="38">
        <f>SUM(Q38:Q39)</f>
        <v>0</v>
      </c>
      <c r="R37" s="28">
        <f t="array" ref="R37">SUM((R38:R39)*2)</f>
        <v>0</v>
      </c>
      <c r="S37" s="29">
        <f t="array" ref="S37">SUM((S38:S39)*4)</f>
        <v>0</v>
      </c>
      <c r="T37" s="29">
        <f t="array" ref="T37">SUM((T38:T39)*4)</f>
        <v>0</v>
      </c>
      <c r="U37" s="39">
        <f t="array" ref="U37">SUM((U38:U39)*2)</f>
        <v>0</v>
      </c>
      <c r="V37" s="40">
        <f>SUM(C37:U37)</f>
        <v>0</v>
      </c>
    </row>
    <row r="38" spans="1:22" ht="18.75" customHeight="1">
      <c r="A38" s="41"/>
      <c r="B38" s="42" t="s">
        <v>121</v>
      </c>
      <c r="C38" s="98"/>
      <c r="D38" s="98"/>
      <c r="E38" s="98"/>
      <c r="F38" s="98"/>
      <c r="G38" s="98"/>
      <c r="H38" s="98"/>
      <c r="I38" s="43"/>
      <c r="J38" s="98"/>
      <c r="K38" s="98"/>
      <c r="L38" s="98"/>
      <c r="M38" s="43"/>
      <c r="N38" s="43"/>
      <c r="O38" s="43"/>
      <c r="P38" s="98"/>
      <c r="Q38" s="98"/>
      <c r="R38" s="98"/>
      <c r="S38" s="43"/>
      <c r="T38" s="43"/>
      <c r="U38" s="98"/>
      <c r="V38" s="35"/>
    </row>
    <row r="39" spans="1:22" ht="18.75" customHeight="1">
      <c r="A39" s="41"/>
      <c r="B39" s="42" t="s">
        <v>122</v>
      </c>
      <c r="C39" s="98"/>
      <c r="D39" s="98"/>
      <c r="E39" s="98"/>
      <c r="F39" s="98"/>
      <c r="G39" s="98"/>
      <c r="H39" s="98"/>
      <c r="I39" s="43"/>
      <c r="J39" s="98"/>
      <c r="K39" s="98"/>
      <c r="L39" s="98"/>
      <c r="M39" s="43"/>
      <c r="N39" s="43"/>
      <c r="O39" s="43"/>
      <c r="P39" s="98"/>
      <c r="Q39" s="98"/>
      <c r="R39" s="98"/>
      <c r="S39" s="43"/>
      <c r="T39" s="43"/>
      <c r="U39" s="98"/>
      <c r="V39" s="35"/>
    </row>
    <row r="40" spans="1:22" ht="18.75" customHeight="1">
      <c r="A40" s="36">
        <v>893</v>
      </c>
      <c r="B40" s="37" t="s">
        <v>123</v>
      </c>
      <c r="C40" s="38">
        <f>SUM((C41)*4)</f>
        <v>0</v>
      </c>
      <c r="D40" s="38">
        <f>SUM(D41)</f>
        <v>0</v>
      </c>
      <c r="E40" s="38">
        <f>SUM(E41)</f>
        <v>0</v>
      </c>
      <c r="F40" s="38">
        <f>SUM(F41)</f>
        <v>0</v>
      </c>
      <c r="G40" s="38">
        <f>SUM((G41)*4)</f>
        <v>0</v>
      </c>
      <c r="H40" s="38">
        <f>SUM(H41)</f>
        <v>0</v>
      </c>
      <c r="I40" s="29">
        <f>SUM(I41)</f>
        <v>0</v>
      </c>
      <c r="J40" s="29">
        <f>SUM((J41)*4)</f>
        <v>0</v>
      </c>
      <c r="K40" s="38">
        <f>SUM((K41)*4)</f>
        <v>0</v>
      </c>
      <c r="L40" s="38">
        <f>SUM(L41)</f>
        <v>0</v>
      </c>
      <c r="M40" s="29">
        <f>SUM((M41)*4)</f>
        <v>0</v>
      </c>
      <c r="N40" s="29">
        <f>SUM(N41)</f>
        <v>0</v>
      </c>
      <c r="O40" s="29">
        <f>SUM((O41)*4)</f>
        <v>0</v>
      </c>
      <c r="P40" s="29">
        <f>SUM((P41)*2)</f>
        <v>0</v>
      </c>
      <c r="Q40" s="29">
        <f>SUM(Q41)</f>
        <v>0</v>
      </c>
      <c r="R40" s="28">
        <f>SUM((R41)*2)</f>
        <v>0</v>
      </c>
      <c r="S40" s="29">
        <f>SUM((S41)*4)</f>
        <v>0</v>
      </c>
      <c r="T40" s="29">
        <f>SUM((T41)*4)</f>
        <v>0</v>
      </c>
      <c r="U40" s="39">
        <f>SUM((U41)*2)</f>
        <v>0</v>
      </c>
      <c r="V40" s="40">
        <f>SUM(C40:U40)</f>
        <v>0</v>
      </c>
    </row>
    <row r="41" spans="1:22" ht="18.75" customHeight="1">
      <c r="A41" s="41"/>
      <c r="B41" s="42"/>
      <c r="C41" s="98"/>
      <c r="D41" s="98"/>
      <c r="E41" s="98"/>
      <c r="F41" s="98"/>
      <c r="G41" s="98"/>
      <c r="H41" s="98"/>
      <c r="I41" s="43"/>
      <c r="J41" s="43"/>
      <c r="K41" s="98"/>
      <c r="L41" s="98"/>
      <c r="M41" s="43"/>
      <c r="N41" s="43"/>
      <c r="O41" s="43"/>
      <c r="P41" s="43"/>
      <c r="Q41" s="43"/>
      <c r="R41" s="98"/>
      <c r="S41" s="43"/>
      <c r="T41" s="43"/>
      <c r="U41" s="98"/>
      <c r="V41" s="35"/>
    </row>
    <row r="42" spans="1:22" ht="18.75" customHeight="1">
      <c r="A42" s="36">
        <v>306</v>
      </c>
      <c r="B42" s="37" t="s">
        <v>124</v>
      </c>
      <c r="C42" s="38">
        <f t="array" ref="C42">SUM((C43:C48)*4)</f>
        <v>0</v>
      </c>
      <c r="D42" s="38">
        <f>SUM(D43:D48)</f>
        <v>0</v>
      </c>
      <c r="E42" s="38">
        <f>SUM(E43:E48)</f>
        <v>0</v>
      </c>
      <c r="F42" s="38">
        <f>SUM(F43:F48)</f>
        <v>0</v>
      </c>
      <c r="G42" s="38">
        <f t="array" ref="G42">SUM((G43:G48)*4)</f>
        <v>0</v>
      </c>
      <c r="H42" s="38">
        <f>SUM(H43:H48)</f>
        <v>0</v>
      </c>
      <c r="I42" s="38">
        <f>SUM(I43:I48)</f>
        <v>0</v>
      </c>
      <c r="J42" s="38">
        <f t="array" ref="J42">SUM((J43:J48)*4)</f>
        <v>0</v>
      </c>
      <c r="K42" s="38">
        <f t="array" ref="K42">SUM((K43:K48)*4)</f>
        <v>0</v>
      </c>
      <c r="L42" s="38">
        <f>SUM(L43:L48)</f>
        <v>0</v>
      </c>
      <c r="M42" s="29">
        <f t="array" ref="M42">SUM((M43:M48)*4)</f>
        <v>0</v>
      </c>
      <c r="N42" s="29">
        <f>SUM(N43:N48)</f>
        <v>0</v>
      </c>
      <c r="O42" s="29">
        <f t="array" ref="O42">SUM((O43:O48)*4)</f>
        <v>0</v>
      </c>
      <c r="P42" s="38">
        <f t="array" ref="P42">SUM((P43:P48)*2)</f>
        <v>0</v>
      </c>
      <c r="Q42" s="38">
        <f>SUM(Q43:Q48)</f>
        <v>0</v>
      </c>
      <c r="R42" s="28">
        <f t="array" ref="R42">SUM((R43:R48)*2)</f>
        <v>0</v>
      </c>
      <c r="S42" s="38">
        <f t="array" ref="S42">SUM((S43:S48)*4)</f>
        <v>0</v>
      </c>
      <c r="T42" s="38">
        <f t="array" ref="T42">SUM((T43:T48)*4)</f>
        <v>0</v>
      </c>
      <c r="U42" s="39">
        <f t="array" ref="U42">SUM((U43:U48)*2)</f>
        <v>0</v>
      </c>
      <c r="V42" s="40">
        <f>SUM(C42:U42)</f>
        <v>0</v>
      </c>
    </row>
    <row r="43" spans="1:22" ht="18.75" customHeight="1">
      <c r="A43" s="41"/>
      <c r="B43" s="42" t="s">
        <v>125</v>
      </c>
      <c r="C43" s="98"/>
      <c r="D43" s="98"/>
      <c r="E43" s="98"/>
      <c r="F43" s="98"/>
      <c r="G43" s="98"/>
      <c r="H43" s="98"/>
      <c r="I43" s="98"/>
      <c r="J43" s="98"/>
      <c r="K43" s="98"/>
      <c r="L43" s="98"/>
      <c r="M43" s="43"/>
      <c r="N43" s="43"/>
      <c r="O43" s="43"/>
      <c r="P43" s="98"/>
      <c r="Q43" s="98"/>
      <c r="R43" s="98"/>
      <c r="S43" s="98"/>
      <c r="T43" s="98"/>
      <c r="U43" s="98"/>
      <c r="V43" s="35"/>
    </row>
    <row r="44" spans="1:22" ht="18.75" customHeight="1">
      <c r="A44" s="41"/>
      <c r="B44" s="42" t="s">
        <v>126</v>
      </c>
      <c r="C44" s="98"/>
      <c r="D44" s="98"/>
      <c r="E44" s="98"/>
      <c r="F44" s="98"/>
      <c r="G44" s="98"/>
      <c r="H44" s="98"/>
      <c r="I44" s="98"/>
      <c r="J44" s="98"/>
      <c r="K44" s="98"/>
      <c r="L44" s="98"/>
      <c r="M44" s="43"/>
      <c r="N44" s="43"/>
      <c r="O44" s="43"/>
      <c r="P44" s="98"/>
      <c r="Q44" s="98"/>
      <c r="R44" s="98"/>
      <c r="S44" s="98"/>
      <c r="T44" s="98"/>
      <c r="U44" s="98"/>
      <c r="V44" s="35"/>
    </row>
    <row r="45" spans="1:22" ht="18.75" customHeight="1">
      <c r="A45" s="41"/>
      <c r="B45" s="42" t="s">
        <v>127</v>
      </c>
      <c r="C45" s="98"/>
      <c r="D45" s="98"/>
      <c r="E45" s="98"/>
      <c r="F45" s="98"/>
      <c r="G45" s="98"/>
      <c r="H45" s="98"/>
      <c r="I45" s="98"/>
      <c r="J45" s="98"/>
      <c r="K45" s="98"/>
      <c r="L45" s="98"/>
      <c r="M45" s="43"/>
      <c r="N45" s="43"/>
      <c r="O45" s="43"/>
      <c r="P45" s="98"/>
      <c r="Q45" s="98"/>
      <c r="R45" s="98"/>
      <c r="S45" s="98"/>
      <c r="T45" s="98"/>
      <c r="U45" s="98"/>
      <c r="V45" s="35"/>
    </row>
    <row r="46" spans="1:22" ht="18.75" customHeight="1">
      <c r="A46" s="41"/>
      <c r="B46" s="42" t="s">
        <v>128</v>
      </c>
      <c r="C46" s="98"/>
      <c r="D46" s="98"/>
      <c r="E46" s="98"/>
      <c r="F46" s="98"/>
      <c r="G46" s="98"/>
      <c r="H46" s="98"/>
      <c r="I46" s="98"/>
      <c r="J46" s="98"/>
      <c r="K46" s="98"/>
      <c r="L46" s="98"/>
      <c r="M46" s="43"/>
      <c r="N46" s="43"/>
      <c r="O46" s="43"/>
      <c r="P46" s="98"/>
      <c r="Q46" s="98"/>
      <c r="R46" s="98"/>
      <c r="S46" s="98"/>
      <c r="T46" s="98"/>
      <c r="U46" s="98"/>
      <c r="V46" s="35"/>
    </row>
    <row r="47" spans="1:22" ht="18.75" customHeight="1">
      <c r="A47" s="41"/>
      <c r="B47" s="42" t="s">
        <v>129</v>
      </c>
      <c r="C47" s="98"/>
      <c r="D47" s="98"/>
      <c r="E47" s="98"/>
      <c r="F47" s="98"/>
      <c r="G47" s="98"/>
      <c r="H47" s="98"/>
      <c r="I47" s="98"/>
      <c r="J47" s="98"/>
      <c r="K47" s="98"/>
      <c r="L47" s="98"/>
      <c r="M47" s="43"/>
      <c r="N47" s="43"/>
      <c r="O47" s="43"/>
      <c r="P47" s="98"/>
      <c r="Q47" s="98"/>
      <c r="R47" s="98"/>
      <c r="S47" s="98"/>
      <c r="T47" s="98"/>
      <c r="U47" s="98"/>
      <c r="V47" s="35"/>
    </row>
    <row r="48" spans="1:22" ht="18.75" customHeight="1">
      <c r="A48" s="41"/>
      <c r="B48" s="42" t="s">
        <v>130</v>
      </c>
      <c r="C48" s="98"/>
      <c r="D48" s="98"/>
      <c r="E48" s="98"/>
      <c r="F48" s="98"/>
      <c r="G48" s="98"/>
      <c r="H48" s="98"/>
      <c r="I48" s="98"/>
      <c r="J48" s="98"/>
      <c r="K48" s="98"/>
      <c r="L48" s="98"/>
      <c r="M48" s="43"/>
      <c r="N48" s="43"/>
      <c r="O48" s="43"/>
      <c r="P48" s="98"/>
      <c r="Q48" s="98"/>
      <c r="R48" s="98"/>
      <c r="S48" s="98"/>
      <c r="T48" s="98"/>
      <c r="U48" s="98"/>
      <c r="V48" s="35"/>
    </row>
    <row r="49" spans="1:22" ht="18.75" customHeight="1">
      <c r="A49" s="36">
        <v>306</v>
      </c>
      <c r="B49" s="37" t="s">
        <v>131</v>
      </c>
      <c r="C49" s="38">
        <f>SUM((C50)*4)</f>
        <v>0</v>
      </c>
      <c r="D49" s="38">
        <f>SUM(D50)</f>
        <v>0</v>
      </c>
      <c r="E49" s="38">
        <f>SUM(E50)</f>
        <v>0</v>
      </c>
      <c r="F49" s="38">
        <f>SUM(F50)</f>
        <v>0</v>
      </c>
      <c r="G49" s="38">
        <f>SUM((G50)*4)</f>
        <v>0</v>
      </c>
      <c r="H49" s="38">
        <f>SUM(H50)</f>
        <v>0</v>
      </c>
      <c r="I49" s="38">
        <f>SUM(I50)</f>
        <v>0</v>
      </c>
      <c r="J49" s="29">
        <f>SUM((J50)*4)</f>
        <v>0</v>
      </c>
      <c r="K49" s="38">
        <f>SUM((K50)*4)</f>
        <v>0</v>
      </c>
      <c r="L49" s="38">
        <f>SUM(L50)</f>
        <v>0</v>
      </c>
      <c r="M49" s="29">
        <f>SUM((M50)*4)</f>
        <v>0</v>
      </c>
      <c r="N49" s="29">
        <f>SUM(N50)</f>
        <v>0</v>
      </c>
      <c r="O49" s="29">
        <f>SUM((O50)*4)</f>
        <v>0</v>
      </c>
      <c r="P49" s="38">
        <f>SUM((P50)*2)</f>
        <v>0</v>
      </c>
      <c r="Q49" s="38">
        <f>SUM(Q50)</f>
        <v>0</v>
      </c>
      <c r="R49" s="28">
        <f>SUM((R50)*2)</f>
        <v>0</v>
      </c>
      <c r="S49" s="29">
        <f>SUM((S50)*4)</f>
        <v>0</v>
      </c>
      <c r="T49" s="38">
        <f>SUM((T50)*4)</f>
        <v>0</v>
      </c>
      <c r="U49" s="39">
        <f>SUM((U50)*2)</f>
        <v>0</v>
      </c>
      <c r="V49" s="40">
        <f>SUM(C49:U49)</f>
        <v>0</v>
      </c>
    </row>
    <row r="50" spans="1:22" ht="18.75" customHeight="1">
      <c r="A50" s="41"/>
      <c r="B50" s="42"/>
      <c r="C50" s="98"/>
      <c r="D50" s="98"/>
      <c r="E50" s="98"/>
      <c r="F50" s="98"/>
      <c r="G50" s="98"/>
      <c r="H50" s="98"/>
      <c r="I50" s="98"/>
      <c r="J50" s="43"/>
      <c r="K50" s="98"/>
      <c r="L50" s="98"/>
      <c r="M50" s="43"/>
      <c r="N50" s="43"/>
      <c r="O50" s="43"/>
      <c r="P50" s="98"/>
      <c r="Q50" s="98"/>
      <c r="R50" s="98"/>
      <c r="S50" s="43"/>
      <c r="T50" s="98"/>
      <c r="U50" s="98"/>
      <c r="V50" s="35"/>
    </row>
    <row r="51" spans="1:22" ht="18.75" customHeight="1">
      <c r="A51" s="36">
        <v>244</v>
      </c>
      <c r="B51" s="37" t="s">
        <v>132</v>
      </c>
      <c r="C51" s="29">
        <f>SUM((C52)*4)</f>
        <v>0</v>
      </c>
      <c r="D51" s="29">
        <f>SUM(D52)</f>
        <v>0</v>
      </c>
      <c r="E51" s="38">
        <f>SUM(E52)</f>
        <v>0</v>
      </c>
      <c r="F51" s="38">
        <f>SUM(F52)</f>
        <v>0</v>
      </c>
      <c r="G51" s="29">
        <f>SUM((G52)*4)</f>
        <v>0</v>
      </c>
      <c r="H51" s="29">
        <f>SUM(H52)</f>
        <v>0</v>
      </c>
      <c r="I51" s="29">
        <f>SUM(I52)</f>
        <v>0</v>
      </c>
      <c r="J51" s="29">
        <f>SUM((J52)*4)</f>
        <v>0</v>
      </c>
      <c r="K51" s="38">
        <f>SUM((K52)*4)</f>
        <v>0</v>
      </c>
      <c r="L51" s="38">
        <f>SUM(L52)</f>
        <v>0</v>
      </c>
      <c r="M51" s="29">
        <f>SUM((M52)*4)</f>
        <v>0</v>
      </c>
      <c r="N51" s="29">
        <f>SUM(N52)</f>
        <v>0</v>
      </c>
      <c r="O51" s="29">
        <f>SUM((O52)*4)</f>
        <v>0</v>
      </c>
      <c r="P51" s="29">
        <f>SUM((P52)*2)</f>
        <v>0</v>
      </c>
      <c r="Q51" s="29">
        <f>SUM(Q52)</f>
        <v>0</v>
      </c>
      <c r="R51" s="28">
        <f>SUM((R52)*2)</f>
        <v>0</v>
      </c>
      <c r="S51" s="29">
        <f>SUM((S52)*4)</f>
        <v>0</v>
      </c>
      <c r="T51" s="29">
        <f>SUM((T52)*4)</f>
        <v>0</v>
      </c>
      <c r="U51" s="48">
        <f>SUM((U52)*2)</f>
        <v>0</v>
      </c>
      <c r="V51" s="40">
        <f>SUM(C51:U51)</f>
        <v>0</v>
      </c>
    </row>
    <row r="52" spans="1:22" ht="18.75" customHeight="1">
      <c r="A52" s="41"/>
      <c r="B52" s="42"/>
      <c r="C52" s="43"/>
      <c r="D52" s="43"/>
      <c r="E52" s="98"/>
      <c r="F52" s="98"/>
      <c r="G52" s="43"/>
      <c r="H52" s="43"/>
      <c r="I52" s="43"/>
      <c r="J52" s="43"/>
      <c r="K52" s="98"/>
      <c r="L52" s="98"/>
      <c r="M52" s="43"/>
      <c r="N52" s="43"/>
      <c r="O52" s="43"/>
      <c r="P52" s="43"/>
      <c r="Q52" s="43"/>
      <c r="R52" s="98"/>
      <c r="S52" s="43"/>
      <c r="T52" s="43"/>
      <c r="U52" s="34"/>
      <c r="V52" s="35"/>
    </row>
    <row r="53" spans="1:22" ht="18.75" customHeight="1">
      <c r="A53" s="36">
        <v>328</v>
      </c>
      <c r="B53" s="37" t="s">
        <v>133</v>
      </c>
      <c r="C53" s="38">
        <f>SUM((C54)*4)</f>
        <v>0</v>
      </c>
      <c r="D53" s="38">
        <f>SUM(D54)</f>
        <v>0</v>
      </c>
      <c r="E53" s="38">
        <f>SUM(E54)</f>
        <v>0</v>
      </c>
      <c r="F53" s="38">
        <f>SUM(F54)</f>
        <v>0</v>
      </c>
      <c r="G53" s="38">
        <f>SUM((G54)*4)</f>
        <v>0</v>
      </c>
      <c r="H53" s="38">
        <f>SUM(H54)</f>
        <v>0</v>
      </c>
      <c r="I53" s="38">
        <f>SUM(I54)</f>
        <v>0</v>
      </c>
      <c r="J53" s="29">
        <f>SUM((J54)*4)</f>
        <v>0</v>
      </c>
      <c r="K53" s="38">
        <f>SUM((K54)*4)</f>
        <v>0</v>
      </c>
      <c r="L53" s="38">
        <f>SUM(L54)</f>
        <v>0</v>
      </c>
      <c r="M53" s="29">
        <f>SUM((M54)*4)</f>
        <v>0</v>
      </c>
      <c r="N53" s="29">
        <f>SUM(N54)</f>
        <v>0</v>
      </c>
      <c r="O53" s="29">
        <f>SUM((O54)*4)</f>
        <v>0</v>
      </c>
      <c r="P53" s="29">
        <f>SUM((P54)*2)</f>
        <v>0</v>
      </c>
      <c r="Q53" s="29">
        <f>SUM(Q54)</f>
        <v>0</v>
      </c>
      <c r="R53" s="28">
        <f>SUM((R54)*2)</f>
        <v>0</v>
      </c>
      <c r="S53" s="29">
        <f>SUM((S54)*4)</f>
        <v>0</v>
      </c>
      <c r="T53" s="29">
        <f>SUM((T54)*4)</f>
        <v>0</v>
      </c>
      <c r="U53" s="39">
        <f>SUM((U54)*2)</f>
        <v>0</v>
      </c>
      <c r="V53" s="40">
        <f>SUM(C53:U53)</f>
        <v>0</v>
      </c>
    </row>
    <row r="54" spans="1:22" ht="18.75" customHeight="1">
      <c r="A54" s="41"/>
      <c r="B54" s="42"/>
      <c r="C54" s="98"/>
      <c r="D54" s="98"/>
      <c r="E54" s="98"/>
      <c r="F54" s="98"/>
      <c r="G54" s="98"/>
      <c r="H54" s="98"/>
      <c r="I54" s="98"/>
      <c r="J54" s="43"/>
      <c r="K54" s="98"/>
      <c r="L54" s="98"/>
      <c r="M54" s="43"/>
      <c r="N54" s="43"/>
      <c r="O54" s="43"/>
      <c r="P54" s="43"/>
      <c r="Q54" s="43"/>
      <c r="R54" s="98"/>
      <c r="S54" s="43"/>
      <c r="T54" s="43"/>
      <c r="U54" s="98"/>
      <c r="V54" s="35"/>
    </row>
    <row r="55" spans="1:22" ht="18.75" customHeight="1">
      <c r="A55" s="36">
        <v>342</v>
      </c>
      <c r="B55" s="37" t="s">
        <v>134</v>
      </c>
      <c r="C55" s="38">
        <f>SUM((C56)*4)</f>
        <v>0</v>
      </c>
      <c r="D55" s="38">
        <f>SUM(D56)</f>
        <v>0</v>
      </c>
      <c r="E55" s="38">
        <f>SUM(E56)</f>
        <v>0</v>
      </c>
      <c r="F55" s="38">
        <f>SUM(F56)</f>
        <v>0</v>
      </c>
      <c r="G55" s="38">
        <f>SUM((G56)*4)</f>
        <v>0</v>
      </c>
      <c r="H55" s="38">
        <f>SUM(H56)</f>
        <v>0</v>
      </c>
      <c r="I55" s="38">
        <f>SUM(I56)</f>
        <v>0</v>
      </c>
      <c r="J55" s="29">
        <f>SUM((J56)*4)</f>
        <v>0</v>
      </c>
      <c r="K55" s="38">
        <f>SUM((K56)*4)</f>
        <v>0</v>
      </c>
      <c r="L55" s="38">
        <f>SUM(L56)</f>
        <v>0</v>
      </c>
      <c r="M55" s="29">
        <f>SUM((M56)*4)</f>
        <v>0</v>
      </c>
      <c r="N55" s="29">
        <f>SUM(N56)</f>
        <v>0</v>
      </c>
      <c r="O55" s="29">
        <f>SUM((O56)*4)</f>
        <v>0</v>
      </c>
      <c r="P55" s="29">
        <f>SUM((P56)*2)</f>
        <v>0</v>
      </c>
      <c r="Q55" s="29">
        <f>SUM(Q56)</f>
        <v>0</v>
      </c>
      <c r="R55" s="28">
        <f>SUM((R56)*2)</f>
        <v>0</v>
      </c>
      <c r="S55" s="29">
        <f>SUM((S56)*4)</f>
        <v>0</v>
      </c>
      <c r="T55" s="29">
        <f>SUM((T56)*4)</f>
        <v>0</v>
      </c>
      <c r="U55" s="39">
        <f>SUM((U56)*2)</f>
        <v>0</v>
      </c>
      <c r="V55" s="40">
        <f>SUM(C55:U55)</f>
        <v>0</v>
      </c>
    </row>
    <row r="56" spans="1:22" ht="18.75" customHeight="1">
      <c r="A56" s="41"/>
      <c r="B56" s="42"/>
      <c r="C56" s="98"/>
      <c r="D56" s="98"/>
      <c r="E56" s="98"/>
      <c r="F56" s="98"/>
      <c r="G56" s="98"/>
      <c r="H56" s="98"/>
      <c r="I56" s="98"/>
      <c r="J56" s="43"/>
      <c r="K56" s="98"/>
      <c r="L56" s="98"/>
      <c r="M56" s="43"/>
      <c r="N56" s="43"/>
      <c r="O56" s="43"/>
      <c r="P56" s="43"/>
      <c r="Q56" s="43"/>
      <c r="R56" s="98"/>
      <c r="S56" s="43"/>
      <c r="T56" s="43"/>
      <c r="U56" s="98"/>
      <c r="V56" s="35"/>
    </row>
    <row r="57" spans="1:22" ht="18.75" customHeight="1">
      <c r="A57" s="36">
        <v>356</v>
      </c>
      <c r="B57" s="37" t="s">
        <v>135</v>
      </c>
      <c r="C57" s="38">
        <f>SUM((C58)*4)</f>
        <v>0</v>
      </c>
      <c r="D57" s="38">
        <f>SUM(D58)</f>
        <v>0</v>
      </c>
      <c r="E57" s="38">
        <f>SUM(E58)</f>
        <v>0</v>
      </c>
      <c r="F57" s="38">
        <f>SUM(F58)</f>
        <v>0</v>
      </c>
      <c r="G57" s="38">
        <f>SUM((G58)*4)</f>
        <v>0</v>
      </c>
      <c r="H57" s="38">
        <f>SUM(H58)</f>
        <v>0</v>
      </c>
      <c r="I57" s="38">
        <f>SUM(I58)</f>
        <v>0</v>
      </c>
      <c r="J57" s="38">
        <f>SUM((J58)*4)</f>
        <v>0</v>
      </c>
      <c r="K57" s="38">
        <f>SUM((K58)*4)</f>
        <v>0</v>
      </c>
      <c r="L57" s="38">
        <f>SUM(L58)</f>
        <v>0</v>
      </c>
      <c r="M57" s="29">
        <f>SUM((M58)*4)</f>
        <v>0</v>
      </c>
      <c r="N57" s="29">
        <f>SUM(N58)</f>
        <v>0</v>
      </c>
      <c r="O57" s="29">
        <f>SUM((O58)*4)</f>
        <v>0</v>
      </c>
      <c r="P57" s="29">
        <f>SUM((P58)*2)</f>
        <v>0</v>
      </c>
      <c r="Q57" s="29">
        <f>SUM(Q58)</f>
        <v>0</v>
      </c>
      <c r="R57" s="28">
        <f>SUM((R58)*2)</f>
        <v>0</v>
      </c>
      <c r="S57" s="29">
        <f>SUM((S58)*4)</f>
        <v>0</v>
      </c>
      <c r="T57" s="29">
        <f>SUM((T58)*4)</f>
        <v>0</v>
      </c>
      <c r="U57" s="39">
        <f>SUM((U58)*2)</f>
        <v>0</v>
      </c>
      <c r="V57" s="40">
        <f>SUM(C57:U57)</f>
        <v>0</v>
      </c>
    </row>
    <row r="58" spans="1:22" ht="18.75" customHeight="1">
      <c r="A58" s="41"/>
      <c r="B58" s="42"/>
      <c r="C58" s="98"/>
      <c r="D58" s="98"/>
      <c r="E58" s="98"/>
      <c r="F58" s="98"/>
      <c r="G58" s="98"/>
      <c r="H58" s="98"/>
      <c r="I58" s="98"/>
      <c r="J58" s="98"/>
      <c r="K58" s="98"/>
      <c r="L58" s="98"/>
      <c r="M58" s="43"/>
      <c r="N58" s="43"/>
      <c r="O58" s="43"/>
      <c r="P58" s="43"/>
      <c r="Q58" s="43"/>
      <c r="R58" s="98"/>
      <c r="S58" s="43"/>
      <c r="T58" s="43"/>
      <c r="U58" s="98"/>
      <c r="V58" s="35"/>
    </row>
    <row r="59" spans="1:22" ht="18.75" customHeight="1">
      <c r="A59" s="36">
        <v>373</v>
      </c>
      <c r="B59" s="37" t="s">
        <v>136</v>
      </c>
      <c r="C59" s="38">
        <f>SUM((C60)*4)</f>
        <v>0</v>
      </c>
      <c r="D59" s="38">
        <f>SUM(D60)</f>
        <v>0</v>
      </c>
      <c r="E59" s="38">
        <f>SUM(E60)</f>
        <v>0</v>
      </c>
      <c r="F59" s="38">
        <f>SUM(F60)</f>
        <v>0</v>
      </c>
      <c r="G59" s="38">
        <f>SUM((G60)*4)</f>
        <v>0</v>
      </c>
      <c r="H59" s="38">
        <f>SUM(H60)</f>
        <v>0</v>
      </c>
      <c r="I59" s="38">
        <f>SUM(I60)</f>
        <v>0</v>
      </c>
      <c r="J59" s="29">
        <f>SUM((J60)*4)</f>
        <v>0</v>
      </c>
      <c r="K59" s="38">
        <f>SUM((K60)*4)</f>
        <v>0</v>
      </c>
      <c r="L59" s="38">
        <f>SUM(L60)</f>
        <v>0</v>
      </c>
      <c r="M59" s="29">
        <f>SUM((M60)*4)</f>
        <v>0</v>
      </c>
      <c r="N59" s="29">
        <f>SUM(N60)</f>
        <v>0</v>
      </c>
      <c r="O59" s="29">
        <f>SUM((O60)*4)</f>
        <v>0</v>
      </c>
      <c r="P59" s="29">
        <f>SUM((P60)*2)</f>
        <v>0</v>
      </c>
      <c r="Q59" s="29">
        <f>SUM(Q60)</f>
        <v>0</v>
      </c>
      <c r="R59" s="28">
        <f>SUM((R60)*2)</f>
        <v>0</v>
      </c>
      <c r="S59" s="29">
        <f>SUM((S60)*4)</f>
        <v>0</v>
      </c>
      <c r="T59" s="29">
        <f>SUM((T60)*4)</f>
        <v>0</v>
      </c>
      <c r="U59" s="39">
        <f>SUM((U60)*2)</f>
        <v>0</v>
      </c>
      <c r="V59" s="40">
        <f>SUM(C59:U59)</f>
        <v>0</v>
      </c>
    </row>
    <row r="60" spans="1:22" ht="18.75" customHeight="1">
      <c r="A60" s="49"/>
      <c r="B60" s="50"/>
      <c r="C60" s="98"/>
      <c r="D60" s="98"/>
      <c r="E60" s="98"/>
      <c r="F60" s="98"/>
      <c r="G60" s="98"/>
      <c r="H60" s="98"/>
      <c r="I60" s="98"/>
      <c r="J60" s="43"/>
      <c r="K60" s="98"/>
      <c r="L60" s="98"/>
      <c r="M60" s="43"/>
      <c r="N60" s="43"/>
      <c r="O60" s="43"/>
      <c r="P60" s="43"/>
      <c r="Q60" s="43"/>
      <c r="R60" s="98"/>
      <c r="S60" s="43"/>
      <c r="T60" s="43"/>
      <c r="U60" s="98"/>
      <c r="V60" s="35"/>
    </row>
    <row r="61" spans="1:22" ht="18.75" customHeight="1">
      <c r="A61" s="36">
        <v>343</v>
      </c>
      <c r="B61" s="37" t="s">
        <v>137</v>
      </c>
      <c r="C61" s="38">
        <f t="array" ref="C61">SUM((C62:C63)*4)</f>
        <v>0</v>
      </c>
      <c r="D61" s="38">
        <f>SUM(D62:D63)</f>
        <v>0</v>
      </c>
      <c r="E61" s="38">
        <f>SUM(E62:E63)</f>
        <v>0</v>
      </c>
      <c r="F61" s="38">
        <f>SUM(F62:F63)</f>
        <v>0</v>
      </c>
      <c r="G61" s="38">
        <f t="array" ref="G61">SUM((G62:G63)*4)</f>
        <v>0</v>
      </c>
      <c r="H61" s="38">
        <f>SUM(H62:H63)</f>
        <v>0</v>
      </c>
      <c r="I61" s="29">
        <f>SUM(I62:I63)</f>
        <v>0</v>
      </c>
      <c r="J61" s="38">
        <f t="array" ref="J61">SUM((J62:J63)*4)</f>
        <v>0</v>
      </c>
      <c r="K61" s="38">
        <f t="array" ref="K61">SUM((K62:K63)*4)</f>
        <v>0</v>
      </c>
      <c r="L61" s="38">
        <f>SUM(L62:L63)</f>
        <v>0</v>
      </c>
      <c r="M61" s="29">
        <f t="array" ref="M61">SUM((M62:M63)*4)</f>
        <v>0</v>
      </c>
      <c r="N61" s="29">
        <f>SUM(N62:N63)</f>
        <v>0</v>
      </c>
      <c r="O61" s="29">
        <f t="array" ref="O61">SUM((O62:O63)*4)</f>
        <v>0</v>
      </c>
      <c r="P61" s="38">
        <f t="array" ref="P61">SUM((P62:P63)*2)</f>
        <v>0</v>
      </c>
      <c r="Q61" s="38">
        <f>SUM(Q62:Q63)</f>
        <v>0</v>
      </c>
      <c r="R61" s="28">
        <f t="array" ref="R61">SUM((R62:R63)*2)</f>
        <v>0</v>
      </c>
      <c r="S61" s="29">
        <f t="array" ref="S61">SUM((S62:S63)*4)</f>
        <v>0</v>
      </c>
      <c r="T61" s="29">
        <f t="array" ref="T61">SUM((T62:T63)*4)</f>
        <v>0</v>
      </c>
      <c r="U61" s="39">
        <f t="array" ref="U61">SUM((U62:U63)*2)</f>
        <v>0</v>
      </c>
      <c r="V61" s="40">
        <f>SUM(C61:U61)</f>
        <v>0</v>
      </c>
    </row>
    <row r="62" spans="1:22" ht="18.75" customHeight="1">
      <c r="A62" s="41"/>
      <c r="B62" s="42" t="s">
        <v>138</v>
      </c>
      <c r="C62" s="98"/>
      <c r="D62" s="98"/>
      <c r="E62" s="98"/>
      <c r="F62" s="98"/>
      <c r="G62" s="98"/>
      <c r="H62" s="98"/>
      <c r="I62" s="43"/>
      <c r="J62" s="98"/>
      <c r="K62" s="98"/>
      <c r="L62" s="98"/>
      <c r="M62" s="43"/>
      <c r="N62" s="43"/>
      <c r="O62" s="43"/>
      <c r="P62" s="98"/>
      <c r="Q62" s="98"/>
      <c r="R62" s="98"/>
      <c r="S62" s="43"/>
      <c r="T62" s="43"/>
      <c r="U62" s="98"/>
      <c r="V62" s="35"/>
    </row>
    <row r="63" spans="1:22" ht="18.75" customHeight="1">
      <c r="A63" s="41"/>
      <c r="B63" s="42" t="s">
        <v>139</v>
      </c>
      <c r="C63" s="98"/>
      <c r="D63" s="98"/>
      <c r="E63" s="98"/>
      <c r="F63" s="98"/>
      <c r="G63" s="98"/>
      <c r="H63" s="98"/>
      <c r="I63" s="43"/>
      <c r="J63" s="98"/>
      <c r="K63" s="98"/>
      <c r="L63" s="98"/>
      <c r="M63" s="43"/>
      <c r="N63" s="43"/>
      <c r="O63" s="43"/>
      <c r="P63" s="98"/>
      <c r="Q63" s="98"/>
      <c r="R63" s="98"/>
      <c r="S63" s="43"/>
      <c r="T63" s="43"/>
      <c r="U63" s="98"/>
      <c r="V63" s="35"/>
    </row>
    <row r="64" spans="1:22" ht="18.75" customHeight="1">
      <c r="A64" s="36">
        <v>273</v>
      </c>
      <c r="B64" s="37" t="s">
        <v>140</v>
      </c>
      <c r="C64" s="38">
        <f>SUM((C65)*4)</f>
        <v>0</v>
      </c>
      <c r="D64" s="38">
        <f>SUM(D65)</f>
        <v>0</v>
      </c>
      <c r="E64" s="38">
        <f>SUM(E65)</f>
        <v>0</v>
      </c>
      <c r="F64" s="38">
        <f>SUM(F65)</f>
        <v>0</v>
      </c>
      <c r="G64" s="38">
        <f>SUM((G65)*4)</f>
        <v>0</v>
      </c>
      <c r="H64" s="38">
        <f>SUM(H65)</f>
        <v>0</v>
      </c>
      <c r="I64" s="38">
        <f>SUM(I65)</f>
        <v>0</v>
      </c>
      <c r="J64" s="29">
        <f>SUM((J65)*4)</f>
        <v>0</v>
      </c>
      <c r="K64" s="38">
        <f>SUM((K65)*4)</f>
        <v>0</v>
      </c>
      <c r="L64" s="38">
        <f>SUM(L65)</f>
        <v>0</v>
      </c>
      <c r="M64" s="29">
        <f>SUM((M65)*4)</f>
        <v>0</v>
      </c>
      <c r="N64" s="29">
        <f>SUM(N65)</f>
        <v>0</v>
      </c>
      <c r="O64" s="29">
        <f>SUM((O65)*4)</f>
        <v>0</v>
      </c>
      <c r="P64" s="29">
        <f>SUM((P65)*2)</f>
        <v>0</v>
      </c>
      <c r="Q64" s="29">
        <f>SUM(Q65)</f>
        <v>0</v>
      </c>
      <c r="R64" s="28">
        <f>SUM((R65)*2)</f>
        <v>0</v>
      </c>
      <c r="S64" s="29">
        <f>SUM((S65)*4)</f>
        <v>0</v>
      </c>
      <c r="T64" s="29">
        <f>SUM((T65)*4)</f>
        <v>0</v>
      </c>
      <c r="U64" s="39">
        <f>SUM((U65)*2)</f>
        <v>0</v>
      </c>
      <c r="V64" s="40">
        <f>SUM(C64:U64)</f>
        <v>0</v>
      </c>
    </row>
    <row r="65" spans="1:22" ht="18.75" customHeight="1">
      <c r="A65" s="41"/>
      <c r="B65" s="42"/>
      <c r="C65" s="98"/>
      <c r="D65" s="98"/>
      <c r="E65" s="98"/>
      <c r="F65" s="98"/>
      <c r="G65" s="98"/>
      <c r="H65" s="98"/>
      <c r="I65" s="98"/>
      <c r="J65" s="43"/>
      <c r="K65" s="98"/>
      <c r="L65" s="98"/>
      <c r="M65" s="43"/>
      <c r="N65" s="43"/>
      <c r="O65" s="43"/>
      <c r="P65" s="43"/>
      <c r="Q65" s="43"/>
      <c r="R65" s="98"/>
      <c r="S65" s="43"/>
      <c r="T65" s="43"/>
      <c r="U65" s="98"/>
      <c r="V65" s="35"/>
    </row>
    <row r="66" spans="1:22" ht="18.75" customHeight="1">
      <c r="A66" s="36">
        <v>356</v>
      </c>
      <c r="B66" s="37" t="s">
        <v>141</v>
      </c>
      <c r="C66" s="38">
        <f t="array" ref="C66">SUM((C67:C69)*4)</f>
        <v>0</v>
      </c>
      <c r="D66" s="38">
        <f>SUM(D67:D69)</f>
        <v>0</v>
      </c>
      <c r="E66" s="38">
        <f>SUM(E67:E69)</f>
        <v>0</v>
      </c>
      <c r="F66" s="38">
        <f>SUM(F67:F69)</f>
        <v>0</v>
      </c>
      <c r="G66" s="38">
        <f t="array" ref="G66">SUM((G67:G69)*4)</f>
        <v>0</v>
      </c>
      <c r="H66" s="38">
        <f>SUM(H67:H69)</f>
        <v>0</v>
      </c>
      <c r="I66" s="38">
        <f>SUM(I67:I69)</f>
        <v>0</v>
      </c>
      <c r="J66" s="29">
        <f t="array" ref="J66">SUM((J67:J69)*4)</f>
        <v>0</v>
      </c>
      <c r="K66" s="38">
        <f t="array" ref="K66">SUM((K67:K69)*4)</f>
        <v>0</v>
      </c>
      <c r="L66" s="38">
        <f>SUM(L67:L69)</f>
        <v>0</v>
      </c>
      <c r="M66" s="29">
        <f t="array" ref="M66">SUM((M67:M69)*4)</f>
        <v>0</v>
      </c>
      <c r="N66" s="29">
        <f>SUM(N67:N69)</f>
        <v>0</v>
      </c>
      <c r="O66" s="29">
        <f t="array" ref="O66">SUM((O67:O69)*4)</f>
        <v>0</v>
      </c>
      <c r="P66" s="29">
        <f t="array" ref="P66">SUM((P67:P69)*2)</f>
        <v>0</v>
      </c>
      <c r="Q66" s="29">
        <f>SUM(Q67:Q69)</f>
        <v>0</v>
      </c>
      <c r="R66" s="28">
        <f t="array" ref="R66">SUM((R67:R69)*2)</f>
        <v>0</v>
      </c>
      <c r="S66" s="29">
        <f t="array" ref="S66">SUM((S67:S69)*4)</f>
        <v>0</v>
      </c>
      <c r="T66" s="29">
        <f t="array" ref="T66">SUM((T67:T69)*4)</f>
        <v>0</v>
      </c>
      <c r="U66" s="39">
        <f t="array" ref="U66">SUM((U67:U69)*2)</f>
        <v>0</v>
      </c>
      <c r="V66" s="40">
        <f>SUM(C66:U66)</f>
        <v>0</v>
      </c>
    </row>
    <row r="67" spans="1:22" ht="18.75" customHeight="1">
      <c r="A67" s="41"/>
      <c r="B67" s="42" t="s">
        <v>142</v>
      </c>
      <c r="C67" s="98"/>
      <c r="D67" s="98"/>
      <c r="E67" s="98"/>
      <c r="F67" s="98"/>
      <c r="G67" s="98"/>
      <c r="H67" s="98"/>
      <c r="I67" s="98"/>
      <c r="J67" s="43"/>
      <c r="K67" s="98"/>
      <c r="L67" s="98"/>
      <c r="M67" s="43"/>
      <c r="N67" s="43"/>
      <c r="O67" s="43"/>
      <c r="P67" s="43"/>
      <c r="Q67" s="43"/>
      <c r="R67" s="98"/>
      <c r="S67" s="43"/>
      <c r="T67" s="43"/>
      <c r="U67" s="98"/>
      <c r="V67" s="35"/>
    </row>
    <row r="68" spans="1:22" ht="18.75" customHeight="1">
      <c r="A68" s="41"/>
      <c r="B68" s="42" t="s">
        <v>143</v>
      </c>
      <c r="C68" s="98"/>
      <c r="D68" s="98"/>
      <c r="E68" s="98"/>
      <c r="F68" s="98"/>
      <c r="G68" s="98"/>
      <c r="H68" s="98"/>
      <c r="I68" s="98"/>
      <c r="J68" s="43"/>
      <c r="K68" s="98"/>
      <c r="L68" s="98"/>
      <c r="M68" s="43"/>
      <c r="N68" s="43"/>
      <c r="O68" s="43"/>
      <c r="P68" s="43"/>
      <c r="Q68" s="43"/>
      <c r="R68" s="98"/>
      <c r="S68" s="43"/>
      <c r="T68" s="43"/>
      <c r="U68" s="98"/>
      <c r="V68" s="35"/>
    </row>
    <row r="69" spans="1:22" ht="18.75" customHeight="1">
      <c r="A69" s="41"/>
      <c r="B69" s="42" t="s">
        <v>144</v>
      </c>
      <c r="C69" s="98"/>
      <c r="D69" s="98"/>
      <c r="E69" s="98"/>
      <c r="F69" s="98"/>
      <c r="G69" s="98"/>
      <c r="H69" s="98"/>
      <c r="I69" s="98"/>
      <c r="J69" s="43"/>
      <c r="K69" s="98"/>
      <c r="L69" s="98"/>
      <c r="M69" s="43"/>
      <c r="N69" s="43"/>
      <c r="O69" s="43"/>
      <c r="P69" s="43"/>
      <c r="Q69" s="43"/>
      <c r="R69" s="98"/>
      <c r="S69" s="43"/>
      <c r="T69" s="43"/>
      <c r="U69" s="98"/>
      <c r="V69" s="35"/>
    </row>
    <row r="70" spans="1:22" ht="18.75" customHeight="1">
      <c r="A70" s="36">
        <v>353</v>
      </c>
      <c r="B70" s="37" t="s">
        <v>145</v>
      </c>
      <c r="C70" s="38">
        <f>SUM((C71)*4)</f>
        <v>0</v>
      </c>
      <c r="D70" s="38">
        <f>SUM(D71)</f>
        <v>0</v>
      </c>
      <c r="E70" s="38">
        <f>SUM(E71)</f>
        <v>0</v>
      </c>
      <c r="F70" s="38">
        <f>SUM(F71)</f>
        <v>0</v>
      </c>
      <c r="G70" s="38">
        <f>SUM((G71)*4)</f>
        <v>0</v>
      </c>
      <c r="H70" s="38">
        <f>SUM(H71)</f>
        <v>0</v>
      </c>
      <c r="I70" s="38">
        <f>SUM(I71)</f>
        <v>0</v>
      </c>
      <c r="J70" s="38">
        <f>SUM((J71)*4)</f>
        <v>0</v>
      </c>
      <c r="K70" s="38">
        <f>SUM((K71)*4)</f>
        <v>0</v>
      </c>
      <c r="L70" s="38">
        <f>SUM(L71)</f>
        <v>0</v>
      </c>
      <c r="M70" s="29">
        <f>SUM((M71)*4)</f>
        <v>0</v>
      </c>
      <c r="N70" s="29">
        <f>SUM(N71)</f>
        <v>0</v>
      </c>
      <c r="O70" s="29">
        <f>SUM((O71)*4)</f>
        <v>0</v>
      </c>
      <c r="P70" s="29">
        <f>SUM((P71)*2)</f>
        <v>0</v>
      </c>
      <c r="Q70" s="29">
        <f>SUM(Q71)</f>
        <v>0</v>
      </c>
      <c r="R70" s="28">
        <f>SUM((R71)*2)</f>
        <v>0</v>
      </c>
      <c r="S70" s="29">
        <f>SUM((S71)*4)</f>
        <v>0</v>
      </c>
      <c r="T70" s="29">
        <f>SUM((T71)*4)</f>
        <v>0</v>
      </c>
      <c r="U70" s="39">
        <f>SUM((U71)*2)</f>
        <v>0</v>
      </c>
      <c r="V70" s="40">
        <f>SUM(C70:U70)</f>
        <v>0</v>
      </c>
    </row>
    <row r="71" spans="1:22" ht="18.75" customHeight="1">
      <c r="A71" s="41"/>
      <c r="B71" s="42"/>
      <c r="C71" s="98"/>
      <c r="D71" s="98"/>
      <c r="E71" s="98"/>
      <c r="F71" s="98"/>
      <c r="G71" s="98"/>
      <c r="H71" s="98"/>
      <c r="I71" s="98"/>
      <c r="J71" s="98"/>
      <c r="K71" s="98"/>
      <c r="L71" s="98"/>
      <c r="M71" s="43"/>
      <c r="N71" s="43"/>
      <c r="O71" s="43"/>
      <c r="P71" s="43"/>
      <c r="Q71" s="43"/>
      <c r="R71" s="98"/>
      <c r="S71" s="43"/>
      <c r="T71" s="43"/>
      <c r="U71" s="98"/>
      <c r="V71" s="35"/>
    </row>
    <row r="72" spans="1:22" ht="18.75" customHeight="1">
      <c r="A72" s="51">
        <v>273</v>
      </c>
      <c r="B72" s="52" t="s">
        <v>146</v>
      </c>
      <c r="C72" s="38">
        <f>SUM((C73)*4)</f>
        <v>0</v>
      </c>
      <c r="D72" s="38">
        <f>SUM(D73)</f>
        <v>0</v>
      </c>
      <c r="E72" s="38">
        <f>SUM(E73)</f>
        <v>0</v>
      </c>
      <c r="F72" s="38">
        <f>SUM(F73)</f>
        <v>0</v>
      </c>
      <c r="G72" s="38">
        <f>SUM((G73)*4)</f>
        <v>0</v>
      </c>
      <c r="H72" s="38">
        <f>SUM(H73)</f>
        <v>0</v>
      </c>
      <c r="I72" s="29">
        <f>SUM(I73)</f>
        <v>0</v>
      </c>
      <c r="J72" s="29">
        <f>SUM((J73)*4)</f>
        <v>0</v>
      </c>
      <c r="K72" s="38">
        <f>SUM((K73)*4)</f>
        <v>0</v>
      </c>
      <c r="L72" s="38">
        <f>SUM(L73)</f>
        <v>0</v>
      </c>
      <c r="M72" s="29">
        <f>SUM((M73)*4)</f>
        <v>0</v>
      </c>
      <c r="N72" s="29">
        <f>SUM(N73)</f>
        <v>0</v>
      </c>
      <c r="O72" s="29">
        <f>SUM((O73)*4)</f>
        <v>0</v>
      </c>
      <c r="P72" s="29">
        <f>SUM((P73)*2)</f>
        <v>0</v>
      </c>
      <c r="Q72" s="29">
        <f>SUM(Q73)</f>
        <v>0</v>
      </c>
      <c r="R72" s="28">
        <f>SUM((R73)*2)</f>
        <v>0</v>
      </c>
      <c r="S72" s="29">
        <f>SUM((S73)*4)</f>
        <v>0</v>
      </c>
      <c r="T72" s="29">
        <f>SUM((T73)*4)</f>
        <v>0</v>
      </c>
      <c r="U72" s="39">
        <f>SUM((U73)*2)</f>
        <v>0</v>
      </c>
      <c r="V72" s="40">
        <f>SUM(C72:U72)</f>
        <v>0</v>
      </c>
    </row>
    <row r="73" spans="1:22" ht="18.75" customHeight="1">
      <c r="A73" s="41"/>
      <c r="B73" s="42"/>
      <c r="C73" s="98"/>
      <c r="D73" s="98"/>
      <c r="E73" s="98"/>
      <c r="F73" s="98"/>
      <c r="G73" s="98"/>
      <c r="H73" s="98"/>
      <c r="I73" s="43"/>
      <c r="J73" s="43"/>
      <c r="K73" s="98"/>
      <c r="L73" s="98"/>
      <c r="M73" s="43"/>
      <c r="N73" s="43"/>
      <c r="O73" s="43"/>
      <c r="P73" s="43"/>
      <c r="Q73" s="43"/>
      <c r="R73" s="98"/>
      <c r="S73" s="43"/>
      <c r="T73" s="43"/>
      <c r="U73" s="98"/>
      <c r="V73" s="35"/>
    </row>
    <row r="74" spans="1:22" ht="18.75" customHeight="1">
      <c r="A74" s="36">
        <v>492</v>
      </c>
      <c r="B74" s="37" t="s">
        <v>147</v>
      </c>
      <c r="C74" s="38">
        <f t="array" ref="C74">SUM((C75:C76)*4)</f>
        <v>0</v>
      </c>
      <c r="D74" s="38">
        <f>SUM(D75:D76)</f>
        <v>0</v>
      </c>
      <c r="E74" s="38">
        <f>SUM(E75:E76)</f>
        <v>0</v>
      </c>
      <c r="F74" s="38">
        <f>SUM(F75:F76)</f>
        <v>0</v>
      </c>
      <c r="G74" s="38">
        <f t="array" ref="G74">SUM((G75:G76)*4)</f>
        <v>0</v>
      </c>
      <c r="H74" s="38">
        <f>SUM(H75:H76)</f>
        <v>0</v>
      </c>
      <c r="I74" s="29">
        <f>SUM(I75:I76)</f>
        <v>0</v>
      </c>
      <c r="J74" s="29">
        <f t="array" ref="J74">SUM((J75:J76)*4)</f>
        <v>0</v>
      </c>
      <c r="K74" s="38">
        <f t="array" ref="K74">SUM((K75:K76)*4)</f>
        <v>0</v>
      </c>
      <c r="L74" s="38">
        <f>SUM(L75:L76)</f>
        <v>0</v>
      </c>
      <c r="M74" s="29">
        <f t="array" ref="M74">SUM((M75:M76)*4)</f>
        <v>0</v>
      </c>
      <c r="N74" s="29">
        <f>SUM(N75:N76)</f>
        <v>0</v>
      </c>
      <c r="O74" s="29">
        <f t="array" ref="O74">SUM((O75:O76)*4)</f>
        <v>0</v>
      </c>
      <c r="P74" s="29">
        <f t="array" ref="P74">SUM((P75:P76)*2)</f>
        <v>0</v>
      </c>
      <c r="Q74" s="29">
        <f>SUM(Q75:Q76)</f>
        <v>0</v>
      </c>
      <c r="R74" s="28">
        <f t="array" ref="R74">SUM((R75:R76)*2)</f>
        <v>0</v>
      </c>
      <c r="S74" s="29">
        <f t="array" ref="S74">SUM((S75:S76)*4)</f>
        <v>0</v>
      </c>
      <c r="T74" s="29">
        <f t="array" ref="T74">SUM((T75:T76)*4)</f>
        <v>0</v>
      </c>
      <c r="U74" s="39">
        <f t="array" ref="U74">SUM((U75:U76)*2)</f>
        <v>0</v>
      </c>
      <c r="V74" s="40">
        <f>SUM(C74:U74)</f>
        <v>0</v>
      </c>
    </row>
    <row r="75" spans="1:22" ht="18.75" customHeight="1">
      <c r="A75" s="41"/>
      <c r="B75" s="42" t="s">
        <v>148</v>
      </c>
      <c r="C75" s="98"/>
      <c r="D75" s="98"/>
      <c r="E75" s="98"/>
      <c r="F75" s="98"/>
      <c r="G75" s="98"/>
      <c r="H75" s="98"/>
      <c r="I75" s="43"/>
      <c r="J75" s="43"/>
      <c r="K75" s="98"/>
      <c r="L75" s="98"/>
      <c r="M75" s="43"/>
      <c r="N75" s="43"/>
      <c r="O75" s="43"/>
      <c r="P75" s="43"/>
      <c r="Q75" s="43"/>
      <c r="R75" s="98"/>
      <c r="S75" s="43"/>
      <c r="T75" s="43"/>
      <c r="U75" s="98"/>
      <c r="V75" s="35"/>
    </row>
    <row r="76" spans="1:22" ht="18.75" customHeight="1">
      <c r="A76" s="41"/>
      <c r="B76" s="42" t="s">
        <v>149</v>
      </c>
      <c r="C76" s="98"/>
      <c r="D76" s="98"/>
      <c r="E76" s="98"/>
      <c r="F76" s="98"/>
      <c r="G76" s="98"/>
      <c r="H76" s="98"/>
      <c r="I76" s="43"/>
      <c r="J76" s="43"/>
      <c r="K76" s="98"/>
      <c r="L76" s="98"/>
      <c r="M76" s="43"/>
      <c r="N76" s="43"/>
      <c r="O76" s="43"/>
      <c r="P76" s="43"/>
      <c r="Q76" s="43"/>
      <c r="R76" s="98"/>
      <c r="S76" s="43"/>
      <c r="T76" s="43"/>
      <c r="U76" s="98"/>
      <c r="V76" s="35"/>
    </row>
    <row r="77" spans="1:22" ht="18.75" customHeight="1">
      <c r="A77" s="36">
        <v>454</v>
      </c>
      <c r="B77" s="37" t="s">
        <v>150</v>
      </c>
      <c r="C77" s="38">
        <f t="array" ref="C77">SUM((C78:C79)*4)</f>
        <v>0</v>
      </c>
      <c r="D77" s="38">
        <f>SUM(D78:D79)</f>
        <v>0</v>
      </c>
      <c r="E77" s="38">
        <f>SUM(E78:E79)</f>
        <v>0</v>
      </c>
      <c r="F77" s="38">
        <f>SUM(F78:F79)</f>
        <v>0</v>
      </c>
      <c r="G77" s="38">
        <f t="array" ref="G77">SUM((G78:G79)*4)</f>
        <v>0</v>
      </c>
      <c r="H77" s="38">
        <f>SUM(H78:H79)</f>
        <v>0</v>
      </c>
      <c r="I77" s="29">
        <f>SUM(I78:I79)</f>
        <v>0</v>
      </c>
      <c r="J77" s="38">
        <f t="array" ref="J77">SUM((J78:J79)*4)</f>
        <v>0</v>
      </c>
      <c r="K77" s="38">
        <f t="array" ref="K77">SUM((K78:K79)*4)</f>
        <v>0</v>
      </c>
      <c r="L77" s="38">
        <f>SUM(L78:L79)</f>
        <v>0</v>
      </c>
      <c r="M77" s="29">
        <f t="array" ref="M77">SUM((M78:M79)*4)</f>
        <v>0</v>
      </c>
      <c r="N77" s="29">
        <f>SUM(N78:N79)</f>
        <v>0</v>
      </c>
      <c r="O77" s="29">
        <f t="array" ref="O77">SUM((O78:O79)*4)</f>
        <v>0</v>
      </c>
      <c r="P77" s="29">
        <f t="array" ref="P77">SUM((P78:P79)*2)</f>
        <v>0</v>
      </c>
      <c r="Q77" s="29">
        <f>SUM(Q78:Q79)</f>
        <v>0</v>
      </c>
      <c r="R77" s="28">
        <f t="array" ref="R77">SUM((R78:R79)*2)</f>
        <v>0</v>
      </c>
      <c r="S77" s="29">
        <f t="array" ref="S77">SUM((S78:S79)*4)</f>
        <v>0</v>
      </c>
      <c r="T77" s="29">
        <f t="array" ref="T77">SUM((T78:T79)*4)</f>
        <v>0</v>
      </c>
      <c r="U77" s="39">
        <f t="array" ref="U77">SUM((U78:U79)*2)</f>
        <v>0</v>
      </c>
      <c r="V77" s="40">
        <f>SUM(C77:U77)</f>
        <v>0</v>
      </c>
    </row>
    <row r="78" spans="1:22" ht="18.75" customHeight="1">
      <c r="A78" s="41"/>
      <c r="B78" s="42" t="s">
        <v>151</v>
      </c>
      <c r="C78" s="98"/>
      <c r="D78" s="98"/>
      <c r="E78" s="98"/>
      <c r="F78" s="98"/>
      <c r="G78" s="98"/>
      <c r="H78" s="98"/>
      <c r="I78" s="43"/>
      <c r="J78" s="98"/>
      <c r="K78" s="98"/>
      <c r="L78" s="98"/>
      <c r="M78" s="43"/>
      <c r="N78" s="43"/>
      <c r="O78" s="43"/>
      <c r="P78" s="43"/>
      <c r="Q78" s="43"/>
      <c r="R78" s="98"/>
      <c r="S78" s="43"/>
      <c r="T78" s="43"/>
      <c r="U78" s="98"/>
      <c r="V78" s="35"/>
    </row>
    <row r="79" spans="1:22" ht="18.75" customHeight="1">
      <c r="A79" s="41"/>
      <c r="B79" s="42" t="s">
        <v>152</v>
      </c>
      <c r="C79" s="98"/>
      <c r="D79" s="98"/>
      <c r="E79" s="98"/>
      <c r="F79" s="98"/>
      <c r="G79" s="98"/>
      <c r="H79" s="98"/>
      <c r="I79" s="43"/>
      <c r="J79" s="98"/>
      <c r="K79" s="98"/>
      <c r="L79" s="98"/>
      <c r="M79" s="43"/>
      <c r="N79" s="43"/>
      <c r="O79" s="43"/>
      <c r="P79" s="43"/>
      <c r="Q79" s="43"/>
      <c r="R79" s="98"/>
      <c r="S79" s="43"/>
      <c r="T79" s="43"/>
      <c r="U79" s="98"/>
      <c r="V79" s="35"/>
    </row>
    <row r="80" spans="1:22" ht="18.75" customHeight="1">
      <c r="A80" s="36">
        <v>208</v>
      </c>
      <c r="B80" s="37" t="s">
        <v>153</v>
      </c>
      <c r="C80" s="38">
        <f>SUM((C81)*4)</f>
        <v>0</v>
      </c>
      <c r="D80" s="38">
        <f>SUM(D81)</f>
        <v>0</v>
      </c>
      <c r="E80" s="38">
        <f>SUM(E81)</f>
        <v>0</v>
      </c>
      <c r="F80" s="38">
        <f>SUM(F81)</f>
        <v>0</v>
      </c>
      <c r="G80" s="38">
        <f>SUM((G81)*4)</f>
        <v>0</v>
      </c>
      <c r="H80" s="38">
        <f>SUM(H81)</f>
        <v>0</v>
      </c>
      <c r="I80" s="38">
        <f>SUM(I81)</f>
        <v>0</v>
      </c>
      <c r="J80" s="38">
        <f>SUM((J81)*4)</f>
        <v>0</v>
      </c>
      <c r="K80" s="38">
        <f>SUM((K81)*4)</f>
        <v>0</v>
      </c>
      <c r="L80" s="38">
        <f>SUM(L81)</f>
        <v>0</v>
      </c>
      <c r="M80" s="29">
        <f>SUM((M81)*4)</f>
        <v>0</v>
      </c>
      <c r="N80" s="29">
        <f>SUM(N81)</f>
        <v>0</v>
      </c>
      <c r="O80" s="29">
        <f>SUM((O81)*4)</f>
        <v>0</v>
      </c>
      <c r="P80" s="29">
        <f>SUM((P81)*2)</f>
        <v>0</v>
      </c>
      <c r="Q80" s="29">
        <f>SUM(Q81)</f>
        <v>0</v>
      </c>
      <c r="R80" s="28">
        <f>SUM((R81)*2)</f>
        <v>0</v>
      </c>
      <c r="S80" s="29">
        <f>SUM((S81)*4)</f>
        <v>0</v>
      </c>
      <c r="T80" s="29">
        <f>SUM((T81)*4)</f>
        <v>0</v>
      </c>
      <c r="U80" s="39">
        <f>SUM((U81)*2)</f>
        <v>0</v>
      </c>
      <c r="V80" s="40">
        <f>SUM(C80:U80)</f>
        <v>0</v>
      </c>
    </row>
    <row r="81" spans="1:22" ht="18.75" customHeight="1">
      <c r="A81" s="41"/>
      <c r="B81" s="42"/>
      <c r="C81" s="98"/>
      <c r="D81" s="98"/>
      <c r="E81" s="98"/>
      <c r="F81" s="98"/>
      <c r="G81" s="98"/>
      <c r="H81" s="98"/>
      <c r="I81" s="98"/>
      <c r="J81" s="98"/>
      <c r="K81" s="98"/>
      <c r="L81" s="98"/>
      <c r="M81" s="43"/>
      <c r="N81" s="43"/>
      <c r="O81" s="43"/>
      <c r="P81" s="43"/>
      <c r="Q81" s="43"/>
      <c r="R81" s="98"/>
      <c r="S81" s="43"/>
      <c r="T81" s="43"/>
      <c r="U81" s="98"/>
      <c r="V81" s="35"/>
    </row>
    <row r="82" spans="1:22" ht="18.75" customHeight="1">
      <c r="A82" s="36">
        <v>384</v>
      </c>
      <c r="B82" s="37" t="s">
        <v>154</v>
      </c>
      <c r="C82" s="38">
        <f t="array" ref="C82">SUM((C83:C89)*4)</f>
        <v>0</v>
      </c>
      <c r="D82" s="38">
        <f>SUM(D83:D89)</f>
        <v>0</v>
      </c>
      <c r="E82" s="38">
        <f>SUM(E83:E89)</f>
        <v>0</v>
      </c>
      <c r="F82" s="38">
        <f>SUM(F83:F89)</f>
        <v>0</v>
      </c>
      <c r="G82" s="38">
        <f t="array" ref="G82">SUM((G83:G89)*4)</f>
        <v>0</v>
      </c>
      <c r="H82" s="38">
        <f>SUM(H83:H89)</f>
        <v>0</v>
      </c>
      <c r="I82" s="29">
        <f>SUM(I83:I89)</f>
        <v>0</v>
      </c>
      <c r="J82" s="29">
        <f t="array" ref="J82">SUM((J83:J89)*4)</f>
        <v>0</v>
      </c>
      <c r="K82" s="38">
        <f t="array" ref="K82">SUM((K83:K89)*4)</f>
        <v>0</v>
      </c>
      <c r="L82" s="38">
        <f>SUM(L83:L89)</f>
        <v>0</v>
      </c>
      <c r="M82" s="29">
        <f t="array" ref="M82">SUM((M83:M89)*4)</f>
        <v>0</v>
      </c>
      <c r="N82" s="29">
        <f>SUM(N83:N89)</f>
        <v>0</v>
      </c>
      <c r="O82" s="29">
        <f t="array" ref="O82">SUM((O83:O89)*4)</f>
        <v>0</v>
      </c>
      <c r="P82" s="29">
        <f t="array" ref="P82">SUM((P83:P89)*2)</f>
        <v>0</v>
      </c>
      <c r="Q82" s="29">
        <f>SUM(Q83:Q89)</f>
        <v>0</v>
      </c>
      <c r="R82" s="28">
        <f t="array" ref="R82">SUM((R83:R89)*2)</f>
        <v>0</v>
      </c>
      <c r="S82" s="29">
        <f t="array" ref="S82">SUM((S83:S89)*4)</f>
        <v>0</v>
      </c>
      <c r="T82" s="29">
        <f t="array" ref="T82">SUM((T83:T89)*4)</f>
        <v>0</v>
      </c>
      <c r="U82" s="39">
        <f t="array" ref="U82">SUM((U83:U89)*2)</f>
        <v>0</v>
      </c>
      <c r="V82" s="40">
        <f>SUM(C82:U82)</f>
        <v>0</v>
      </c>
    </row>
    <row r="83" spans="1:22" ht="18.75" customHeight="1">
      <c r="A83" s="41"/>
      <c r="B83" s="42" t="s">
        <v>155</v>
      </c>
      <c r="C83" s="98"/>
      <c r="D83" s="98"/>
      <c r="E83" s="98"/>
      <c r="F83" s="98"/>
      <c r="G83" s="98"/>
      <c r="H83" s="98"/>
      <c r="I83" s="43"/>
      <c r="J83" s="43"/>
      <c r="K83" s="98"/>
      <c r="L83" s="98"/>
      <c r="M83" s="43"/>
      <c r="N83" s="43"/>
      <c r="O83" s="43"/>
      <c r="P83" s="43"/>
      <c r="Q83" s="43"/>
      <c r="R83" s="98"/>
      <c r="S83" s="43"/>
      <c r="T83" s="43"/>
      <c r="U83" s="98"/>
      <c r="V83" s="35"/>
    </row>
    <row r="84" spans="1:22" ht="18.75" customHeight="1">
      <c r="A84" s="41"/>
      <c r="B84" s="42" t="s">
        <v>156</v>
      </c>
      <c r="C84" s="98"/>
      <c r="D84" s="98"/>
      <c r="E84" s="98"/>
      <c r="F84" s="98"/>
      <c r="G84" s="98"/>
      <c r="H84" s="98"/>
      <c r="I84" s="43"/>
      <c r="J84" s="43"/>
      <c r="K84" s="98"/>
      <c r="L84" s="98"/>
      <c r="M84" s="43"/>
      <c r="N84" s="43"/>
      <c r="O84" s="43"/>
      <c r="P84" s="43"/>
      <c r="Q84" s="43"/>
      <c r="R84" s="98"/>
      <c r="S84" s="43"/>
      <c r="T84" s="43"/>
      <c r="U84" s="98"/>
      <c r="V84" s="35"/>
    </row>
    <row r="85" spans="1:22" ht="18.75" customHeight="1">
      <c r="A85" s="41"/>
      <c r="B85" s="42" t="s">
        <v>157</v>
      </c>
      <c r="C85" s="98"/>
      <c r="D85" s="98"/>
      <c r="E85" s="98"/>
      <c r="F85" s="98"/>
      <c r="G85" s="98"/>
      <c r="H85" s="98"/>
      <c r="I85" s="43"/>
      <c r="J85" s="43"/>
      <c r="K85" s="98"/>
      <c r="L85" s="98"/>
      <c r="M85" s="43"/>
      <c r="N85" s="43"/>
      <c r="O85" s="43"/>
      <c r="P85" s="43"/>
      <c r="Q85" s="43"/>
      <c r="R85" s="98"/>
      <c r="S85" s="43"/>
      <c r="T85" s="43"/>
      <c r="U85" s="98"/>
      <c r="V85" s="35"/>
    </row>
    <row r="86" spans="1:22" ht="18.75" customHeight="1">
      <c r="A86" s="41"/>
      <c r="B86" s="42" t="s">
        <v>158</v>
      </c>
      <c r="C86" s="98"/>
      <c r="D86" s="98"/>
      <c r="E86" s="98"/>
      <c r="F86" s="98"/>
      <c r="G86" s="98"/>
      <c r="H86" s="98"/>
      <c r="I86" s="43"/>
      <c r="J86" s="43"/>
      <c r="K86" s="98"/>
      <c r="L86" s="98"/>
      <c r="M86" s="43"/>
      <c r="N86" s="43"/>
      <c r="O86" s="43"/>
      <c r="P86" s="43"/>
      <c r="Q86" s="43"/>
      <c r="R86" s="98"/>
      <c r="S86" s="43"/>
      <c r="T86" s="43"/>
      <c r="U86" s="98"/>
      <c r="V86" s="35"/>
    </row>
    <row r="87" spans="1:22" ht="18.75" customHeight="1">
      <c r="A87" s="41"/>
      <c r="B87" s="42" t="s">
        <v>159</v>
      </c>
      <c r="C87" s="98"/>
      <c r="D87" s="98"/>
      <c r="E87" s="98"/>
      <c r="F87" s="98"/>
      <c r="G87" s="98"/>
      <c r="H87" s="98"/>
      <c r="I87" s="43"/>
      <c r="J87" s="43"/>
      <c r="K87" s="98"/>
      <c r="L87" s="98"/>
      <c r="M87" s="43"/>
      <c r="N87" s="43"/>
      <c r="O87" s="43"/>
      <c r="P87" s="43"/>
      <c r="Q87" s="43"/>
      <c r="R87" s="98"/>
      <c r="S87" s="43"/>
      <c r="T87" s="43"/>
      <c r="U87" s="98"/>
      <c r="V87" s="35"/>
    </row>
    <row r="88" spans="1:22" ht="18.75" customHeight="1">
      <c r="A88" s="41"/>
      <c r="B88" s="42" t="s">
        <v>160</v>
      </c>
      <c r="C88" s="98"/>
      <c r="D88" s="98"/>
      <c r="E88" s="98"/>
      <c r="F88" s="98"/>
      <c r="G88" s="98"/>
      <c r="H88" s="98"/>
      <c r="I88" s="43"/>
      <c r="J88" s="43"/>
      <c r="K88" s="98"/>
      <c r="L88" s="98"/>
      <c r="M88" s="43"/>
      <c r="N88" s="43"/>
      <c r="O88" s="43"/>
      <c r="P88" s="43"/>
      <c r="Q88" s="43"/>
      <c r="R88" s="98"/>
      <c r="S88" s="43"/>
      <c r="T88" s="43"/>
      <c r="U88" s="98"/>
      <c r="V88" s="35"/>
    </row>
    <row r="89" spans="1:22" ht="18.75" customHeight="1">
      <c r="A89" s="41"/>
      <c r="B89" s="42" t="s">
        <v>161</v>
      </c>
      <c r="C89" s="98"/>
      <c r="D89" s="98"/>
      <c r="E89" s="98"/>
      <c r="F89" s="98"/>
      <c r="G89" s="98"/>
      <c r="H89" s="98"/>
      <c r="I89" s="43"/>
      <c r="J89" s="43"/>
      <c r="K89" s="98"/>
      <c r="L89" s="98"/>
      <c r="M89" s="43"/>
      <c r="N89" s="43"/>
      <c r="O89" s="43"/>
      <c r="P89" s="43"/>
      <c r="Q89" s="43"/>
      <c r="R89" s="98"/>
      <c r="S89" s="43"/>
      <c r="T89" s="43"/>
      <c r="U89" s="98"/>
      <c r="V89" s="35"/>
    </row>
    <row r="90" spans="1:22" ht="18.75" customHeight="1">
      <c r="A90" s="36">
        <v>506</v>
      </c>
      <c r="B90" s="37" t="s">
        <v>162</v>
      </c>
      <c r="C90" s="38">
        <f>SUM((C91)*4)</f>
        <v>0</v>
      </c>
      <c r="D90" s="38">
        <f>SUM(D91)</f>
        <v>0</v>
      </c>
      <c r="E90" s="38">
        <f>SUM(E91)</f>
        <v>0</v>
      </c>
      <c r="F90" s="38">
        <f>SUM(F91)</f>
        <v>0</v>
      </c>
      <c r="G90" s="38">
        <f>SUM((G91)*4)</f>
        <v>0</v>
      </c>
      <c r="H90" s="38">
        <f>SUM(H91)</f>
        <v>0</v>
      </c>
      <c r="I90" s="38">
        <f>SUM(I91)</f>
        <v>0</v>
      </c>
      <c r="J90" s="29">
        <f>SUM((J91)*4)</f>
        <v>0</v>
      </c>
      <c r="K90" s="38">
        <f>SUM((K91)*4)</f>
        <v>0</v>
      </c>
      <c r="L90" s="38">
        <f>SUM(L91)</f>
        <v>0</v>
      </c>
      <c r="M90" s="29">
        <f>SUM((M91)*4)</f>
        <v>0</v>
      </c>
      <c r="N90" s="29">
        <f>SUM(N91)</f>
        <v>0</v>
      </c>
      <c r="O90" s="29">
        <f>SUM((O91)*4)</f>
        <v>0</v>
      </c>
      <c r="P90" s="29">
        <f>SUM((P91)*2)</f>
        <v>0</v>
      </c>
      <c r="Q90" s="29">
        <f>SUM(Q91)</f>
        <v>0</v>
      </c>
      <c r="R90" s="28">
        <f>SUM((R91)*2)</f>
        <v>0</v>
      </c>
      <c r="S90" s="29">
        <f>SUM((S91)*4)</f>
        <v>0</v>
      </c>
      <c r="T90" s="29">
        <f>SUM((T91)*4)</f>
        <v>0</v>
      </c>
      <c r="U90" s="39">
        <f>SUM((U91)*2)</f>
        <v>0</v>
      </c>
      <c r="V90" s="40">
        <f>SUM(C90:U90)</f>
        <v>0</v>
      </c>
    </row>
    <row r="91" spans="1:22" ht="18.75" customHeight="1">
      <c r="A91" s="41"/>
      <c r="B91" s="42"/>
      <c r="C91" s="98"/>
      <c r="D91" s="98"/>
      <c r="E91" s="98"/>
      <c r="F91" s="98"/>
      <c r="G91" s="98"/>
      <c r="H91" s="98"/>
      <c r="I91" s="98"/>
      <c r="J91" s="43"/>
      <c r="K91" s="98"/>
      <c r="L91" s="98"/>
      <c r="M91" s="43"/>
      <c r="N91" s="43"/>
      <c r="O91" s="43"/>
      <c r="P91" s="43"/>
      <c r="Q91" s="43"/>
      <c r="R91" s="98"/>
      <c r="S91" s="43"/>
      <c r="T91" s="43"/>
      <c r="U91" s="98"/>
      <c r="V91" s="35"/>
    </row>
    <row r="92" spans="1:22" ht="18.75" customHeight="1">
      <c r="A92" s="36">
        <v>513</v>
      </c>
      <c r="B92" s="37" t="s">
        <v>163</v>
      </c>
      <c r="C92" s="38">
        <f>SUM((C93)*4)</f>
        <v>0</v>
      </c>
      <c r="D92" s="38">
        <f>SUM(D93)</f>
        <v>0</v>
      </c>
      <c r="E92" s="38">
        <f>SUM(E93)</f>
        <v>0</v>
      </c>
      <c r="F92" s="38">
        <f>SUM(F93)</f>
        <v>0</v>
      </c>
      <c r="G92" s="38">
        <f>SUM((G93)*4)</f>
        <v>0</v>
      </c>
      <c r="H92" s="38">
        <f>SUM(H93)</f>
        <v>0</v>
      </c>
      <c r="I92" s="38">
        <f>SUM(I93)</f>
        <v>0</v>
      </c>
      <c r="J92" s="38">
        <f>SUM((J93)*4)</f>
        <v>0</v>
      </c>
      <c r="K92" s="38">
        <f>SUM((K93)*4)</f>
        <v>0</v>
      </c>
      <c r="L92" s="38">
        <f>SUM(L93)</f>
        <v>0</v>
      </c>
      <c r="M92" s="29">
        <f>SUM((M93)*4)</f>
        <v>0</v>
      </c>
      <c r="N92" s="29">
        <f>SUM(N93)</f>
        <v>0</v>
      </c>
      <c r="O92" s="29">
        <f>SUM((O93)*4)</f>
        <v>0</v>
      </c>
      <c r="P92" s="29">
        <f>SUM((P93)*2)</f>
        <v>0</v>
      </c>
      <c r="Q92" s="29">
        <f>SUM(Q93)</f>
        <v>0</v>
      </c>
      <c r="R92" s="28">
        <f>SUM((R93)*2)</f>
        <v>0</v>
      </c>
      <c r="S92" s="29">
        <f>SUM((S93)*4)</f>
        <v>0</v>
      </c>
      <c r="T92" s="29">
        <f>SUM((T93)*4)</f>
        <v>0</v>
      </c>
      <c r="U92" s="39">
        <f>SUM((U93)*2)</f>
        <v>0</v>
      </c>
      <c r="V92" s="40">
        <f>SUM(C92:U92)</f>
        <v>0</v>
      </c>
    </row>
    <row r="93" spans="1:22" ht="18.75" customHeight="1">
      <c r="A93" s="41"/>
      <c r="B93" s="42"/>
      <c r="C93" s="98"/>
      <c r="D93" s="98"/>
      <c r="E93" s="98"/>
      <c r="F93" s="98"/>
      <c r="G93" s="98"/>
      <c r="H93" s="98"/>
      <c r="I93" s="98"/>
      <c r="J93" s="98"/>
      <c r="K93" s="98"/>
      <c r="L93" s="98"/>
      <c r="M93" s="43"/>
      <c r="N93" s="43"/>
      <c r="O93" s="43"/>
      <c r="P93" s="43"/>
      <c r="Q93" s="43"/>
      <c r="R93" s="98"/>
      <c r="S93" s="43"/>
      <c r="T93" s="43"/>
      <c r="U93" s="98"/>
      <c r="V93" s="35"/>
    </row>
    <row r="94" spans="1:22" ht="18.75" customHeight="1">
      <c r="A94" s="36">
        <v>111</v>
      </c>
      <c r="B94" s="37" t="s">
        <v>164</v>
      </c>
      <c r="C94" s="38">
        <f>SUM((C95)*4)</f>
        <v>0</v>
      </c>
      <c r="D94" s="38">
        <f>SUM(D95)</f>
        <v>0</v>
      </c>
      <c r="E94" s="38">
        <f>SUM(E95)</f>
        <v>0</v>
      </c>
      <c r="F94" s="38">
        <f>SUM(F95)</f>
        <v>0</v>
      </c>
      <c r="G94" s="38">
        <f>SUM((G95)*4)</f>
        <v>0</v>
      </c>
      <c r="H94" s="38">
        <f>SUM(H95)</f>
        <v>0</v>
      </c>
      <c r="I94" s="38">
        <f>SUM(I95)</f>
        <v>0</v>
      </c>
      <c r="J94" s="29">
        <f>SUM((J95)*4)</f>
        <v>0</v>
      </c>
      <c r="K94" s="38">
        <f>SUM((K95)*4)</f>
        <v>0</v>
      </c>
      <c r="L94" s="38">
        <f>SUM(L95)</f>
        <v>0</v>
      </c>
      <c r="M94" s="29">
        <f>SUM((M95)*4)</f>
        <v>0</v>
      </c>
      <c r="N94" s="29">
        <f>SUM(N95)</f>
        <v>0</v>
      </c>
      <c r="O94" s="29">
        <f>SUM((O95)*4)</f>
        <v>0</v>
      </c>
      <c r="P94" s="29">
        <f>SUM((P95)*2)</f>
        <v>0</v>
      </c>
      <c r="Q94" s="29">
        <f>SUM(Q95)</f>
        <v>0</v>
      </c>
      <c r="R94" s="28">
        <f>SUM((R95)*2)</f>
        <v>0</v>
      </c>
      <c r="S94" s="29">
        <f>SUM((S95)*4)</f>
        <v>0</v>
      </c>
      <c r="T94" s="29">
        <f>SUM((T95)*4)</f>
        <v>0</v>
      </c>
      <c r="U94" s="39">
        <f>SUM((U95)*2)</f>
        <v>0</v>
      </c>
      <c r="V94" s="40">
        <f>SUM(C94:U94)</f>
        <v>0</v>
      </c>
    </row>
    <row r="95" spans="1:22" ht="18.75" customHeight="1">
      <c r="A95" s="41"/>
      <c r="B95" s="42"/>
      <c r="C95" s="98"/>
      <c r="D95" s="98"/>
      <c r="E95" s="98"/>
      <c r="F95" s="98"/>
      <c r="G95" s="98"/>
      <c r="H95" s="98"/>
      <c r="I95" s="98"/>
      <c r="J95" s="43"/>
      <c r="K95" s="98"/>
      <c r="L95" s="98"/>
      <c r="M95" s="43"/>
      <c r="N95" s="43"/>
      <c r="O95" s="43"/>
      <c r="P95" s="43"/>
      <c r="Q95" s="43"/>
      <c r="R95" s="98"/>
      <c r="S95" s="43"/>
      <c r="T95" s="43"/>
      <c r="U95" s="98"/>
      <c r="V95" s="35"/>
    </row>
    <row r="96" spans="1:22" ht="18.75" customHeight="1">
      <c r="A96" s="36">
        <v>447</v>
      </c>
      <c r="B96" s="37" t="s">
        <v>165</v>
      </c>
      <c r="C96" s="38">
        <f>SUM((C97)*4)</f>
        <v>0</v>
      </c>
      <c r="D96" s="38">
        <f>SUM(D97)</f>
        <v>0</v>
      </c>
      <c r="E96" s="38">
        <f>SUM(E97)</f>
        <v>0</v>
      </c>
      <c r="F96" s="38">
        <f>SUM(F97)</f>
        <v>0</v>
      </c>
      <c r="G96" s="38">
        <f>SUM((G97)*4)</f>
        <v>0</v>
      </c>
      <c r="H96" s="38">
        <f>SUM(H97)</f>
        <v>0</v>
      </c>
      <c r="I96" s="38">
        <f>SUM(I97)</f>
        <v>0</v>
      </c>
      <c r="J96" s="38">
        <f>SUM((J97)*4)</f>
        <v>0</v>
      </c>
      <c r="K96" s="38">
        <f>SUM((K97)*4)</f>
        <v>0</v>
      </c>
      <c r="L96" s="38">
        <f>SUM(L97)</f>
        <v>0</v>
      </c>
      <c r="M96" s="29">
        <f>SUM((M97)*4)</f>
        <v>0</v>
      </c>
      <c r="N96" s="29">
        <f>SUM(N97)</f>
        <v>0</v>
      </c>
      <c r="O96" s="29">
        <f>SUM((O97)*4)</f>
        <v>0</v>
      </c>
      <c r="P96" s="29">
        <f>SUM((P97)*2)</f>
        <v>0</v>
      </c>
      <c r="Q96" s="29">
        <f>SUM(Q97)</f>
        <v>0</v>
      </c>
      <c r="R96" s="28">
        <f>SUM((R97)*2)</f>
        <v>0</v>
      </c>
      <c r="S96" s="29">
        <f>SUM((S97)*4)</f>
        <v>0</v>
      </c>
      <c r="T96" s="29">
        <f>SUM((T97)*4)</f>
        <v>0</v>
      </c>
      <c r="U96" s="39">
        <f>SUM((U97)*2)</f>
        <v>0</v>
      </c>
      <c r="V96" s="40">
        <f>SUM(C96:U96)</f>
        <v>0</v>
      </c>
    </row>
    <row r="97" spans="1:22" ht="18.75" customHeight="1">
      <c r="A97" s="41"/>
      <c r="B97" s="42"/>
      <c r="C97" s="98"/>
      <c r="D97" s="98"/>
      <c r="E97" s="98"/>
      <c r="F97" s="98"/>
      <c r="G97" s="98"/>
      <c r="H97" s="98"/>
      <c r="I97" s="98"/>
      <c r="J97" s="98"/>
      <c r="K97" s="98"/>
      <c r="L97" s="98"/>
      <c r="M97" s="43"/>
      <c r="N97" s="43"/>
      <c r="O97" s="43"/>
      <c r="P97" s="43"/>
      <c r="Q97" s="43"/>
      <c r="R97" s="98"/>
      <c r="S97" s="43"/>
      <c r="T97" s="43"/>
      <c r="U97" s="98"/>
      <c r="V97" s="35"/>
    </row>
    <row r="98" spans="1:22" ht="18.75" customHeight="1">
      <c r="A98" s="36">
        <v>423</v>
      </c>
      <c r="B98" s="37" t="s">
        <v>166</v>
      </c>
      <c r="C98" s="38">
        <f>SUM((C99)*4)</f>
        <v>0</v>
      </c>
      <c r="D98" s="38">
        <f>SUM(D99)</f>
        <v>0</v>
      </c>
      <c r="E98" s="38">
        <f>SUM(E99)</f>
        <v>0</v>
      </c>
      <c r="F98" s="38">
        <f>SUM(F99)</f>
        <v>0</v>
      </c>
      <c r="G98" s="38">
        <f>SUM((G99)*4)</f>
        <v>0</v>
      </c>
      <c r="H98" s="38">
        <f>SUM(H99)</f>
        <v>0</v>
      </c>
      <c r="I98" s="29">
        <f>SUM(I99)</f>
        <v>0</v>
      </c>
      <c r="J98" s="38">
        <f>SUM((J99)*4)</f>
        <v>0</v>
      </c>
      <c r="K98" s="38">
        <f>SUM((K99)*4)</f>
        <v>0</v>
      </c>
      <c r="L98" s="38">
        <f>SUM(L99)</f>
        <v>0</v>
      </c>
      <c r="M98" s="29">
        <f>SUM((M99)*4)</f>
        <v>0</v>
      </c>
      <c r="N98" s="29">
        <f>SUM(N99)</f>
        <v>0</v>
      </c>
      <c r="O98" s="29">
        <f>SUM((O99)*4)</f>
        <v>0</v>
      </c>
      <c r="P98" s="29">
        <f>SUM((P99)*2)</f>
        <v>0</v>
      </c>
      <c r="Q98" s="29">
        <f>SUM(Q99)</f>
        <v>0</v>
      </c>
      <c r="R98" s="28">
        <f>SUM((R99)*2)</f>
        <v>0</v>
      </c>
      <c r="S98" s="29">
        <f>SUM((S99)*4)</f>
        <v>0</v>
      </c>
      <c r="T98" s="29">
        <f>SUM((T99)*4)</f>
        <v>0</v>
      </c>
      <c r="U98" s="39">
        <f>SUM((U99)*2)</f>
        <v>0</v>
      </c>
      <c r="V98" s="40">
        <f>SUM(C98:U98)</f>
        <v>0</v>
      </c>
    </row>
    <row r="99" spans="1:22" ht="18.75" customHeight="1">
      <c r="A99" s="41"/>
      <c r="B99" s="42"/>
      <c r="C99" s="98"/>
      <c r="D99" s="98"/>
      <c r="E99" s="98"/>
      <c r="F99" s="98"/>
      <c r="G99" s="98"/>
      <c r="H99" s="98"/>
      <c r="I99" s="43"/>
      <c r="J99" s="98"/>
      <c r="K99" s="98"/>
      <c r="L99" s="98"/>
      <c r="M99" s="43"/>
      <c r="N99" s="43"/>
      <c r="O99" s="43"/>
      <c r="P99" s="43"/>
      <c r="Q99" s="43"/>
      <c r="R99" s="98"/>
      <c r="S99" s="43"/>
      <c r="T99" s="43"/>
      <c r="U99" s="98"/>
      <c r="V99" s="35"/>
    </row>
    <row r="100" spans="1:22" ht="18.75" customHeight="1">
      <c r="A100" s="36">
        <v>497</v>
      </c>
      <c r="B100" s="37" t="s">
        <v>167</v>
      </c>
      <c r="C100" s="38">
        <f t="array" ref="C100">SUM((C101:C106)*4)</f>
        <v>0</v>
      </c>
      <c r="D100" s="38">
        <f>SUM(D101:D106)</f>
        <v>0</v>
      </c>
      <c r="E100" s="38">
        <f>SUM(E101:E106)</f>
        <v>0</v>
      </c>
      <c r="F100" s="38">
        <f>SUM(F101:F106)</f>
        <v>0</v>
      </c>
      <c r="G100" s="38">
        <f t="array" ref="G100">SUM((G101:G106)*4)</f>
        <v>0</v>
      </c>
      <c r="H100" s="38">
        <f>SUM(H101:H106)</f>
        <v>0</v>
      </c>
      <c r="I100" s="38">
        <f>SUM(I101:I106)</f>
        <v>0</v>
      </c>
      <c r="J100" s="38">
        <f t="array" ref="J100">SUM((J101:J106)*4)</f>
        <v>0</v>
      </c>
      <c r="K100" s="38">
        <f t="array" ref="K100">SUM((K101:K106)*4)</f>
        <v>0</v>
      </c>
      <c r="L100" s="38">
        <f>SUM(L101:L106)</f>
        <v>0</v>
      </c>
      <c r="M100" s="29">
        <f t="array" ref="M100">SUM((M101:M106)*4)</f>
        <v>0</v>
      </c>
      <c r="N100" s="29">
        <f>SUM(N101:N106)</f>
        <v>0</v>
      </c>
      <c r="O100" s="29">
        <f t="array" ref="O100">SUM((O101:O106)*4)</f>
        <v>0</v>
      </c>
      <c r="P100" s="29">
        <f t="array" ref="P100">SUM((P101:P106)*2)</f>
        <v>0</v>
      </c>
      <c r="Q100" s="29">
        <f>SUM(Q101:Q106)</f>
        <v>0</v>
      </c>
      <c r="R100" s="28">
        <f t="array" ref="R100">SUM((R101:R106)*2)</f>
        <v>0</v>
      </c>
      <c r="S100" s="29">
        <f t="array" ref="S100">SUM((S101:S106)*4)</f>
        <v>0</v>
      </c>
      <c r="T100" s="29">
        <f t="array" ref="T100">SUM((T101:T106)*4)</f>
        <v>0</v>
      </c>
      <c r="U100" s="39">
        <f t="array" ref="U100">SUM((U101:U106)*2)</f>
        <v>0</v>
      </c>
      <c r="V100" s="40">
        <f>SUM(C100:U100)</f>
        <v>0</v>
      </c>
    </row>
    <row r="101" spans="1:22" ht="18.75" customHeight="1">
      <c r="A101" s="41"/>
      <c r="B101" s="42" t="s">
        <v>168</v>
      </c>
      <c r="C101" s="98"/>
      <c r="D101" s="98"/>
      <c r="E101" s="98"/>
      <c r="F101" s="98"/>
      <c r="G101" s="98"/>
      <c r="H101" s="98"/>
      <c r="I101" s="98"/>
      <c r="J101" s="98"/>
      <c r="K101" s="98"/>
      <c r="L101" s="98"/>
      <c r="M101" s="43"/>
      <c r="N101" s="43"/>
      <c r="O101" s="43"/>
      <c r="P101" s="43"/>
      <c r="Q101" s="43"/>
      <c r="R101" s="98"/>
      <c r="S101" s="43"/>
      <c r="T101" s="43"/>
      <c r="U101" s="98"/>
      <c r="V101" s="35"/>
    </row>
    <row r="102" spans="1:22" ht="18.75" customHeight="1">
      <c r="A102" s="41"/>
      <c r="B102" s="42" t="s">
        <v>169</v>
      </c>
      <c r="C102" s="98"/>
      <c r="D102" s="98"/>
      <c r="E102" s="98"/>
      <c r="F102" s="98"/>
      <c r="G102" s="98"/>
      <c r="H102" s="98"/>
      <c r="I102" s="98"/>
      <c r="J102" s="98"/>
      <c r="K102" s="98"/>
      <c r="L102" s="98"/>
      <c r="M102" s="43"/>
      <c r="N102" s="43"/>
      <c r="O102" s="43"/>
      <c r="P102" s="43"/>
      <c r="Q102" s="43"/>
      <c r="R102" s="98"/>
      <c r="S102" s="43"/>
      <c r="T102" s="43"/>
      <c r="U102" s="98"/>
      <c r="V102" s="35"/>
    </row>
    <row r="103" spans="1:22" ht="18.75" customHeight="1">
      <c r="A103" s="41"/>
      <c r="B103" s="42" t="s">
        <v>170</v>
      </c>
      <c r="C103" s="98"/>
      <c r="D103" s="98"/>
      <c r="E103" s="98"/>
      <c r="F103" s="98"/>
      <c r="G103" s="98"/>
      <c r="H103" s="98"/>
      <c r="I103" s="98"/>
      <c r="J103" s="98"/>
      <c r="K103" s="98"/>
      <c r="L103" s="98"/>
      <c r="M103" s="43"/>
      <c r="N103" s="43"/>
      <c r="O103" s="43"/>
      <c r="P103" s="43"/>
      <c r="Q103" s="43"/>
      <c r="R103" s="98"/>
      <c r="S103" s="43"/>
      <c r="T103" s="43"/>
      <c r="U103" s="98"/>
      <c r="V103" s="35"/>
    </row>
    <row r="104" spans="1:22" ht="18.75" customHeight="1">
      <c r="A104" s="41"/>
      <c r="B104" s="42" t="s">
        <v>171</v>
      </c>
      <c r="C104" s="98"/>
      <c r="D104" s="98"/>
      <c r="E104" s="98"/>
      <c r="F104" s="98"/>
      <c r="G104" s="98"/>
      <c r="H104" s="98"/>
      <c r="I104" s="98"/>
      <c r="J104" s="98"/>
      <c r="K104" s="98"/>
      <c r="L104" s="98"/>
      <c r="M104" s="43"/>
      <c r="N104" s="43"/>
      <c r="O104" s="43"/>
      <c r="P104" s="43"/>
      <c r="Q104" s="43"/>
      <c r="R104" s="98"/>
      <c r="S104" s="43"/>
      <c r="T104" s="43"/>
      <c r="U104" s="98"/>
      <c r="V104" s="35"/>
    </row>
    <row r="105" spans="1:22" ht="18.75" customHeight="1">
      <c r="A105" s="41"/>
      <c r="B105" s="42" t="s">
        <v>172</v>
      </c>
      <c r="C105" s="98"/>
      <c r="D105" s="98"/>
      <c r="E105" s="98"/>
      <c r="F105" s="98"/>
      <c r="G105" s="98"/>
      <c r="H105" s="98"/>
      <c r="I105" s="98"/>
      <c r="J105" s="98"/>
      <c r="K105" s="98"/>
      <c r="L105" s="98"/>
      <c r="M105" s="43"/>
      <c r="N105" s="43"/>
      <c r="O105" s="43"/>
      <c r="P105" s="43"/>
      <c r="Q105" s="43"/>
      <c r="R105" s="98"/>
      <c r="S105" s="43"/>
      <c r="T105" s="43"/>
      <c r="U105" s="98"/>
      <c r="V105" s="35"/>
    </row>
    <row r="106" spans="1:22" ht="18.75" customHeight="1">
      <c r="A106" s="41"/>
      <c r="B106" s="42" t="s">
        <v>173</v>
      </c>
      <c r="C106" s="98"/>
      <c r="D106" s="98"/>
      <c r="E106" s="98"/>
      <c r="F106" s="98"/>
      <c r="G106" s="98"/>
      <c r="H106" s="98"/>
      <c r="I106" s="98"/>
      <c r="J106" s="98"/>
      <c r="K106" s="98"/>
      <c r="L106" s="98"/>
      <c r="M106" s="43"/>
      <c r="N106" s="43"/>
      <c r="O106" s="43"/>
      <c r="P106" s="43"/>
      <c r="Q106" s="43"/>
      <c r="R106" s="98"/>
      <c r="S106" s="43"/>
      <c r="T106" s="43"/>
      <c r="U106" s="98"/>
      <c r="V106" s="35"/>
    </row>
    <row r="107" spans="1:22" ht="18.75" customHeight="1">
      <c r="A107" s="36">
        <v>277</v>
      </c>
      <c r="B107" s="37" t="s">
        <v>174</v>
      </c>
      <c r="C107" s="38">
        <f>SUM((C108)*4)</f>
        <v>0</v>
      </c>
      <c r="D107" s="38">
        <f>SUM(D108)</f>
        <v>0</v>
      </c>
      <c r="E107" s="38">
        <f>SUM(E108)</f>
        <v>0</v>
      </c>
      <c r="F107" s="38">
        <f>SUM(F108)</f>
        <v>0</v>
      </c>
      <c r="G107" s="38">
        <f>SUM((G108)*4)</f>
        <v>0</v>
      </c>
      <c r="H107" s="38">
        <f>SUM(H108)</f>
        <v>0</v>
      </c>
      <c r="I107" s="29">
        <f>SUM(I108)</f>
        <v>0</v>
      </c>
      <c r="J107" s="38">
        <f>SUM((J108)*4)</f>
        <v>0</v>
      </c>
      <c r="K107" s="38">
        <f>SUM((K108)*4)</f>
        <v>0</v>
      </c>
      <c r="L107" s="38">
        <f>SUM(L108)</f>
        <v>0</v>
      </c>
      <c r="M107" s="29">
        <f>SUM((M108)*4)</f>
        <v>0</v>
      </c>
      <c r="N107" s="29">
        <f>SUM(N108)</f>
        <v>0</v>
      </c>
      <c r="O107" s="29">
        <f>SUM((O108)*4)</f>
        <v>0</v>
      </c>
      <c r="P107" s="29">
        <f>SUM((P108)*2)</f>
        <v>0</v>
      </c>
      <c r="Q107" s="29">
        <f>SUM(Q108)</f>
        <v>0</v>
      </c>
      <c r="R107" s="28">
        <f>SUM((R108)*2)</f>
        <v>0</v>
      </c>
      <c r="S107" s="29">
        <f>SUM((S108)*4)</f>
        <v>0</v>
      </c>
      <c r="T107" s="29">
        <f>SUM((T108)*4)</f>
        <v>0</v>
      </c>
      <c r="U107" s="39">
        <f>SUM((U108)*2)</f>
        <v>0</v>
      </c>
      <c r="V107" s="40">
        <f>SUM(C107:U107)</f>
        <v>0</v>
      </c>
    </row>
    <row r="108" spans="1:22" ht="18.75" customHeight="1">
      <c r="A108" s="41"/>
      <c r="B108" s="42"/>
      <c r="C108" s="98"/>
      <c r="D108" s="98"/>
      <c r="E108" s="98"/>
      <c r="F108" s="98"/>
      <c r="G108" s="98"/>
      <c r="H108" s="98"/>
      <c r="I108" s="43"/>
      <c r="J108" s="98"/>
      <c r="K108" s="98"/>
      <c r="L108" s="98"/>
      <c r="M108" s="43"/>
      <c r="N108" s="43"/>
      <c r="O108" s="43"/>
      <c r="P108" s="43"/>
      <c r="Q108" s="43"/>
      <c r="R108" s="98"/>
      <c r="S108" s="43"/>
      <c r="T108" s="43"/>
      <c r="U108" s="98"/>
      <c r="V108" s="35"/>
    </row>
    <row r="109" spans="1:22" ht="18.75" customHeight="1">
      <c r="A109" s="36">
        <v>479</v>
      </c>
      <c r="B109" s="37" t="s">
        <v>175</v>
      </c>
      <c r="C109" s="38">
        <f>SUM((C110)*4)</f>
        <v>0</v>
      </c>
      <c r="D109" s="38">
        <f>SUM(D110)</f>
        <v>0</v>
      </c>
      <c r="E109" s="38">
        <f>SUM(E110)</f>
        <v>0</v>
      </c>
      <c r="F109" s="38">
        <f>SUM(F110)</f>
        <v>0</v>
      </c>
      <c r="G109" s="38">
        <f>SUM((G110)*4)</f>
        <v>0</v>
      </c>
      <c r="H109" s="38">
        <f>SUM(H110)</f>
        <v>0</v>
      </c>
      <c r="I109" s="38">
        <f>SUM(I110)</f>
        <v>0</v>
      </c>
      <c r="J109" s="29">
        <f>SUM((J110)*4)</f>
        <v>0</v>
      </c>
      <c r="K109" s="38">
        <f>SUM((K110)*4)</f>
        <v>0</v>
      </c>
      <c r="L109" s="38">
        <f>SUM(L110)</f>
        <v>0</v>
      </c>
      <c r="M109" s="29">
        <f>SUM((M110)*4)</f>
        <v>0</v>
      </c>
      <c r="N109" s="29">
        <f>SUM(N110)</f>
        <v>0</v>
      </c>
      <c r="O109" s="29">
        <f>SUM((O110)*4)</f>
        <v>0</v>
      </c>
      <c r="P109" s="29">
        <f>SUM((P110)*2)</f>
        <v>0</v>
      </c>
      <c r="Q109" s="29">
        <f>SUM(Q110)</f>
        <v>0</v>
      </c>
      <c r="R109" s="28">
        <f>SUM((R110)*2)</f>
        <v>0</v>
      </c>
      <c r="S109" s="29">
        <f>SUM((S110)*4)</f>
        <v>0</v>
      </c>
      <c r="T109" s="29">
        <f>SUM((T110)*4)</f>
        <v>0</v>
      </c>
      <c r="U109" s="39">
        <f>SUM((U110)*2)</f>
        <v>0</v>
      </c>
      <c r="V109" s="40">
        <f>SUM(C109:U109)</f>
        <v>0</v>
      </c>
    </row>
    <row r="110" spans="1:22" ht="18.75" customHeight="1">
      <c r="A110" s="41"/>
      <c r="B110" s="42"/>
      <c r="C110" s="98"/>
      <c r="D110" s="98"/>
      <c r="E110" s="98"/>
      <c r="F110" s="98"/>
      <c r="G110" s="98"/>
      <c r="H110" s="98"/>
      <c r="I110" s="98"/>
      <c r="J110" s="43"/>
      <c r="K110" s="98"/>
      <c r="L110" s="98"/>
      <c r="M110" s="43"/>
      <c r="N110" s="43"/>
      <c r="O110" s="43"/>
      <c r="P110" s="43"/>
      <c r="Q110" s="43"/>
      <c r="R110" s="98"/>
      <c r="S110" s="43"/>
      <c r="T110" s="43"/>
      <c r="U110" s="98"/>
      <c r="V110" s="35"/>
    </row>
    <row r="111" spans="1:22" ht="18.75" customHeight="1">
      <c r="A111" s="36">
        <v>501</v>
      </c>
      <c r="B111" s="37" t="s">
        <v>176</v>
      </c>
      <c r="C111" s="38">
        <f>SUM((C112)*4)</f>
        <v>0</v>
      </c>
      <c r="D111" s="38">
        <f>SUM(D112)</f>
        <v>0</v>
      </c>
      <c r="E111" s="38">
        <f>SUM(E112)</f>
        <v>0</v>
      </c>
      <c r="F111" s="38">
        <f>SUM(F112)</f>
        <v>0</v>
      </c>
      <c r="G111" s="38">
        <f>SUM((G112)*4)</f>
        <v>0</v>
      </c>
      <c r="H111" s="38">
        <f>SUM(H112)</f>
        <v>0</v>
      </c>
      <c r="I111" s="38">
        <f>SUM(I112)</f>
        <v>0</v>
      </c>
      <c r="J111" s="29">
        <f>SUM((J112)*4)</f>
        <v>0</v>
      </c>
      <c r="K111" s="38">
        <f>SUM((K112)*4)</f>
        <v>0</v>
      </c>
      <c r="L111" s="38">
        <f>SUM(L112)</f>
        <v>0</v>
      </c>
      <c r="M111" s="29">
        <f>SUM((M112)*4)</f>
        <v>0</v>
      </c>
      <c r="N111" s="29">
        <f>SUM(N112)</f>
        <v>0</v>
      </c>
      <c r="O111" s="29">
        <f>SUM((O112)*4)</f>
        <v>0</v>
      </c>
      <c r="P111" s="29">
        <f>SUM((P112)*2)</f>
        <v>0</v>
      </c>
      <c r="Q111" s="29">
        <f>SUM(Q112)</f>
        <v>0</v>
      </c>
      <c r="R111" s="28">
        <f>SUM((R112)*2)</f>
        <v>0</v>
      </c>
      <c r="S111" s="29">
        <f>SUM((S112)*4)</f>
        <v>0</v>
      </c>
      <c r="T111" s="29">
        <f>SUM((T112)*4)</f>
        <v>0</v>
      </c>
      <c r="U111" s="39">
        <f>SUM((U112)*2)</f>
        <v>0</v>
      </c>
      <c r="V111" s="40">
        <f>SUM(C111:U111)</f>
        <v>0</v>
      </c>
    </row>
    <row r="112" spans="1:22" ht="18.75" customHeight="1">
      <c r="A112" s="41"/>
      <c r="B112" s="42"/>
      <c r="C112" s="98"/>
      <c r="D112" s="98"/>
      <c r="E112" s="98"/>
      <c r="F112" s="98"/>
      <c r="G112" s="98"/>
      <c r="H112" s="98"/>
      <c r="I112" s="98"/>
      <c r="J112" s="43"/>
      <c r="K112" s="98"/>
      <c r="L112" s="98"/>
      <c r="M112" s="43"/>
      <c r="N112" s="43"/>
      <c r="O112" s="43"/>
      <c r="P112" s="43"/>
      <c r="Q112" s="43"/>
      <c r="R112" s="98"/>
      <c r="S112" s="43"/>
      <c r="T112" s="43"/>
      <c r="U112" s="98"/>
      <c r="V112" s="35"/>
    </row>
    <row r="113" spans="1:22" ht="18.75" customHeight="1">
      <c r="A113" s="36">
        <v>276</v>
      </c>
      <c r="B113" s="37" t="s">
        <v>177</v>
      </c>
      <c r="C113" s="38">
        <f>SUM((C114)*4)</f>
        <v>0</v>
      </c>
      <c r="D113" s="38">
        <f>SUM(D114)</f>
        <v>0</v>
      </c>
      <c r="E113" s="38">
        <f>SUM(E114)</f>
        <v>0</v>
      </c>
      <c r="F113" s="38">
        <f>SUM(F114)</f>
        <v>0</v>
      </c>
      <c r="G113" s="38">
        <f>SUM((G114)*4)</f>
        <v>0</v>
      </c>
      <c r="H113" s="38">
        <f>SUM(H114)</f>
        <v>0</v>
      </c>
      <c r="I113" s="29">
        <f>SUM(I114)</f>
        <v>0</v>
      </c>
      <c r="J113" s="29">
        <f>SUM((J114)*4)</f>
        <v>0</v>
      </c>
      <c r="K113" s="38">
        <f>SUM((K114)*4)</f>
        <v>0</v>
      </c>
      <c r="L113" s="38">
        <f>SUM(L114)</f>
        <v>0</v>
      </c>
      <c r="M113" s="29">
        <f>SUM((M114)*4)</f>
        <v>0</v>
      </c>
      <c r="N113" s="29">
        <f>SUM(N114)</f>
        <v>0</v>
      </c>
      <c r="O113" s="29">
        <f>SUM((O114)*4)</f>
        <v>0</v>
      </c>
      <c r="P113" s="29">
        <f>SUM((P114)*2)</f>
        <v>0</v>
      </c>
      <c r="Q113" s="29">
        <f>SUM(Q114)</f>
        <v>0</v>
      </c>
      <c r="R113" s="28">
        <f>SUM((R114)*2)</f>
        <v>0</v>
      </c>
      <c r="S113" s="29">
        <f>SUM((S114)*4)</f>
        <v>0</v>
      </c>
      <c r="T113" s="29">
        <f>SUM((T114)*4)</f>
        <v>0</v>
      </c>
      <c r="U113" s="39">
        <f>SUM((U114)*2)</f>
        <v>0</v>
      </c>
      <c r="V113" s="40">
        <f>SUM(C113:U113)</f>
        <v>0</v>
      </c>
    </row>
    <row r="114" spans="1:22" ht="18.75" customHeight="1">
      <c r="A114" s="41"/>
      <c r="B114" s="42"/>
      <c r="C114" s="98"/>
      <c r="D114" s="98"/>
      <c r="E114" s="98"/>
      <c r="F114" s="98"/>
      <c r="G114" s="98"/>
      <c r="H114" s="98"/>
      <c r="I114" s="43"/>
      <c r="J114" s="43"/>
      <c r="K114" s="98"/>
      <c r="L114" s="98"/>
      <c r="M114" s="43"/>
      <c r="N114" s="43"/>
      <c r="O114" s="43"/>
      <c r="P114" s="43"/>
      <c r="Q114" s="43"/>
      <c r="R114" s="98"/>
      <c r="S114" s="43"/>
      <c r="T114" s="43"/>
      <c r="U114" s="98"/>
      <c r="V114" s="35"/>
    </row>
    <row r="115" spans="1:22" ht="18.75" customHeight="1">
      <c r="A115" s="36">
        <v>490</v>
      </c>
      <c r="B115" s="37" t="s">
        <v>178</v>
      </c>
      <c r="C115" s="38">
        <f>SUM((C116)*4)</f>
        <v>0</v>
      </c>
      <c r="D115" s="38">
        <f>SUM(D116)</f>
        <v>0</v>
      </c>
      <c r="E115" s="38">
        <f>SUM(E116)</f>
        <v>0</v>
      </c>
      <c r="F115" s="38">
        <f>SUM(F116)</f>
        <v>0</v>
      </c>
      <c r="G115" s="38">
        <f>SUM((G116)*4)</f>
        <v>0</v>
      </c>
      <c r="H115" s="38">
        <f>SUM(H116)</f>
        <v>0</v>
      </c>
      <c r="I115" s="38">
        <f>SUM(I116)</f>
        <v>0</v>
      </c>
      <c r="J115" s="29">
        <f>SUM((J116)*4)</f>
        <v>0</v>
      </c>
      <c r="K115" s="38">
        <f>SUM((K116)*4)</f>
        <v>0</v>
      </c>
      <c r="L115" s="38">
        <f>SUM(L116)</f>
        <v>0</v>
      </c>
      <c r="M115" s="29">
        <f>SUM((M116)*4)</f>
        <v>0</v>
      </c>
      <c r="N115" s="29">
        <f>SUM(N116)</f>
        <v>0</v>
      </c>
      <c r="O115" s="29">
        <f>SUM((O116)*4)</f>
        <v>0</v>
      </c>
      <c r="P115" s="29">
        <f>SUM((P116)*2)</f>
        <v>0</v>
      </c>
      <c r="Q115" s="29">
        <f>SUM(Q116)</f>
        <v>0</v>
      </c>
      <c r="R115" s="28">
        <f>SUM((R116)*2)</f>
        <v>0</v>
      </c>
      <c r="S115" s="29">
        <f>SUM((S116)*4)</f>
        <v>0</v>
      </c>
      <c r="T115" s="29">
        <f>SUM((T116)*4)</f>
        <v>0</v>
      </c>
      <c r="U115" s="39">
        <f>SUM((U116)*2)</f>
        <v>0</v>
      </c>
      <c r="V115" s="40">
        <f>SUM(C115:U115)</f>
        <v>0</v>
      </c>
    </row>
    <row r="116" spans="1:22" ht="18.75" customHeight="1">
      <c r="A116" s="41"/>
      <c r="B116" s="42"/>
      <c r="C116" s="98"/>
      <c r="D116" s="98"/>
      <c r="E116" s="98"/>
      <c r="F116" s="98"/>
      <c r="G116" s="98"/>
      <c r="H116" s="98"/>
      <c r="I116" s="98"/>
      <c r="J116" s="43"/>
      <c r="K116" s="98"/>
      <c r="L116" s="98"/>
      <c r="M116" s="43"/>
      <c r="N116" s="43"/>
      <c r="O116" s="43"/>
      <c r="P116" s="43"/>
      <c r="Q116" s="43"/>
      <c r="R116" s="98"/>
      <c r="S116" s="43"/>
      <c r="T116" s="43"/>
      <c r="U116" s="98"/>
      <c r="V116" s="35"/>
    </row>
    <row r="117" spans="1:22" ht="18.75" customHeight="1">
      <c r="A117" s="36">
        <v>458</v>
      </c>
      <c r="B117" s="37" t="s">
        <v>179</v>
      </c>
      <c r="C117" s="38">
        <f>SUM((C118)*4)</f>
        <v>0</v>
      </c>
      <c r="D117" s="38">
        <f>SUM(D118)</f>
        <v>0</v>
      </c>
      <c r="E117" s="38">
        <f>SUM(E118)</f>
        <v>0</v>
      </c>
      <c r="F117" s="38">
        <f>SUM(F118)</f>
        <v>0</v>
      </c>
      <c r="G117" s="38">
        <f>SUM((G118)*4)</f>
        <v>0</v>
      </c>
      <c r="H117" s="38">
        <f>SUM(H118)</f>
        <v>0</v>
      </c>
      <c r="I117" s="29">
        <f>SUM(I118)</f>
        <v>0</v>
      </c>
      <c r="J117" s="38">
        <f>SUM((J118)*4)</f>
        <v>0</v>
      </c>
      <c r="K117" s="38">
        <f>SUM((K118)*4)</f>
        <v>0</v>
      </c>
      <c r="L117" s="38">
        <f>SUM(L118)</f>
        <v>0</v>
      </c>
      <c r="M117" s="29">
        <f>SUM((M118)*4)</f>
        <v>0</v>
      </c>
      <c r="N117" s="29">
        <f>SUM(N118)</f>
        <v>0</v>
      </c>
      <c r="O117" s="29">
        <f>SUM((O118)*4)</f>
        <v>0</v>
      </c>
      <c r="P117" s="29">
        <f>SUM((P118)*2)</f>
        <v>0</v>
      </c>
      <c r="Q117" s="29">
        <f>SUM(Q118)</f>
        <v>0</v>
      </c>
      <c r="R117" s="28">
        <f>SUM((R118)*2)</f>
        <v>0</v>
      </c>
      <c r="S117" s="29">
        <f>SUM((S118)*4)</f>
        <v>0</v>
      </c>
      <c r="T117" s="29">
        <f>SUM((T118)*4)</f>
        <v>0</v>
      </c>
      <c r="U117" s="39">
        <f>SUM((U118)*2)</f>
        <v>0</v>
      </c>
      <c r="V117" s="40">
        <f>SUM(C117:U117)</f>
        <v>0</v>
      </c>
    </row>
    <row r="118" spans="1:22" ht="18.75" customHeight="1">
      <c r="A118" s="41"/>
      <c r="B118" s="42"/>
      <c r="C118" s="98"/>
      <c r="D118" s="98"/>
      <c r="E118" s="98"/>
      <c r="F118" s="98"/>
      <c r="G118" s="98"/>
      <c r="H118" s="98"/>
      <c r="I118" s="43"/>
      <c r="J118" s="98"/>
      <c r="K118" s="98"/>
      <c r="L118" s="98"/>
      <c r="M118" s="43"/>
      <c r="N118" s="43"/>
      <c r="O118" s="43"/>
      <c r="P118" s="43"/>
      <c r="Q118" s="43"/>
      <c r="R118" s="98"/>
      <c r="S118" s="43"/>
      <c r="T118" s="43"/>
      <c r="U118" s="98"/>
      <c r="V118" s="35"/>
    </row>
    <row r="119" spans="1:22" ht="18.75" customHeight="1">
      <c r="A119" s="36">
        <v>510</v>
      </c>
      <c r="B119" s="37" t="s">
        <v>180</v>
      </c>
      <c r="C119" s="38">
        <f t="array" ref="C119">SUM((C120:C121)*4)</f>
        <v>0</v>
      </c>
      <c r="D119" s="38">
        <f>SUM(D120:D121)</f>
        <v>0</v>
      </c>
      <c r="E119" s="38">
        <f>SUM(E120:E121)</f>
        <v>0</v>
      </c>
      <c r="F119" s="38">
        <f>SUM(F120:F121)</f>
        <v>0</v>
      </c>
      <c r="G119" s="38">
        <f t="array" ref="G119">SUM((G120:G121)*4)</f>
        <v>0</v>
      </c>
      <c r="H119" s="38">
        <f>SUM(H120:H121)</f>
        <v>0</v>
      </c>
      <c r="I119" s="38">
        <f>SUM(I120:I121)</f>
        <v>0</v>
      </c>
      <c r="J119" s="38">
        <f t="array" ref="J119">SUM((J120:J121)*4)</f>
        <v>0</v>
      </c>
      <c r="K119" s="38">
        <f t="array" ref="K119">SUM((K120:K121)*4)</f>
        <v>0</v>
      </c>
      <c r="L119" s="38">
        <f>SUM(L120:L121)</f>
        <v>0</v>
      </c>
      <c r="M119" s="29">
        <f t="array" ref="M119">SUM((M120:M121)*4)</f>
        <v>0</v>
      </c>
      <c r="N119" s="29">
        <f>SUM(N120:N121)</f>
        <v>0</v>
      </c>
      <c r="O119" s="29">
        <f t="array" ref="O119">SUM((O120:O121)*4)</f>
        <v>0</v>
      </c>
      <c r="P119" s="38">
        <f t="array" ref="P119">SUM((P120:P121)*2)</f>
        <v>0</v>
      </c>
      <c r="Q119" s="38">
        <f>SUM(Q120:Q121)</f>
        <v>0</v>
      </c>
      <c r="R119" s="28">
        <f t="array" ref="R119">SUM((R120:R121)*2)</f>
        <v>0</v>
      </c>
      <c r="S119" s="29">
        <f t="array" ref="S119">SUM((S120:S121)*4)</f>
        <v>0</v>
      </c>
      <c r="T119" s="29">
        <f t="array" ref="T119">SUM((T120:T121)*4)</f>
        <v>0</v>
      </c>
      <c r="U119" s="39">
        <f t="array" ref="U119">SUM((U120:U121)*2)</f>
        <v>0</v>
      </c>
      <c r="V119" s="40">
        <f>SUM(C119:U119)</f>
        <v>0</v>
      </c>
    </row>
    <row r="120" spans="1:22" ht="18.75" customHeight="1">
      <c r="A120" s="41"/>
      <c r="B120" s="42" t="s">
        <v>181</v>
      </c>
      <c r="C120" s="98"/>
      <c r="D120" s="98"/>
      <c r="E120" s="98"/>
      <c r="F120" s="98"/>
      <c r="G120" s="98"/>
      <c r="H120" s="98"/>
      <c r="I120" s="98"/>
      <c r="J120" s="98"/>
      <c r="K120" s="98"/>
      <c r="L120" s="98"/>
      <c r="M120" s="43"/>
      <c r="N120" s="43"/>
      <c r="O120" s="43"/>
      <c r="P120" s="98"/>
      <c r="Q120" s="98"/>
      <c r="R120" s="98"/>
      <c r="S120" s="43"/>
      <c r="T120" s="43"/>
      <c r="U120" s="98"/>
      <c r="V120" s="35"/>
    </row>
    <row r="121" spans="1:22" ht="18.75" customHeight="1">
      <c r="A121" s="41"/>
      <c r="B121" s="42" t="s">
        <v>182</v>
      </c>
      <c r="C121" s="98"/>
      <c r="D121" s="98"/>
      <c r="E121" s="98"/>
      <c r="F121" s="98"/>
      <c r="G121" s="98"/>
      <c r="H121" s="98"/>
      <c r="I121" s="98"/>
      <c r="J121" s="98"/>
      <c r="K121" s="98"/>
      <c r="L121" s="98"/>
      <c r="M121" s="43"/>
      <c r="N121" s="43"/>
      <c r="O121" s="43"/>
      <c r="P121" s="98"/>
      <c r="Q121" s="98"/>
      <c r="R121" s="98"/>
      <c r="S121" s="43"/>
      <c r="T121" s="43"/>
      <c r="U121" s="98"/>
      <c r="V121" s="35"/>
    </row>
    <row r="122" spans="1:22" ht="18.75" customHeight="1">
      <c r="A122" s="36">
        <v>15</v>
      </c>
      <c r="B122" s="37" t="s">
        <v>183</v>
      </c>
      <c r="C122" s="38">
        <f>SUM((C123)*4)</f>
        <v>0</v>
      </c>
      <c r="D122" s="38">
        <f>SUM(D123)</f>
        <v>0</v>
      </c>
      <c r="E122" s="38">
        <f>SUM(E123)</f>
        <v>0</v>
      </c>
      <c r="F122" s="38">
        <f>SUM(F123)</f>
        <v>0</v>
      </c>
      <c r="G122" s="38">
        <f>SUM((G123)*4)</f>
        <v>0</v>
      </c>
      <c r="H122" s="38">
        <f>SUM(H123)</f>
        <v>0</v>
      </c>
      <c r="I122" s="29">
        <f>SUM(I123)</f>
        <v>0</v>
      </c>
      <c r="J122" s="38">
        <f>SUM((J123)*4)</f>
        <v>0</v>
      </c>
      <c r="K122" s="38">
        <f>SUM((K123)*4)</f>
        <v>0</v>
      </c>
      <c r="L122" s="38">
        <f>SUM(L123)</f>
        <v>0</v>
      </c>
      <c r="M122" s="29">
        <f>SUM((M123)*4)</f>
        <v>0</v>
      </c>
      <c r="N122" s="29">
        <f>SUM(N123)</f>
        <v>0</v>
      </c>
      <c r="O122" s="29">
        <f>SUM((O123)*4)</f>
        <v>0</v>
      </c>
      <c r="P122" s="29">
        <f>SUM((P123)*2)</f>
        <v>0</v>
      </c>
      <c r="Q122" s="29">
        <f>SUM(Q123)</f>
        <v>0</v>
      </c>
      <c r="R122" s="28">
        <f>SUM((R123)*2)</f>
        <v>0</v>
      </c>
      <c r="S122" s="29">
        <f>SUM((S123)*4)</f>
        <v>0</v>
      </c>
      <c r="T122" s="29">
        <f>SUM((T123)*4)</f>
        <v>0</v>
      </c>
      <c r="U122" s="39">
        <f>SUM((U123)*2)</f>
        <v>0</v>
      </c>
      <c r="V122" s="40">
        <f>SUM(C122:U122)</f>
        <v>0</v>
      </c>
    </row>
    <row r="123" spans="1:22" ht="18.75" customHeight="1">
      <c r="A123" s="41"/>
      <c r="B123" s="42"/>
      <c r="C123" s="98"/>
      <c r="D123" s="98"/>
      <c r="E123" s="98"/>
      <c r="F123" s="98"/>
      <c r="G123" s="98"/>
      <c r="H123" s="98"/>
      <c r="I123" s="43"/>
      <c r="J123" s="98"/>
      <c r="K123" s="98"/>
      <c r="L123" s="98"/>
      <c r="M123" s="43"/>
      <c r="N123" s="43"/>
      <c r="O123" s="43"/>
      <c r="P123" s="43"/>
      <c r="Q123" s="43"/>
      <c r="R123" s="98"/>
      <c r="S123" s="43"/>
      <c r="T123" s="43"/>
      <c r="U123" s="98"/>
      <c r="V123" s="35"/>
    </row>
    <row r="124" spans="1:22" ht="18.75" customHeight="1">
      <c r="A124" s="36">
        <v>511</v>
      </c>
      <c r="B124" s="37" t="s">
        <v>184</v>
      </c>
      <c r="C124" s="38">
        <f t="array" ref="C124">SUM((C125:C126)*4)</f>
        <v>0</v>
      </c>
      <c r="D124" s="38">
        <f>SUM(D125:D126)</f>
        <v>0</v>
      </c>
      <c r="E124" s="38">
        <f>SUM(E125:E126)</f>
        <v>0</v>
      </c>
      <c r="F124" s="38">
        <f>SUM(F125:F126)</f>
        <v>0</v>
      </c>
      <c r="G124" s="38">
        <f t="array" ref="G124">SUM((G125:G126)*4)</f>
        <v>0</v>
      </c>
      <c r="H124" s="38">
        <f>SUM(H125:H126)</f>
        <v>0</v>
      </c>
      <c r="I124" s="38">
        <f>SUM(I125:I126)</f>
        <v>0</v>
      </c>
      <c r="J124" s="38">
        <f t="array" ref="J124">SUM((J125:J126)*4)</f>
        <v>0</v>
      </c>
      <c r="K124" s="38">
        <f t="array" ref="K124">SUM((K125:K126)*4)</f>
        <v>0</v>
      </c>
      <c r="L124" s="38">
        <f>SUM(L125:L126)</f>
        <v>0</v>
      </c>
      <c r="M124" s="29">
        <f t="array" ref="M124">SUM((M125:M126)*4)</f>
        <v>0</v>
      </c>
      <c r="N124" s="29">
        <f>SUM(N125:N126)</f>
        <v>0</v>
      </c>
      <c r="O124" s="29">
        <f t="array" ref="O124">SUM((O125:O126)*4)</f>
        <v>0</v>
      </c>
      <c r="P124" s="38">
        <f t="array" ref="P124">SUM((P125:P126)*2)</f>
        <v>0</v>
      </c>
      <c r="Q124" s="38">
        <f>SUM(Q125:Q126)</f>
        <v>0</v>
      </c>
      <c r="R124" s="28">
        <f t="array" ref="R124">SUM((R125:R126)*2)</f>
        <v>0</v>
      </c>
      <c r="S124" s="29">
        <f t="array" ref="S124">SUM((S125:S126)*4)</f>
        <v>0</v>
      </c>
      <c r="T124" s="29">
        <f t="array" ref="T124">SUM((T125:T126)*4)</f>
        <v>0</v>
      </c>
      <c r="U124" s="39">
        <f t="array" ref="U124">SUM((U125:U126)*2)</f>
        <v>0</v>
      </c>
      <c r="V124" s="40">
        <f>SUM(C124:U124)</f>
        <v>0</v>
      </c>
    </row>
    <row r="125" spans="1:22" ht="18.75" customHeight="1">
      <c r="A125" s="41"/>
      <c r="B125" s="42" t="s">
        <v>185</v>
      </c>
      <c r="C125" s="98"/>
      <c r="D125" s="98"/>
      <c r="E125" s="98"/>
      <c r="F125" s="98"/>
      <c r="G125" s="98"/>
      <c r="H125" s="98"/>
      <c r="I125" s="98"/>
      <c r="J125" s="98"/>
      <c r="K125" s="98"/>
      <c r="L125" s="98"/>
      <c r="M125" s="43"/>
      <c r="N125" s="43"/>
      <c r="O125" s="43"/>
      <c r="P125" s="98"/>
      <c r="Q125" s="98"/>
      <c r="R125" s="98"/>
      <c r="S125" s="43"/>
      <c r="T125" s="43"/>
      <c r="U125" s="98"/>
      <c r="V125" s="35"/>
    </row>
    <row r="126" spans="1:22" ht="18.75" customHeight="1">
      <c r="A126" s="41"/>
      <c r="B126" s="42" t="s">
        <v>186</v>
      </c>
      <c r="C126" s="98"/>
      <c r="D126" s="98"/>
      <c r="E126" s="98"/>
      <c r="F126" s="98"/>
      <c r="G126" s="98"/>
      <c r="H126" s="98"/>
      <c r="I126" s="98"/>
      <c r="J126" s="98"/>
      <c r="K126" s="98"/>
      <c r="L126" s="98"/>
      <c r="M126" s="43"/>
      <c r="N126" s="43"/>
      <c r="O126" s="43"/>
      <c r="P126" s="98"/>
      <c r="Q126" s="98"/>
      <c r="R126" s="98"/>
      <c r="S126" s="43"/>
      <c r="T126" s="43"/>
      <c r="U126" s="98"/>
      <c r="V126" s="35"/>
    </row>
    <row r="127" spans="1:22" ht="18.75" customHeight="1">
      <c r="A127" s="36">
        <v>529</v>
      </c>
      <c r="B127" s="37" t="s">
        <v>187</v>
      </c>
      <c r="C127" s="38">
        <f>SUM((C128)*4)</f>
        <v>0</v>
      </c>
      <c r="D127" s="38">
        <f>SUM(D128)</f>
        <v>0</v>
      </c>
      <c r="E127" s="38">
        <f>SUM(E128)</f>
        <v>0</v>
      </c>
      <c r="F127" s="38">
        <f>SUM(F128)</f>
        <v>0</v>
      </c>
      <c r="G127" s="38">
        <f>SUM((G128)*4)</f>
        <v>0</v>
      </c>
      <c r="H127" s="38">
        <f>SUM(H128)</f>
        <v>0</v>
      </c>
      <c r="I127" s="29">
        <f>SUM(I128)</f>
        <v>0</v>
      </c>
      <c r="J127" s="38">
        <f>SUM((J128)*4)</f>
        <v>0</v>
      </c>
      <c r="K127" s="38">
        <f>SUM((K128)*4)</f>
        <v>0</v>
      </c>
      <c r="L127" s="38">
        <f>SUM(L128)</f>
        <v>0</v>
      </c>
      <c r="M127" s="29">
        <f>SUM((M128)*4)</f>
        <v>0</v>
      </c>
      <c r="N127" s="29">
        <f>SUM(N128)</f>
        <v>0</v>
      </c>
      <c r="O127" s="29">
        <f>SUM((O128)*4)</f>
        <v>0</v>
      </c>
      <c r="P127" s="29">
        <f>SUM((P128)*2)</f>
        <v>0</v>
      </c>
      <c r="Q127" s="29">
        <f>SUM(Q128)</f>
        <v>0</v>
      </c>
      <c r="R127" s="28">
        <f>SUM((R128)*2)</f>
        <v>0</v>
      </c>
      <c r="S127" s="29">
        <f>SUM((S128)*4)</f>
        <v>0</v>
      </c>
      <c r="T127" s="29">
        <f>SUM((T128)*4)</f>
        <v>0</v>
      </c>
      <c r="U127" s="39">
        <f>SUM((U128)*2)</f>
        <v>0</v>
      </c>
      <c r="V127" s="40">
        <f>SUM(C127:U127)</f>
        <v>0</v>
      </c>
    </row>
    <row r="128" spans="1:22" ht="18.75" customHeight="1">
      <c r="A128" s="41"/>
      <c r="B128" s="42"/>
      <c r="C128" s="98"/>
      <c r="D128" s="98"/>
      <c r="E128" s="98"/>
      <c r="F128" s="98"/>
      <c r="G128" s="98"/>
      <c r="H128" s="98"/>
      <c r="I128" s="43"/>
      <c r="J128" s="98"/>
      <c r="K128" s="98"/>
      <c r="L128" s="98"/>
      <c r="M128" s="43"/>
      <c r="N128" s="43"/>
      <c r="O128" s="43"/>
      <c r="P128" s="43"/>
      <c r="Q128" s="43"/>
      <c r="R128" s="98"/>
      <c r="S128" s="43"/>
      <c r="T128" s="43"/>
      <c r="U128" s="98"/>
      <c r="V128" s="35"/>
    </row>
    <row r="129" spans="1:22" ht="18.75" customHeight="1">
      <c r="A129" s="36">
        <v>275</v>
      </c>
      <c r="B129" s="37" t="s">
        <v>188</v>
      </c>
      <c r="C129" s="38">
        <f>SUM((C130)*4)</f>
        <v>0</v>
      </c>
      <c r="D129" s="29">
        <f>SUM(D130)</f>
        <v>0</v>
      </c>
      <c r="E129" s="38">
        <f>SUM(E130)</f>
        <v>0</v>
      </c>
      <c r="F129" s="38">
        <f>SUM(F130)</f>
        <v>0</v>
      </c>
      <c r="G129" s="38">
        <f>SUM((G130)*4)</f>
        <v>0</v>
      </c>
      <c r="H129" s="38">
        <f>SUM(H130)</f>
        <v>0</v>
      </c>
      <c r="I129" s="38">
        <f>SUM(I130)</f>
        <v>0</v>
      </c>
      <c r="J129" s="38">
        <f>SUM((J130)*4)</f>
        <v>0</v>
      </c>
      <c r="K129" s="29">
        <f>SUM((K130)*4)</f>
        <v>0</v>
      </c>
      <c r="L129" s="29">
        <f>SUM(L130)</f>
        <v>0</v>
      </c>
      <c r="M129" s="29">
        <f>SUM((M130)*4)</f>
        <v>0</v>
      </c>
      <c r="N129" s="29">
        <f>SUM(N130)</f>
        <v>0</v>
      </c>
      <c r="O129" s="29">
        <f>SUM((O130)*4)</f>
        <v>0</v>
      </c>
      <c r="P129" s="29">
        <f>SUM((P130)*2)</f>
        <v>0</v>
      </c>
      <c r="Q129" s="29">
        <f>SUM(Q130)</f>
        <v>0</v>
      </c>
      <c r="R129" s="28">
        <f>SUM((R130)*2)</f>
        <v>0</v>
      </c>
      <c r="S129" s="29">
        <f>SUM((S130)*4)</f>
        <v>0</v>
      </c>
      <c r="T129" s="29">
        <f>SUM((T130)*4)</f>
        <v>0</v>
      </c>
      <c r="U129" s="39">
        <f>SUM((U130)*2)</f>
        <v>0</v>
      </c>
      <c r="V129" s="40">
        <f>SUM(C129:U129)</f>
        <v>0</v>
      </c>
    </row>
    <row r="130" spans="1:22" ht="18.75" customHeight="1">
      <c r="A130" s="41"/>
      <c r="B130" s="42"/>
      <c r="C130" s="98"/>
      <c r="D130" s="43"/>
      <c r="E130" s="98"/>
      <c r="F130" s="98"/>
      <c r="G130" s="98"/>
      <c r="H130" s="98"/>
      <c r="I130" s="98"/>
      <c r="J130" s="98"/>
      <c r="K130" s="43"/>
      <c r="L130" s="43"/>
      <c r="M130" s="43"/>
      <c r="N130" s="43"/>
      <c r="O130" s="43"/>
      <c r="P130" s="43"/>
      <c r="Q130" s="43"/>
      <c r="R130" s="98"/>
      <c r="S130" s="43"/>
      <c r="T130" s="43"/>
      <c r="U130" s="98"/>
      <c r="V130" s="35"/>
    </row>
    <row r="131" spans="1:22" ht="18.75" customHeight="1">
      <c r="A131" s="53">
        <v>475</v>
      </c>
      <c r="B131" s="54" t="s">
        <v>189</v>
      </c>
      <c r="C131" s="38">
        <f>SUM((C132)*4)</f>
        <v>0</v>
      </c>
      <c r="D131" s="38">
        <f>SUM(D132)</f>
        <v>0</v>
      </c>
      <c r="E131" s="38">
        <f>SUM(E132)</f>
        <v>0</v>
      </c>
      <c r="F131" s="38">
        <f>SUM(F132)</f>
        <v>0</v>
      </c>
      <c r="G131" s="38">
        <f>SUM((G132)*4)</f>
        <v>0</v>
      </c>
      <c r="H131" s="38">
        <f>SUM(H132)</f>
        <v>0</v>
      </c>
      <c r="I131" s="29">
        <f>SUM(I132)</f>
        <v>0</v>
      </c>
      <c r="J131" s="38">
        <f>SUM((J132)*4)</f>
        <v>0</v>
      </c>
      <c r="K131" s="38">
        <f>SUM((K132)*4)</f>
        <v>0</v>
      </c>
      <c r="L131" s="38">
        <f>SUM(L132)</f>
        <v>0</v>
      </c>
      <c r="M131" s="29">
        <f>SUM((M132)*4)</f>
        <v>0</v>
      </c>
      <c r="N131" s="29">
        <f>SUM(N132)</f>
        <v>0</v>
      </c>
      <c r="O131" s="29">
        <f>SUM((O132)*4)</f>
        <v>0</v>
      </c>
      <c r="P131" s="29">
        <f>SUM((P132)*2)</f>
        <v>0</v>
      </c>
      <c r="Q131" s="29">
        <f>SUM(Q132)</f>
        <v>0</v>
      </c>
      <c r="R131" s="28">
        <f>SUM((R132)*2)</f>
        <v>0</v>
      </c>
      <c r="S131" s="29">
        <f>SUM((S132)*4)</f>
        <v>0</v>
      </c>
      <c r="T131" s="29">
        <f>SUM((T132)*4)</f>
        <v>0</v>
      </c>
      <c r="U131" s="39">
        <f>SUM((U132)*2)</f>
        <v>0</v>
      </c>
      <c r="V131" s="40">
        <f>SUM(C131:U131)</f>
        <v>0</v>
      </c>
    </row>
    <row r="132" spans="1:22" ht="18.75" customHeight="1">
      <c r="A132" s="44"/>
      <c r="B132" s="45"/>
      <c r="C132" s="98"/>
      <c r="D132" s="98"/>
      <c r="E132" s="98"/>
      <c r="F132" s="98"/>
      <c r="G132" s="98"/>
      <c r="H132" s="98"/>
      <c r="I132" s="43"/>
      <c r="J132" s="98"/>
      <c r="K132" s="98"/>
      <c r="L132" s="98"/>
      <c r="M132" s="43"/>
      <c r="N132" s="43"/>
      <c r="O132" s="43"/>
      <c r="P132" s="43"/>
      <c r="Q132" s="43"/>
      <c r="R132" s="98"/>
      <c r="S132" s="43"/>
      <c r="T132" s="43"/>
      <c r="U132" s="98"/>
      <c r="V132" s="35"/>
    </row>
    <row r="133" spans="1:22" ht="18.75" customHeight="1">
      <c r="A133" s="36">
        <v>516</v>
      </c>
      <c r="B133" s="37" t="s">
        <v>190</v>
      </c>
      <c r="C133" s="38">
        <f t="array" ref="C133">SUM((C134:C135)*4)</f>
        <v>0</v>
      </c>
      <c r="D133" s="38">
        <f>SUM(D134:D135)</f>
        <v>0</v>
      </c>
      <c r="E133" s="38">
        <f>SUM(E134:E135)</f>
        <v>0</v>
      </c>
      <c r="F133" s="38">
        <f>SUM(F134:F135)</f>
        <v>0</v>
      </c>
      <c r="G133" s="38">
        <f t="array" ref="G133">SUM((G134:G135)*4)</f>
        <v>0</v>
      </c>
      <c r="H133" s="38">
        <f>SUM(H134:H135)</f>
        <v>0</v>
      </c>
      <c r="I133" s="38">
        <f>SUM(I134:I135)</f>
        <v>0</v>
      </c>
      <c r="J133" s="38">
        <f t="array" ref="J133">SUM((J134:J135)*4)</f>
        <v>0</v>
      </c>
      <c r="K133" s="38">
        <f t="array" ref="K133">SUM((K134:K135)*4)</f>
        <v>0</v>
      </c>
      <c r="L133" s="38">
        <f>SUM(L134:L135)</f>
        <v>0</v>
      </c>
      <c r="M133" s="38">
        <f t="array" ref="M133">SUM((M134:M135)*4)</f>
        <v>0</v>
      </c>
      <c r="N133" s="38">
        <f>SUM(N134:N135)</f>
        <v>0</v>
      </c>
      <c r="O133" s="29">
        <f t="array" ref="O133">SUM((O134:O135)*4)</f>
        <v>0</v>
      </c>
      <c r="P133" s="38">
        <f t="array" ref="P133">SUM((P134:P135)*2)</f>
        <v>0</v>
      </c>
      <c r="Q133" s="38">
        <f>SUM(Q134:Q135)</f>
        <v>0</v>
      </c>
      <c r="R133" s="28">
        <f t="array" ref="R133">SUM((R134:R135)*2)</f>
        <v>0</v>
      </c>
      <c r="S133" s="38">
        <f t="array" ref="S133">SUM((S134:S135)*4)</f>
        <v>0</v>
      </c>
      <c r="T133" s="29">
        <f t="array" ref="T133">SUM((T134:T135)*4)</f>
        <v>0</v>
      </c>
      <c r="U133" s="39">
        <f t="array" ref="U133">SUM((U134:U135)*2)</f>
        <v>0</v>
      </c>
      <c r="V133" s="40">
        <f>SUM(C133:U133)</f>
        <v>0</v>
      </c>
    </row>
    <row r="134" spans="1:22" ht="18.75" customHeight="1">
      <c r="A134" s="41"/>
      <c r="B134" s="42" t="s">
        <v>191</v>
      </c>
      <c r="C134" s="98"/>
      <c r="D134" s="98"/>
      <c r="E134" s="98"/>
      <c r="F134" s="98"/>
      <c r="G134" s="98"/>
      <c r="H134" s="98"/>
      <c r="I134" s="98"/>
      <c r="J134" s="98"/>
      <c r="K134" s="98"/>
      <c r="L134" s="98"/>
      <c r="M134" s="98"/>
      <c r="N134" s="98"/>
      <c r="O134" s="43"/>
      <c r="P134" s="98"/>
      <c r="Q134" s="98"/>
      <c r="R134" s="98"/>
      <c r="S134" s="98"/>
      <c r="T134" s="43"/>
      <c r="U134" s="98"/>
      <c r="V134" s="35"/>
    </row>
    <row r="135" spans="1:22" ht="18.75" customHeight="1">
      <c r="A135" s="41"/>
      <c r="B135" s="42" t="s">
        <v>192</v>
      </c>
      <c r="C135" s="98"/>
      <c r="D135" s="98"/>
      <c r="E135" s="98"/>
      <c r="F135" s="98"/>
      <c r="G135" s="98"/>
      <c r="H135" s="98"/>
      <c r="I135" s="98"/>
      <c r="J135" s="98"/>
      <c r="K135" s="98"/>
      <c r="L135" s="98"/>
      <c r="M135" s="98"/>
      <c r="N135" s="98"/>
      <c r="O135" s="43"/>
      <c r="P135" s="98"/>
      <c r="Q135" s="98"/>
      <c r="R135" s="98"/>
      <c r="S135" s="98"/>
      <c r="T135" s="43"/>
      <c r="U135" s="98"/>
      <c r="V135" s="35"/>
    </row>
    <row r="136" spans="1:22" ht="18.75" customHeight="1">
      <c r="A136" s="36">
        <v>549</v>
      </c>
      <c r="B136" s="37" t="s">
        <v>193</v>
      </c>
      <c r="C136" s="38">
        <f t="array" ref="C136">SUM((C137:C138)*4)</f>
        <v>0</v>
      </c>
      <c r="D136" s="38">
        <f>SUM(D137:D138)</f>
        <v>0</v>
      </c>
      <c r="E136" s="38">
        <f>SUM(E137:E138)</f>
        <v>0</v>
      </c>
      <c r="F136" s="38">
        <f>SUM(F137:F138)</f>
        <v>0</v>
      </c>
      <c r="G136" s="38">
        <f t="array" ref="G136">SUM((G137:G138)*4)</f>
        <v>0</v>
      </c>
      <c r="H136" s="38">
        <f>SUM(H137:H138)</f>
        <v>0</v>
      </c>
      <c r="I136" s="38">
        <f>SUM(I137:I138)</f>
        <v>0</v>
      </c>
      <c r="J136" s="38">
        <f t="array" ref="J136">SUM((J137:J138)*4)</f>
        <v>0</v>
      </c>
      <c r="K136" s="38">
        <f t="array" ref="K136">SUM((K137:K138)*4)</f>
        <v>0</v>
      </c>
      <c r="L136" s="38">
        <f>SUM(L137:L138)</f>
        <v>0</v>
      </c>
      <c r="M136" s="29">
        <f t="array" ref="M136">SUM((M137:M138)*4)</f>
        <v>0</v>
      </c>
      <c r="N136" s="29">
        <f>SUM(N137:N138)</f>
        <v>0</v>
      </c>
      <c r="O136" s="29">
        <f t="array" ref="O136">SUM((O137:O138)*4)</f>
        <v>0</v>
      </c>
      <c r="P136" s="38">
        <f t="array" ref="P136">SUM((P137:P138)*2)</f>
        <v>0</v>
      </c>
      <c r="Q136" s="38">
        <f>SUM(Q137:Q138)</f>
        <v>0</v>
      </c>
      <c r="R136" s="28">
        <f t="array" ref="R136">SUM((R137:R138)*2)</f>
        <v>0</v>
      </c>
      <c r="S136" s="29">
        <f t="array" ref="S136">SUM((S137:S138)*4)</f>
        <v>0</v>
      </c>
      <c r="T136" s="29">
        <f t="array" ref="T136">SUM((T137:T138)*4)</f>
        <v>0</v>
      </c>
      <c r="U136" s="39">
        <f t="array" ref="U136">SUM((U137:U138)*2)</f>
        <v>0</v>
      </c>
      <c r="V136" s="40">
        <f>SUM(C136:U136)</f>
        <v>0</v>
      </c>
    </row>
    <row r="137" spans="1:22" ht="18.75" customHeight="1">
      <c r="A137" s="44"/>
      <c r="B137" s="45" t="s">
        <v>194</v>
      </c>
      <c r="C137" s="98"/>
      <c r="D137" s="98"/>
      <c r="E137" s="98"/>
      <c r="F137" s="98"/>
      <c r="G137" s="98"/>
      <c r="H137" s="98"/>
      <c r="I137" s="98"/>
      <c r="J137" s="98"/>
      <c r="K137" s="98"/>
      <c r="L137" s="98"/>
      <c r="M137" s="43"/>
      <c r="N137" s="43"/>
      <c r="O137" s="43"/>
      <c r="P137" s="98"/>
      <c r="Q137" s="98"/>
      <c r="R137" s="98"/>
      <c r="S137" s="43"/>
      <c r="T137" s="43"/>
      <c r="U137" s="98"/>
      <c r="V137" s="35"/>
    </row>
    <row r="138" spans="1:22" ht="18.75" customHeight="1">
      <c r="A138" s="44"/>
      <c r="B138" s="45" t="s">
        <v>195</v>
      </c>
      <c r="C138" s="98"/>
      <c r="D138" s="98"/>
      <c r="E138" s="98"/>
      <c r="F138" s="98"/>
      <c r="G138" s="98"/>
      <c r="H138" s="98"/>
      <c r="I138" s="98"/>
      <c r="J138" s="98"/>
      <c r="K138" s="98"/>
      <c r="L138" s="98"/>
      <c r="M138" s="43"/>
      <c r="N138" s="43"/>
      <c r="O138" s="43"/>
      <c r="P138" s="98"/>
      <c r="Q138" s="98"/>
      <c r="R138" s="98"/>
      <c r="S138" s="43"/>
      <c r="T138" s="43"/>
      <c r="U138" s="98"/>
      <c r="V138" s="35"/>
    </row>
    <row r="139" spans="1:22" ht="18.75" customHeight="1">
      <c r="A139" s="36">
        <v>495</v>
      </c>
      <c r="B139" s="37" t="s">
        <v>196</v>
      </c>
      <c r="C139" s="38">
        <f t="array" ref="C139">SUM((C140:C141)*4)</f>
        <v>0</v>
      </c>
      <c r="D139" s="38">
        <f>SUM(D140:D141)</f>
        <v>0</v>
      </c>
      <c r="E139" s="38">
        <f>SUM(E140:E141)</f>
        <v>0</v>
      </c>
      <c r="F139" s="38">
        <f>SUM(F140:F141)</f>
        <v>0</v>
      </c>
      <c r="G139" s="38">
        <f t="array" ref="G139">SUM((G140:G141)*4)</f>
        <v>0</v>
      </c>
      <c r="H139" s="38">
        <f>SUM(H140:H141)</f>
        <v>0</v>
      </c>
      <c r="I139" s="38">
        <f>SUM(I140:I141)</f>
        <v>0</v>
      </c>
      <c r="J139" s="38">
        <f t="array" ref="J139">SUM((J140:J141)*4)</f>
        <v>0</v>
      </c>
      <c r="K139" s="38">
        <f t="array" ref="K139">SUM((K140:K141)*4)</f>
        <v>0</v>
      </c>
      <c r="L139" s="38">
        <f>SUM(L140:L141)</f>
        <v>0</v>
      </c>
      <c r="M139" s="29">
        <f t="array" ref="M139">SUM((M140:M141)*4)</f>
        <v>0</v>
      </c>
      <c r="N139" s="29">
        <f>SUM(N140:N141)</f>
        <v>0</v>
      </c>
      <c r="O139" s="29">
        <f t="array" ref="O139">SUM((O140:O141)*4)</f>
        <v>0</v>
      </c>
      <c r="P139" s="38">
        <f t="array" ref="P139">SUM((P140:P141)*2)</f>
        <v>0</v>
      </c>
      <c r="Q139" s="38">
        <f>SUM(Q140:Q141)</f>
        <v>0</v>
      </c>
      <c r="R139" s="28">
        <f t="array" ref="R139">SUM((R140:R141)*2)</f>
        <v>0</v>
      </c>
      <c r="S139" s="29">
        <f t="array" ref="S139">SUM((S140:S141)*4)</f>
        <v>0</v>
      </c>
      <c r="T139" s="29">
        <f t="array" ref="T139">SUM((T140:T141)*4)</f>
        <v>0</v>
      </c>
      <c r="U139" s="39">
        <f t="array" ref="U139">SUM((U140:U141)*2)</f>
        <v>0</v>
      </c>
      <c r="V139" s="40">
        <f>SUM(C139:U139)</f>
        <v>0</v>
      </c>
    </row>
    <row r="140" spans="1:22" ht="18.75" customHeight="1">
      <c r="A140" s="41"/>
      <c r="B140" s="42" t="s">
        <v>197</v>
      </c>
      <c r="C140" s="98"/>
      <c r="D140" s="98"/>
      <c r="E140" s="98"/>
      <c r="F140" s="98"/>
      <c r="G140" s="98"/>
      <c r="H140" s="98"/>
      <c r="I140" s="98"/>
      <c r="J140" s="98"/>
      <c r="K140" s="98"/>
      <c r="L140" s="98"/>
      <c r="M140" s="98"/>
      <c r="N140" s="98"/>
      <c r="O140" s="43"/>
      <c r="P140" s="98"/>
      <c r="Q140" s="98"/>
      <c r="R140" s="98"/>
      <c r="S140" s="43"/>
      <c r="T140" s="43"/>
      <c r="U140" s="98"/>
      <c r="V140" s="35"/>
    </row>
    <row r="141" spans="1:22" ht="18.75" customHeight="1">
      <c r="A141" s="41"/>
      <c r="B141" s="42" t="s">
        <v>198</v>
      </c>
      <c r="C141" s="98"/>
      <c r="D141" s="98"/>
      <c r="E141" s="98"/>
      <c r="F141" s="98"/>
      <c r="G141" s="98"/>
      <c r="H141" s="98"/>
      <c r="I141" s="98"/>
      <c r="J141" s="98"/>
      <c r="K141" s="98"/>
      <c r="L141" s="98"/>
      <c r="M141" s="98"/>
      <c r="N141" s="98"/>
      <c r="O141" s="43"/>
      <c r="P141" s="98"/>
      <c r="Q141" s="98"/>
      <c r="R141" s="98"/>
      <c r="S141" s="43"/>
      <c r="T141" s="43"/>
      <c r="U141" s="98"/>
      <c r="V141" s="35"/>
    </row>
    <row r="142" spans="1:22" ht="18.75" customHeight="1">
      <c r="A142" s="36">
        <v>526</v>
      </c>
      <c r="B142" s="37" t="s">
        <v>199</v>
      </c>
      <c r="C142" s="38">
        <f t="array" ref="C142">SUM((C143:C144)*4)</f>
        <v>0</v>
      </c>
      <c r="D142" s="38">
        <f>SUM(D143:D144)</f>
        <v>0</v>
      </c>
      <c r="E142" s="38">
        <f>SUM(E143:E144)</f>
        <v>0</v>
      </c>
      <c r="F142" s="38">
        <f>SUM(F143:F144)</f>
        <v>0</v>
      </c>
      <c r="G142" s="38">
        <f t="array" ref="G142">SUM((G143:G144)*4)</f>
        <v>0</v>
      </c>
      <c r="H142" s="38">
        <f>SUM(H143:H144)</f>
        <v>0</v>
      </c>
      <c r="I142" s="38">
        <f>SUM(I143:I144)</f>
        <v>0</v>
      </c>
      <c r="J142" s="38">
        <f t="array" ref="J142">SUM((J143:J144)*4)</f>
        <v>0</v>
      </c>
      <c r="K142" s="38">
        <f t="array" ref="K142">SUM((K143:K144)*4)</f>
        <v>0</v>
      </c>
      <c r="L142" s="38">
        <f>SUM(L143:L144)</f>
        <v>0</v>
      </c>
      <c r="M142" s="38">
        <f t="array" ref="M142">SUM((M143:M144)*4)</f>
        <v>0</v>
      </c>
      <c r="N142" s="38">
        <f>SUM(N143:N144)</f>
        <v>0</v>
      </c>
      <c r="O142" s="29">
        <f t="array" ref="O142">SUM((O143:O144)*4)</f>
        <v>0</v>
      </c>
      <c r="P142" s="38">
        <f t="array" ref="P142">SUM((P143:P144)*2)</f>
        <v>0</v>
      </c>
      <c r="Q142" s="38">
        <f>SUM(Q143:Q144)</f>
        <v>0</v>
      </c>
      <c r="R142" s="28">
        <f t="array" ref="R142">SUM((R143:R144)*2)</f>
        <v>0</v>
      </c>
      <c r="S142" s="29">
        <f t="array" ref="S142">SUM((S143:S144)*4)</f>
        <v>0</v>
      </c>
      <c r="T142" s="29">
        <f t="array" ref="T142">SUM((T143:T144)*4)</f>
        <v>0</v>
      </c>
      <c r="U142" s="39">
        <f t="array" ref="U142">SUM((U143:U144)*2)</f>
        <v>0</v>
      </c>
      <c r="V142" s="40">
        <f>SUM(C142:U142)</f>
        <v>0</v>
      </c>
    </row>
    <row r="143" spans="1:22" ht="18.75" customHeight="1">
      <c r="A143" s="41"/>
      <c r="B143" s="42" t="s">
        <v>200</v>
      </c>
      <c r="C143" s="98"/>
      <c r="D143" s="98"/>
      <c r="E143" s="98"/>
      <c r="F143" s="98"/>
      <c r="G143" s="98"/>
      <c r="H143" s="98"/>
      <c r="I143" s="98"/>
      <c r="J143" s="98"/>
      <c r="K143" s="98"/>
      <c r="L143" s="98"/>
      <c r="M143" s="98"/>
      <c r="N143" s="98"/>
      <c r="O143" s="43"/>
      <c r="P143" s="98"/>
      <c r="Q143" s="98"/>
      <c r="R143" s="98"/>
      <c r="S143" s="43"/>
      <c r="T143" s="43"/>
      <c r="U143" s="98"/>
      <c r="V143" s="35"/>
    </row>
    <row r="144" spans="1:22" ht="18.75" customHeight="1">
      <c r="A144" s="41"/>
      <c r="B144" s="42" t="s">
        <v>201</v>
      </c>
      <c r="C144" s="98"/>
      <c r="D144" s="98"/>
      <c r="E144" s="98"/>
      <c r="F144" s="98"/>
      <c r="G144" s="98"/>
      <c r="H144" s="98"/>
      <c r="I144" s="98"/>
      <c r="J144" s="98"/>
      <c r="K144" s="98"/>
      <c r="L144" s="98"/>
      <c r="M144" s="98"/>
      <c r="N144" s="98"/>
      <c r="O144" s="43"/>
      <c r="P144" s="98"/>
      <c r="Q144" s="98"/>
      <c r="R144" s="98"/>
      <c r="S144" s="43"/>
      <c r="T144" s="43"/>
      <c r="U144" s="98"/>
      <c r="V144" s="35"/>
    </row>
    <row r="145" spans="1:22" ht="18.75" customHeight="1">
      <c r="A145" s="36">
        <v>542</v>
      </c>
      <c r="B145" s="37" t="s">
        <v>202</v>
      </c>
      <c r="C145" s="38">
        <f>SUM((C146)*4)</f>
        <v>0</v>
      </c>
      <c r="D145" s="38">
        <f>SUM(D146)</f>
        <v>0</v>
      </c>
      <c r="E145" s="38">
        <f>SUM(E146)</f>
        <v>0</v>
      </c>
      <c r="F145" s="38">
        <f>SUM(F146)</f>
        <v>0</v>
      </c>
      <c r="G145" s="38">
        <f>SUM((G146)*4)</f>
        <v>0</v>
      </c>
      <c r="H145" s="38">
        <f>SUM(H146)</f>
        <v>0</v>
      </c>
      <c r="I145" s="29">
        <f>SUM(I146)</f>
        <v>0</v>
      </c>
      <c r="J145" s="38">
        <f>SUM((J146)*4)</f>
        <v>0</v>
      </c>
      <c r="K145" s="38">
        <f>SUM((K146)*4)</f>
        <v>0</v>
      </c>
      <c r="L145" s="38">
        <f>SUM(L146)</f>
        <v>0</v>
      </c>
      <c r="M145" s="29">
        <f>SUM((M146)*4)</f>
        <v>0</v>
      </c>
      <c r="N145" s="29">
        <f>SUM(N146)</f>
        <v>0</v>
      </c>
      <c r="O145" s="29">
        <f>SUM((O146)*4)</f>
        <v>0</v>
      </c>
      <c r="P145" s="29">
        <f>SUM((P146)*2)</f>
        <v>0</v>
      </c>
      <c r="Q145" s="29">
        <f>SUM(Q146)</f>
        <v>0</v>
      </c>
      <c r="R145" s="28">
        <f>SUM((R146)*2)</f>
        <v>0</v>
      </c>
      <c r="S145" s="29">
        <f>SUM((S146)*4)</f>
        <v>0</v>
      </c>
      <c r="T145" s="29">
        <f>SUM((T146)*4)</f>
        <v>0</v>
      </c>
      <c r="U145" s="39">
        <f>SUM((U146)*2)</f>
        <v>0</v>
      </c>
      <c r="V145" s="40">
        <f>SUM(C145:U145)</f>
        <v>0</v>
      </c>
    </row>
    <row r="146" spans="1:22" ht="18.75" customHeight="1">
      <c r="A146" s="41"/>
      <c r="B146" s="42"/>
      <c r="C146" s="98"/>
      <c r="D146" s="98"/>
      <c r="E146" s="98"/>
      <c r="F146" s="98"/>
      <c r="G146" s="98"/>
      <c r="H146" s="98"/>
      <c r="I146" s="43"/>
      <c r="J146" s="98"/>
      <c r="K146" s="98"/>
      <c r="L146" s="98"/>
      <c r="M146" s="43"/>
      <c r="N146" s="43"/>
      <c r="O146" s="43"/>
      <c r="P146" s="43"/>
      <c r="Q146" s="43"/>
      <c r="R146" s="98"/>
      <c r="S146" s="43"/>
      <c r="T146" s="43"/>
      <c r="U146" s="98"/>
      <c r="V146" s="35"/>
    </row>
    <row r="147" spans="1:22" ht="18.75" customHeight="1">
      <c r="A147" s="36">
        <v>519</v>
      </c>
      <c r="B147" s="37" t="s">
        <v>203</v>
      </c>
      <c r="C147" s="38">
        <f>SUM((C148)*4)</f>
        <v>0</v>
      </c>
      <c r="D147" s="38">
        <f>SUM(D148)</f>
        <v>0</v>
      </c>
      <c r="E147" s="38">
        <f>SUM(E148)</f>
        <v>0</v>
      </c>
      <c r="F147" s="38">
        <f>SUM(F148)</f>
        <v>0</v>
      </c>
      <c r="G147" s="38">
        <f>SUM((G148)*4)</f>
        <v>0</v>
      </c>
      <c r="H147" s="38">
        <f>SUM(H148)</f>
        <v>0</v>
      </c>
      <c r="I147" s="29">
        <f>SUM(I148)</f>
        <v>0</v>
      </c>
      <c r="J147" s="38">
        <f>SUM((J148)*4)</f>
        <v>0</v>
      </c>
      <c r="K147" s="38">
        <f>SUM((K148)*4)</f>
        <v>0</v>
      </c>
      <c r="L147" s="38">
        <f>SUM(L148)</f>
        <v>0</v>
      </c>
      <c r="M147" s="29">
        <f>SUM((M148)*4)</f>
        <v>0</v>
      </c>
      <c r="N147" s="29">
        <f>SUM(N148)</f>
        <v>0</v>
      </c>
      <c r="O147" s="29">
        <f>SUM((O148)*4)</f>
        <v>0</v>
      </c>
      <c r="P147" s="29">
        <f>SUM((P148)*2)</f>
        <v>0</v>
      </c>
      <c r="Q147" s="29">
        <f>SUM(Q148)</f>
        <v>0</v>
      </c>
      <c r="R147" s="28">
        <f>SUM((R148)*2)</f>
        <v>0</v>
      </c>
      <c r="S147" s="29">
        <f>SUM((S148)*4)</f>
        <v>0</v>
      </c>
      <c r="T147" s="29">
        <f>SUM((T148)*4)</f>
        <v>0</v>
      </c>
      <c r="U147" s="39">
        <f>SUM((U148)*2)</f>
        <v>0</v>
      </c>
      <c r="V147" s="40">
        <f>SUM(C147:U147)</f>
        <v>0</v>
      </c>
    </row>
    <row r="148" spans="1:22" ht="18.75" customHeight="1">
      <c r="A148" s="41"/>
      <c r="B148" s="42"/>
      <c r="C148" s="98"/>
      <c r="D148" s="98"/>
      <c r="E148" s="98"/>
      <c r="F148" s="98"/>
      <c r="G148" s="98"/>
      <c r="H148" s="98"/>
      <c r="I148" s="43"/>
      <c r="J148" s="98"/>
      <c r="K148" s="98"/>
      <c r="L148" s="98"/>
      <c r="M148" s="43"/>
      <c r="N148" s="43"/>
      <c r="O148" s="43"/>
      <c r="P148" s="43"/>
      <c r="Q148" s="43"/>
      <c r="R148" s="98"/>
      <c r="S148" s="43"/>
      <c r="T148" s="43"/>
      <c r="U148" s="98"/>
      <c r="V148" s="35"/>
    </row>
    <row r="149" spans="1:22" ht="18.75" customHeight="1">
      <c r="A149" s="36">
        <v>495</v>
      </c>
      <c r="B149" s="37" t="s">
        <v>204</v>
      </c>
      <c r="C149" s="38">
        <f>SUM((C150)*4)</f>
        <v>0</v>
      </c>
      <c r="D149" s="38">
        <f>SUM(D150)</f>
        <v>0</v>
      </c>
      <c r="E149" s="38">
        <f>SUM(E150)</f>
        <v>0</v>
      </c>
      <c r="F149" s="38">
        <f>SUM(F150)</f>
        <v>0</v>
      </c>
      <c r="G149" s="38">
        <f>SUM((G150)*4)</f>
        <v>0</v>
      </c>
      <c r="H149" s="38">
        <f>SUM(H150)</f>
        <v>0</v>
      </c>
      <c r="I149" s="38">
        <f>SUM(I150)</f>
        <v>0</v>
      </c>
      <c r="J149" s="38">
        <f>SUM((J150)*4)</f>
        <v>0</v>
      </c>
      <c r="K149" s="38">
        <f>SUM((K150)*4)</f>
        <v>0</v>
      </c>
      <c r="L149" s="38">
        <f>SUM(L150)</f>
        <v>0</v>
      </c>
      <c r="M149" s="29">
        <f>SUM((M150)*4)</f>
        <v>0</v>
      </c>
      <c r="N149" s="29">
        <f>SUM(N150)</f>
        <v>0</v>
      </c>
      <c r="O149" s="29">
        <f>SUM((O150)*4)</f>
        <v>0</v>
      </c>
      <c r="P149" s="29">
        <f>SUM((P150)*2)</f>
        <v>0</v>
      </c>
      <c r="Q149" s="29">
        <f>SUM(Q150)</f>
        <v>0</v>
      </c>
      <c r="R149" s="28">
        <f>SUM((R150)*2)</f>
        <v>0</v>
      </c>
      <c r="S149" s="29">
        <f>SUM((S150)*4)</f>
        <v>0</v>
      </c>
      <c r="T149" s="29">
        <f>SUM((T150)*4)</f>
        <v>0</v>
      </c>
      <c r="U149" s="39">
        <f>SUM((U150)*2)</f>
        <v>0</v>
      </c>
      <c r="V149" s="40">
        <f>SUM(C149:U149)</f>
        <v>0</v>
      </c>
    </row>
    <row r="150" spans="1:22" ht="18.75" customHeight="1">
      <c r="A150" s="41"/>
      <c r="B150" s="42"/>
      <c r="C150" s="98"/>
      <c r="D150" s="98"/>
      <c r="E150" s="98"/>
      <c r="F150" s="98"/>
      <c r="G150" s="98"/>
      <c r="H150" s="98"/>
      <c r="I150" s="98"/>
      <c r="J150" s="98"/>
      <c r="K150" s="98"/>
      <c r="L150" s="98"/>
      <c r="M150" s="43"/>
      <c r="N150" s="43"/>
      <c r="O150" s="43"/>
      <c r="P150" s="43"/>
      <c r="Q150" s="43"/>
      <c r="R150" s="98"/>
      <c r="S150" s="43"/>
      <c r="T150" s="43"/>
      <c r="U150" s="98"/>
      <c r="V150" s="35"/>
    </row>
    <row r="151" spans="1:22" ht="18.75" customHeight="1">
      <c r="A151" s="36">
        <v>648</v>
      </c>
      <c r="B151" s="37" t="s">
        <v>205</v>
      </c>
      <c r="C151" s="38">
        <f>SUM((C152)*4)</f>
        <v>0</v>
      </c>
      <c r="D151" s="38">
        <f>SUM(D152)</f>
        <v>0</v>
      </c>
      <c r="E151" s="38">
        <f>SUM(E152)</f>
        <v>0</v>
      </c>
      <c r="F151" s="38">
        <f>SUM(F152)</f>
        <v>0</v>
      </c>
      <c r="G151" s="38">
        <f>SUM((G152)*4)</f>
        <v>0</v>
      </c>
      <c r="H151" s="38">
        <f>SUM(H152)</f>
        <v>0</v>
      </c>
      <c r="I151" s="38">
        <f>SUM(I152)</f>
        <v>0</v>
      </c>
      <c r="J151" s="38">
        <f>SUM((J152)*4)</f>
        <v>0</v>
      </c>
      <c r="K151" s="38">
        <f>SUM((K152)*4)</f>
        <v>0</v>
      </c>
      <c r="L151" s="38">
        <f>SUM(L152)</f>
        <v>0</v>
      </c>
      <c r="M151" s="29">
        <f>SUM((M152)*4)</f>
        <v>0</v>
      </c>
      <c r="N151" s="29">
        <f>SUM(N152)</f>
        <v>0</v>
      </c>
      <c r="O151" s="29">
        <f>SUM((O152)*4)</f>
        <v>0</v>
      </c>
      <c r="P151" s="29">
        <f>SUM((P152)*2)</f>
        <v>0</v>
      </c>
      <c r="Q151" s="29">
        <f>SUM(Q152)</f>
        <v>0</v>
      </c>
      <c r="R151" s="28">
        <f>SUM((R152)*2)</f>
        <v>0</v>
      </c>
      <c r="S151" s="29">
        <f>SUM((S152)*4)</f>
        <v>0</v>
      </c>
      <c r="T151" s="29">
        <f>SUM((T152)*4)</f>
        <v>0</v>
      </c>
      <c r="U151" s="39">
        <f>SUM((U152)*2)</f>
        <v>0</v>
      </c>
      <c r="V151" s="40">
        <f>SUM(C151:U151)</f>
        <v>0</v>
      </c>
    </row>
    <row r="152" spans="1:22" ht="18.75" customHeight="1">
      <c r="A152" s="41"/>
      <c r="B152" s="42"/>
      <c r="C152" s="98"/>
      <c r="D152" s="98"/>
      <c r="E152" s="98"/>
      <c r="F152" s="98"/>
      <c r="G152" s="98"/>
      <c r="H152" s="98"/>
      <c r="I152" s="98"/>
      <c r="J152" s="98"/>
      <c r="K152" s="98"/>
      <c r="L152" s="98"/>
      <c r="M152" s="43"/>
      <c r="N152" s="43"/>
      <c r="O152" s="43"/>
      <c r="P152" s="43"/>
      <c r="Q152" s="43"/>
      <c r="R152" s="98"/>
      <c r="S152" s="43"/>
      <c r="T152" s="43"/>
      <c r="U152" s="98"/>
      <c r="V152" s="35"/>
    </row>
    <row r="153" spans="1:22" ht="18.75" customHeight="1">
      <c r="A153" s="36">
        <v>552</v>
      </c>
      <c r="B153" s="37" t="s">
        <v>206</v>
      </c>
      <c r="C153" s="38">
        <f>SUM((C154)*4)</f>
        <v>0</v>
      </c>
      <c r="D153" s="38">
        <f>SUM(D154)</f>
        <v>0</v>
      </c>
      <c r="E153" s="38">
        <f>SUM(E154)</f>
        <v>0</v>
      </c>
      <c r="F153" s="38">
        <f>SUM(F154)</f>
        <v>0</v>
      </c>
      <c r="G153" s="38">
        <f>SUM((G154)*4)</f>
        <v>0</v>
      </c>
      <c r="H153" s="38">
        <f>SUM(H154)</f>
        <v>0</v>
      </c>
      <c r="I153" s="38">
        <f>SUM(I154)</f>
        <v>0</v>
      </c>
      <c r="J153" s="38">
        <f>SUM((J154)*4)</f>
        <v>0</v>
      </c>
      <c r="K153" s="38">
        <f>SUM((K154)*4)</f>
        <v>0</v>
      </c>
      <c r="L153" s="38">
        <f>SUM(L154)</f>
        <v>0</v>
      </c>
      <c r="M153" s="29">
        <f>SUM((M154)*4)</f>
        <v>0</v>
      </c>
      <c r="N153" s="29">
        <f>SUM(N154)</f>
        <v>0</v>
      </c>
      <c r="O153" s="29">
        <f>SUM((O154)*4)</f>
        <v>0</v>
      </c>
      <c r="P153" s="29">
        <f>SUM((P154)*2)</f>
        <v>0</v>
      </c>
      <c r="Q153" s="29">
        <f>SUM(Q154)</f>
        <v>0</v>
      </c>
      <c r="R153" s="28">
        <f>SUM((R154)*2)</f>
        <v>0</v>
      </c>
      <c r="S153" s="29">
        <f>SUM((S154)*4)</f>
        <v>0</v>
      </c>
      <c r="T153" s="29">
        <f>SUM((T154)*4)</f>
        <v>0</v>
      </c>
      <c r="U153" s="39">
        <f>SUM((U154)*2)</f>
        <v>0</v>
      </c>
      <c r="V153" s="40">
        <f>SUM(C153:U153)</f>
        <v>0</v>
      </c>
    </row>
    <row r="154" spans="1:22" ht="18.75" customHeight="1">
      <c r="A154" s="41"/>
      <c r="B154" s="42"/>
      <c r="C154" s="98"/>
      <c r="D154" s="98"/>
      <c r="E154" s="98"/>
      <c r="F154" s="98"/>
      <c r="G154" s="98"/>
      <c r="H154" s="98"/>
      <c r="I154" s="98"/>
      <c r="J154" s="98"/>
      <c r="K154" s="98"/>
      <c r="L154" s="98"/>
      <c r="M154" s="43"/>
      <c r="N154" s="43"/>
      <c r="O154" s="43"/>
      <c r="P154" s="43"/>
      <c r="Q154" s="43"/>
      <c r="R154" s="98"/>
      <c r="S154" s="43"/>
      <c r="T154" s="43"/>
      <c r="U154" s="98"/>
      <c r="V154" s="35"/>
    </row>
    <row r="155" spans="1:22" ht="18.75" customHeight="1">
      <c r="A155" s="36">
        <v>558</v>
      </c>
      <c r="B155" s="37" t="s">
        <v>207</v>
      </c>
      <c r="C155" s="38">
        <f t="array" ref="C155">SUM((C156:C157)*4)</f>
        <v>0</v>
      </c>
      <c r="D155" s="38">
        <f>SUM(D156:D157)</f>
        <v>0</v>
      </c>
      <c r="E155" s="38">
        <f>SUM(E156:E157)</f>
        <v>0</v>
      </c>
      <c r="F155" s="38">
        <f>SUM(F156:F157)</f>
        <v>0</v>
      </c>
      <c r="G155" s="38">
        <f t="array" ref="G155">SUM((G156:G157)*4)</f>
        <v>0</v>
      </c>
      <c r="H155" s="38">
        <f>SUM(H156:H157)</f>
        <v>0</v>
      </c>
      <c r="I155" s="38">
        <f>SUM(I156:I157)</f>
        <v>0</v>
      </c>
      <c r="J155" s="38">
        <f t="array" ref="J155">SUM((J156:J157)*4)</f>
        <v>0</v>
      </c>
      <c r="K155" s="38">
        <f t="array" ref="K155">SUM((K156:K157)*4)</f>
        <v>0</v>
      </c>
      <c r="L155" s="38">
        <f>SUM(L156:L157)</f>
        <v>0</v>
      </c>
      <c r="M155" s="29">
        <f t="array" ref="M155">SUM((M156:M157)*4)</f>
        <v>0</v>
      </c>
      <c r="N155" s="29">
        <f>SUM(N156:N157)</f>
        <v>0</v>
      </c>
      <c r="O155" s="29">
        <f t="array" ref="O155">SUM((O156:O157)*4)</f>
        <v>0</v>
      </c>
      <c r="P155" s="29">
        <f t="array" ref="P155">SUM((P156:P157)*2)</f>
        <v>0</v>
      </c>
      <c r="Q155" s="29">
        <f>SUM(Q156:Q157)</f>
        <v>0</v>
      </c>
      <c r="R155" s="28">
        <f t="array" ref="R155">SUM((R156:R157)*2)</f>
        <v>0</v>
      </c>
      <c r="S155" s="29">
        <f t="array" ref="S155">SUM((S156:S157)*4)</f>
        <v>0</v>
      </c>
      <c r="T155" s="29">
        <f t="array" ref="T155">SUM((T156:T157)*4)</f>
        <v>0</v>
      </c>
      <c r="U155" s="39">
        <f t="array" ref="U155">SUM((U156:U157)*2)</f>
        <v>0</v>
      </c>
      <c r="V155" s="40">
        <f>SUM(C155:U155)</f>
        <v>0</v>
      </c>
    </row>
    <row r="156" spans="1:22" ht="18.75" customHeight="1">
      <c r="A156" s="41"/>
      <c r="B156" s="42" t="s">
        <v>208</v>
      </c>
      <c r="C156" s="98"/>
      <c r="D156" s="98"/>
      <c r="E156" s="98"/>
      <c r="F156" s="98"/>
      <c r="G156" s="98"/>
      <c r="H156" s="98"/>
      <c r="I156" s="98"/>
      <c r="J156" s="98"/>
      <c r="K156" s="98"/>
      <c r="L156" s="98"/>
      <c r="M156" s="43"/>
      <c r="N156" s="43"/>
      <c r="O156" s="43"/>
      <c r="P156" s="43"/>
      <c r="Q156" s="43"/>
      <c r="R156" s="98"/>
      <c r="S156" s="43"/>
      <c r="T156" s="43"/>
      <c r="U156" s="98"/>
      <c r="V156" s="35"/>
    </row>
    <row r="157" spans="1:22" ht="18.75" customHeight="1">
      <c r="A157" s="41"/>
      <c r="B157" s="42" t="s">
        <v>209</v>
      </c>
      <c r="C157" s="98"/>
      <c r="D157" s="98"/>
      <c r="E157" s="98"/>
      <c r="F157" s="98"/>
      <c r="G157" s="98"/>
      <c r="H157" s="98"/>
      <c r="I157" s="98"/>
      <c r="J157" s="98"/>
      <c r="K157" s="98"/>
      <c r="L157" s="98"/>
      <c r="M157" s="43"/>
      <c r="N157" s="43"/>
      <c r="O157" s="43"/>
      <c r="P157" s="43"/>
      <c r="Q157" s="43"/>
      <c r="R157" s="98"/>
      <c r="S157" s="43"/>
      <c r="T157" s="43"/>
      <c r="U157" s="98"/>
      <c r="V157" s="35"/>
    </row>
    <row r="158" spans="1:22" ht="18.75" customHeight="1">
      <c r="A158" s="36">
        <v>559</v>
      </c>
      <c r="B158" s="37" t="s">
        <v>210</v>
      </c>
      <c r="C158" s="38">
        <f>SUM((C159)*4)</f>
        <v>0</v>
      </c>
      <c r="D158" s="38">
        <f>SUM(D159)</f>
        <v>0</v>
      </c>
      <c r="E158" s="38">
        <f>SUM(E159)</f>
        <v>0</v>
      </c>
      <c r="F158" s="38">
        <f>SUM(F159)</f>
        <v>0</v>
      </c>
      <c r="G158" s="38">
        <f>SUM((G159)*4)</f>
        <v>0</v>
      </c>
      <c r="H158" s="38">
        <f>SUM(H159)</f>
        <v>0</v>
      </c>
      <c r="I158" s="38">
        <f>SUM(I159)</f>
        <v>0</v>
      </c>
      <c r="J158" s="38">
        <f>SUM((J159)*4)</f>
        <v>0</v>
      </c>
      <c r="K158" s="38">
        <f>SUM((K159)*4)</f>
        <v>0</v>
      </c>
      <c r="L158" s="38">
        <f>SUM(L159)</f>
        <v>0</v>
      </c>
      <c r="M158" s="29">
        <f>SUM((M159)*4)</f>
        <v>0</v>
      </c>
      <c r="N158" s="29">
        <f>SUM(N159)</f>
        <v>0</v>
      </c>
      <c r="O158" s="29">
        <f>SUM((O159)*4)</f>
        <v>0</v>
      </c>
      <c r="P158" s="29">
        <f>SUM((P159)*2)</f>
        <v>0</v>
      </c>
      <c r="Q158" s="29">
        <f>SUM(Q159)</f>
        <v>0</v>
      </c>
      <c r="R158" s="28">
        <f>SUM((R159)*2)</f>
        <v>0</v>
      </c>
      <c r="S158" s="29">
        <f>SUM((S159)*4)</f>
        <v>0</v>
      </c>
      <c r="T158" s="29">
        <f>SUM((T159)*4)</f>
        <v>0</v>
      </c>
      <c r="U158" s="39">
        <f>SUM((U159)*2)</f>
        <v>0</v>
      </c>
      <c r="V158" s="40">
        <f>SUM(C158:U158)</f>
        <v>0</v>
      </c>
    </row>
    <row r="159" spans="1:22" ht="18.75" customHeight="1">
      <c r="A159" s="55"/>
      <c r="B159" s="56"/>
      <c r="C159" s="98"/>
      <c r="D159" s="98"/>
      <c r="E159" s="98"/>
      <c r="F159" s="98"/>
      <c r="G159" s="98"/>
      <c r="H159" s="98"/>
      <c r="I159" s="98"/>
      <c r="J159" s="98"/>
      <c r="K159" s="98"/>
      <c r="L159" s="98"/>
      <c r="M159" s="43"/>
      <c r="N159" s="43"/>
      <c r="O159" s="43"/>
      <c r="P159" s="43"/>
      <c r="Q159" s="43"/>
      <c r="R159" s="98"/>
      <c r="S159" s="43"/>
      <c r="T159" s="43"/>
      <c r="U159" s="98"/>
      <c r="V159" s="35"/>
    </row>
    <row r="160" spans="1:22" ht="18.75" customHeight="1">
      <c r="A160" s="36">
        <v>443</v>
      </c>
      <c r="B160" s="37" t="s">
        <v>211</v>
      </c>
      <c r="C160" s="38">
        <f>SUM((C161)*4)</f>
        <v>0</v>
      </c>
      <c r="D160" s="38">
        <f>SUM(D161)</f>
        <v>0</v>
      </c>
      <c r="E160" s="38">
        <f>SUM(E161)</f>
        <v>0</v>
      </c>
      <c r="F160" s="38">
        <f>SUM(F161)</f>
        <v>0</v>
      </c>
      <c r="G160" s="38">
        <f>SUM((G161)*4)</f>
        <v>0</v>
      </c>
      <c r="H160" s="38">
        <f>SUM(H161)</f>
        <v>0</v>
      </c>
      <c r="I160" s="38">
        <f>SUM(I161)</f>
        <v>0</v>
      </c>
      <c r="J160" s="29">
        <f>SUM((J161)*4)</f>
        <v>0</v>
      </c>
      <c r="K160" s="38">
        <f>SUM((K161)*4)</f>
        <v>0</v>
      </c>
      <c r="L160" s="38">
        <f>SUM(L161)</f>
        <v>0</v>
      </c>
      <c r="M160" s="29">
        <f>SUM((M161)*4)</f>
        <v>0</v>
      </c>
      <c r="N160" s="29">
        <f>SUM(N161)</f>
        <v>0</v>
      </c>
      <c r="O160" s="29">
        <f>SUM((O161)*4)</f>
        <v>0</v>
      </c>
      <c r="P160" s="29">
        <f>SUM((P161)*2)</f>
        <v>0</v>
      </c>
      <c r="Q160" s="29">
        <f>SUM(Q161)</f>
        <v>0</v>
      </c>
      <c r="R160" s="28">
        <f>SUM((R161)*2)</f>
        <v>0</v>
      </c>
      <c r="S160" s="29">
        <f>SUM((S161)*4)</f>
        <v>0</v>
      </c>
      <c r="T160" s="29">
        <f>SUM((T161)*4)</f>
        <v>0</v>
      </c>
      <c r="U160" s="39">
        <f>SUM((U161)*2)</f>
        <v>0</v>
      </c>
      <c r="V160" s="40">
        <f>SUM(C160:U160)</f>
        <v>0</v>
      </c>
    </row>
    <row r="161" spans="1:22" ht="18.75" customHeight="1">
      <c r="A161" s="41"/>
      <c r="B161" s="42"/>
      <c r="C161" s="98"/>
      <c r="D161" s="98"/>
      <c r="E161" s="98"/>
      <c r="F161" s="98"/>
      <c r="G161" s="98"/>
      <c r="H161" s="98"/>
      <c r="I161" s="98"/>
      <c r="J161" s="43"/>
      <c r="K161" s="98"/>
      <c r="L161" s="98"/>
      <c r="M161" s="43"/>
      <c r="N161" s="43"/>
      <c r="O161" s="43"/>
      <c r="P161" s="43"/>
      <c r="Q161" s="43"/>
      <c r="R161" s="98"/>
      <c r="S161" s="43"/>
      <c r="T161" s="43"/>
      <c r="U161" s="98"/>
      <c r="V161" s="35"/>
    </row>
    <row r="162" spans="1:22" ht="18.75" customHeight="1">
      <c r="A162" s="57">
        <v>555</v>
      </c>
      <c r="B162" s="58" t="s">
        <v>212</v>
      </c>
      <c r="C162" s="38">
        <f>SUM((C163)*4)</f>
        <v>0</v>
      </c>
      <c r="D162" s="38">
        <f>SUM(D163)</f>
        <v>0</v>
      </c>
      <c r="E162" s="38">
        <f>SUM(E163)</f>
        <v>0</v>
      </c>
      <c r="F162" s="38">
        <f>SUM(F163)</f>
        <v>0</v>
      </c>
      <c r="G162" s="38">
        <f>SUM((G163)*4)</f>
        <v>0</v>
      </c>
      <c r="H162" s="38">
        <f>SUM(H163)</f>
        <v>0</v>
      </c>
      <c r="I162" s="38">
        <f>SUM(I163)</f>
        <v>0</v>
      </c>
      <c r="J162" s="38">
        <f>SUM((J163)*4)</f>
        <v>0</v>
      </c>
      <c r="K162" s="38">
        <f>SUM((K163)*4)</f>
        <v>0</v>
      </c>
      <c r="L162" s="38">
        <f>SUM(L163)</f>
        <v>0</v>
      </c>
      <c r="M162" s="29">
        <f>SUM((M163)*4)</f>
        <v>0</v>
      </c>
      <c r="N162" s="29">
        <f>SUM(N163)</f>
        <v>0</v>
      </c>
      <c r="O162" s="29">
        <f>SUM((O163)*4)</f>
        <v>0</v>
      </c>
      <c r="P162" s="29">
        <f>SUM((P163)*2)</f>
        <v>0</v>
      </c>
      <c r="Q162" s="29">
        <f>SUM(Q163)</f>
        <v>0</v>
      </c>
      <c r="R162" s="28">
        <f>SUM((R163)*2)</f>
        <v>0</v>
      </c>
      <c r="S162" s="29">
        <f>SUM((S163)*4)</f>
        <v>0</v>
      </c>
      <c r="T162" s="29">
        <f>SUM((T163)*4)</f>
        <v>0</v>
      </c>
      <c r="U162" s="39">
        <f>SUM((U163)*2)</f>
        <v>0</v>
      </c>
      <c r="V162" s="40">
        <f>SUM(C162:U162)</f>
        <v>0</v>
      </c>
    </row>
    <row r="163" spans="1:22" ht="18.75" customHeight="1">
      <c r="A163" s="41"/>
      <c r="B163" s="42"/>
      <c r="C163" s="98"/>
      <c r="D163" s="98"/>
      <c r="E163" s="98"/>
      <c r="F163" s="98"/>
      <c r="G163" s="98"/>
      <c r="H163" s="98"/>
      <c r="I163" s="98"/>
      <c r="J163" s="98"/>
      <c r="K163" s="98"/>
      <c r="L163" s="98"/>
      <c r="M163" s="43"/>
      <c r="N163" s="43"/>
      <c r="O163" s="43"/>
      <c r="P163" s="43"/>
      <c r="Q163" s="43"/>
      <c r="R163" s="98"/>
      <c r="S163" s="43"/>
      <c r="T163" s="43"/>
      <c r="U163" s="98"/>
      <c r="V163" s="35"/>
    </row>
    <row r="164" spans="1:22" ht="18.75" customHeight="1">
      <c r="A164" s="57">
        <v>530</v>
      </c>
      <c r="B164" s="58" t="s">
        <v>213</v>
      </c>
      <c r="C164" s="38">
        <f t="array" ref="C164">SUM((C165:C168)*4)</f>
        <v>0</v>
      </c>
      <c r="D164" s="38">
        <f>SUM(D165:D168)</f>
        <v>0</v>
      </c>
      <c r="E164" s="38">
        <f>SUM(E165:E168)</f>
        <v>0</v>
      </c>
      <c r="F164" s="38">
        <f>SUM(F165:F168)</f>
        <v>0</v>
      </c>
      <c r="G164" s="38">
        <f t="array" ref="G164">SUM((G165:G168)*4)</f>
        <v>0</v>
      </c>
      <c r="H164" s="38">
        <f>SUM(H165:H168)</f>
        <v>0</v>
      </c>
      <c r="I164" s="29">
        <f>SUM(I165:I168)</f>
        <v>0</v>
      </c>
      <c r="J164" s="29">
        <f t="array" ref="J164">SUM((J165:J168)*4)</f>
        <v>0</v>
      </c>
      <c r="K164" s="38">
        <f t="array" ref="K164">SUM((K165:K168)*4)</f>
        <v>0</v>
      </c>
      <c r="L164" s="38">
        <f>SUM(L165:L168)</f>
        <v>0</v>
      </c>
      <c r="M164" s="29">
        <f t="array" ref="M164">SUM((M165:M168)*4)</f>
        <v>0</v>
      </c>
      <c r="N164" s="29">
        <f>SUM(N165:N168)</f>
        <v>0</v>
      </c>
      <c r="O164" s="29">
        <f t="array" ref="O164">SUM((O165:O168)*4)</f>
        <v>0</v>
      </c>
      <c r="P164" s="29">
        <f t="array" ref="P164">SUM((P165:P168)*2)</f>
        <v>0</v>
      </c>
      <c r="Q164" s="29">
        <f>SUM(Q165:Q168)</f>
        <v>0</v>
      </c>
      <c r="R164" s="28">
        <f t="array" ref="R164">SUM((R165:R168)*2)</f>
        <v>0</v>
      </c>
      <c r="S164" s="29">
        <f t="array" ref="S164">SUM((S165:S168)*4)</f>
        <v>0</v>
      </c>
      <c r="T164" s="29">
        <f t="array" ref="T164">SUM((T165:T168)*4)</f>
        <v>0</v>
      </c>
      <c r="U164" s="39">
        <f t="array" ref="U164">SUM((U165:U168)*2)</f>
        <v>0</v>
      </c>
      <c r="V164" s="40">
        <f>SUM(C164:U164)</f>
        <v>0</v>
      </c>
    </row>
    <row r="165" spans="1:22" ht="18.75" customHeight="1">
      <c r="A165" s="41"/>
      <c r="B165" s="42" t="s">
        <v>214</v>
      </c>
      <c r="C165" s="98"/>
      <c r="D165" s="98"/>
      <c r="E165" s="98"/>
      <c r="F165" s="98"/>
      <c r="G165" s="98"/>
      <c r="H165" s="98"/>
      <c r="I165" s="43"/>
      <c r="J165" s="43"/>
      <c r="K165" s="98"/>
      <c r="L165" s="98"/>
      <c r="M165" s="43"/>
      <c r="N165" s="43"/>
      <c r="O165" s="43"/>
      <c r="P165" s="43"/>
      <c r="Q165" s="43"/>
      <c r="R165" s="98"/>
      <c r="S165" s="43"/>
      <c r="T165" s="43"/>
      <c r="U165" s="98"/>
      <c r="V165" s="35"/>
    </row>
    <row r="166" spans="1:22" ht="18.75" customHeight="1">
      <c r="A166" s="41"/>
      <c r="B166" s="42" t="s">
        <v>215</v>
      </c>
      <c r="C166" s="98"/>
      <c r="D166" s="98"/>
      <c r="E166" s="98"/>
      <c r="F166" s="98"/>
      <c r="G166" s="98"/>
      <c r="H166" s="98"/>
      <c r="I166" s="43"/>
      <c r="J166" s="43"/>
      <c r="K166" s="98"/>
      <c r="L166" s="98"/>
      <c r="M166" s="43"/>
      <c r="N166" s="43"/>
      <c r="O166" s="43"/>
      <c r="P166" s="43"/>
      <c r="Q166" s="43"/>
      <c r="R166" s="98"/>
      <c r="S166" s="43"/>
      <c r="T166" s="43"/>
      <c r="U166" s="98"/>
      <c r="V166" s="35"/>
    </row>
    <row r="167" spans="1:22" ht="18.75" customHeight="1">
      <c r="A167" s="41"/>
      <c r="B167" s="42" t="s">
        <v>216</v>
      </c>
      <c r="C167" s="98"/>
      <c r="D167" s="98"/>
      <c r="E167" s="98"/>
      <c r="F167" s="98"/>
      <c r="G167" s="98"/>
      <c r="H167" s="98"/>
      <c r="I167" s="43"/>
      <c r="J167" s="43"/>
      <c r="K167" s="98"/>
      <c r="L167" s="98"/>
      <c r="M167" s="43"/>
      <c r="N167" s="43"/>
      <c r="O167" s="43"/>
      <c r="P167" s="43"/>
      <c r="Q167" s="43"/>
      <c r="R167" s="98"/>
      <c r="S167" s="43"/>
      <c r="T167" s="43"/>
      <c r="U167" s="98"/>
      <c r="V167" s="35"/>
    </row>
    <row r="168" spans="1:22" ht="18.75" customHeight="1">
      <c r="A168" s="41"/>
      <c r="B168" s="42" t="s">
        <v>217</v>
      </c>
      <c r="C168" s="98"/>
      <c r="D168" s="98"/>
      <c r="E168" s="98"/>
      <c r="F168" s="98"/>
      <c r="G168" s="98"/>
      <c r="H168" s="98"/>
      <c r="I168" s="43"/>
      <c r="J168" s="43"/>
      <c r="K168" s="98"/>
      <c r="L168" s="98"/>
      <c r="M168" s="43"/>
      <c r="N168" s="43"/>
      <c r="O168" s="43"/>
      <c r="P168" s="43"/>
      <c r="Q168" s="43"/>
      <c r="R168" s="98"/>
      <c r="S168" s="43"/>
      <c r="T168" s="43"/>
      <c r="U168" s="98"/>
      <c r="V168" s="35"/>
    </row>
    <row r="169" spans="1:22" ht="18.75" customHeight="1">
      <c r="A169" s="57">
        <v>524</v>
      </c>
      <c r="B169" s="58" t="s">
        <v>218</v>
      </c>
      <c r="C169" s="38">
        <f t="array" ref="C169">SUM((C170:C173)*4)</f>
        <v>0</v>
      </c>
      <c r="D169" s="38">
        <f>SUM(D170:D173)</f>
        <v>0</v>
      </c>
      <c r="E169" s="38">
        <f>SUM(E170:E173)</f>
        <v>0</v>
      </c>
      <c r="F169" s="38">
        <f>SUM(F170:F173)</f>
        <v>0</v>
      </c>
      <c r="G169" s="38">
        <f t="array" ref="G169">SUM((G170:G173)*4)</f>
        <v>0</v>
      </c>
      <c r="H169" s="38">
        <f>SUM(H170:H173)</f>
        <v>0</v>
      </c>
      <c r="I169" s="29">
        <f>SUM(I170:I173)</f>
        <v>0</v>
      </c>
      <c r="J169" s="29">
        <f t="array" ref="J169">SUM((J170:J173)*4)</f>
        <v>0</v>
      </c>
      <c r="K169" s="38">
        <f t="array" ref="K169">SUM((K170:K173)*4)</f>
        <v>0</v>
      </c>
      <c r="L169" s="38">
        <f>SUM(L170:L173)</f>
        <v>0</v>
      </c>
      <c r="M169" s="29">
        <f t="array" ref="M169">SUM((M170:M173)*4)</f>
        <v>0</v>
      </c>
      <c r="N169" s="29">
        <f>SUM(N170:N173)</f>
        <v>0</v>
      </c>
      <c r="O169" s="29">
        <f t="array" ref="O169">SUM((O170:O173)*4)</f>
        <v>0</v>
      </c>
      <c r="P169" s="29">
        <f t="array" ref="P169">SUM((P170:P173)*2)</f>
        <v>0</v>
      </c>
      <c r="Q169" s="29">
        <f>SUM(Q170:Q173)</f>
        <v>0</v>
      </c>
      <c r="R169" s="28">
        <f t="array" ref="R169">SUM((R170:R173)*2)</f>
        <v>0</v>
      </c>
      <c r="S169" s="29">
        <f t="array" ref="S169">SUM((S170:S173)*4)</f>
        <v>0</v>
      </c>
      <c r="T169" s="29">
        <f t="array" ref="T169">SUM((T170:T173)*4)</f>
        <v>0</v>
      </c>
      <c r="U169" s="39">
        <f t="array" ref="U169">SUM((U170:U173)*2)</f>
        <v>0</v>
      </c>
      <c r="V169" s="40">
        <f>SUM(C169:U169)</f>
        <v>0</v>
      </c>
    </row>
    <row r="170" spans="1:22" ht="18.75" customHeight="1">
      <c r="A170" s="41"/>
      <c r="B170" s="42" t="s">
        <v>219</v>
      </c>
      <c r="C170" s="98"/>
      <c r="D170" s="98"/>
      <c r="E170" s="98"/>
      <c r="F170" s="98"/>
      <c r="G170" s="98"/>
      <c r="H170" s="98"/>
      <c r="I170" s="43"/>
      <c r="J170" s="43"/>
      <c r="K170" s="98"/>
      <c r="L170" s="98"/>
      <c r="M170" s="43"/>
      <c r="N170" s="43"/>
      <c r="O170" s="43"/>
      <c r="P170" s="43"/>
      <c r="Q170" s="43"/>
      <c r="R170" s="98"/>
      <c r="S170" s="43"/>
      <c r="T170" s="43"/>
      <c r="U170" s="98"/>
      <c r="V170" s="35"/>
    </row>
    <row r="171" spans="1:22" ht="18.75" customHeight="1">
      <c r="A171" s="41"/>
      <c r="B171" s="42" t="s">
        <v>220</v>
      </c>
      <c r="C171" s="98"/>
      <c r="D171" s="98"/>
      <c r="E171" s="98"/>
      <c r="F171" s="98"/>
      <c r="G171" s="98"/>
      <c r="H171" s="98"/>
      <c r="I171" s="43"/>
      <c r="J171" s="43"/>
      <c r="K171" s="98"/>
      <c r="L171" s="98"/>
      <c r="M171" s="43"/>
      <c r="N171" s="43"/>
      <c r="O171" s="43"/>
      <c r="P171" s="43"/>
      <c r="Q171" s="43"/>
      <c r="R171" s="98"/>
      <c r="S171" s="43"/>
      <c r="T171" s="43"/>
      <c r="U171" s="98"/>
      <c r="V171" s="35"/>
    </row>
    <row r="172" spans="1:22" ht="18.75" customHeight="1">
      <c r="A172" s="41"/>
      <c r="B172" s="42" t="s">
        <v>221</v>
      </c>
      <c r="C172" s="98"/>
      <c r="D172" s="98"/>
      <c r="E172" s="98"/>
      <c r="F172" s="98"/>
      <c r="G172" s="98"/>
      <c r="H172" s="98"/>
      <c r="I172" s="43"/>
      <c r="J172" s="43"/>
      <c r="K172" s="98"/>
      <c r="L172" s="98"/>
      <c r="M172" s="43"/>
      <c r="N172" s="43"/>
      <c r="O172" s="43"/>
      <c r="P172" s="43"/>
      <c r="Q172" s="43"/>
      <c r="R172" s="98"/>
      <c r="S172" s="43"/>
      <c r="T172" s="43"/>
      <c r="U172" s="98"/>
      <c r="V172" s="35"/>
    </row>
    <row r="173" spans="1:22" ht="18.75" customHeight="1">
      <c r="A173" s="41"/>
      <c r="B173" s="42" t="s">
        <v>222</v>
      </c>
      <c r="C173" s="98"/>
      <c r="D173" s="98"/>
      <c r="E173" s="98"/>
      <c r="F173" s="98"/>
      <c r="G173" s="98"/>
      <c r="H173" s="98"/>
      <c r="I173" s="43"/>
      <c r="J173" s="43"/>
      <c r="K173" s="98"/>
      <c r="L173" s="98"/>
      <c r="M173" s="43"/>
      <c r="N173" s="43"/>
      <c r="O173" s="43"/>
      <c r="P173" s="43"/>
      <c r="Q173" s="43"/>
      <c r="R173" s="98"/>
      <c r="S173" s="43"/>
      <c r="T173" s="43"/>
      <c r="U173" s="98"/>
      <c r="V173" s="35"/>
    </row>
    <row r="174" spans="1:22" ht="18.75" customHeight="1">
      <c r="A174" s="36">
        <v>553</v>
      </c>
      <c r="B174" s="37" t="s">
        <v>223</v>
      </c>
      <c r="C174" s="38">
        <f>SUM((C175)*4)</f>
        <v>0</v>
      </c>
      <c r="D174" s="38">
        <f>SUM(D175)</f>
        <v>0</v>
      </c>
      <c r="E174" s="38">
        <f>SUM(E175)</f>
        <v>0</v>
      </c>
      <c r="F174" s="38">
        <f>SUM(F175)</f>
        <v>0</v>
      </c>
      <c r="G174" s="38">
        <f>SUM((G175)*4)</f>
        <v>0</v>
      </c>
      <c r="H174" s="38">
        <f>SUM(H175)</f>
        <v>0</v>
      </c>
      <c r="I174" s="38">
        <f>SUM(I175)</f>
        <v>0</v>
      </c>
      <c r="J174" s="29">
        <f>SUM((J175)*4)</f>
        <v>0</v>
      </c>
      <c r="K174" s="38">
        <f>SUM((K175)*4)</f>
        <v>0</v>
      </c>
      <c r="L174" s="38">
        <f>SUM(L175)</f>
        <v>0</v>
      </c>
      <c r="M174" s="29">
        <f>SUM((M175)*4)</f>
        <v>0</v>
      </c>
      <c r="N174" s="29">
        <f>SUM(N175)</f>
        <v>0</v>
      </c>
      <c r="O174" s="29">
        <f>SUM((O175)*4)</f>
        <v>0</v>
      </c>
      <c r="P174" s="29">
        <f>SUM((P175)*2)</f>
        <v>0</v>
      </c>
      <c r="Q174" s="29">
        <f>SUM(Q175)</f>
        <v>0</v>
      </c>
      <c r="R174" s="28">
        <f>SUM((R175)*2)</f>
        <v>0</v>
      </c>
      <c r="S174" s="29">
        <f>SUM((S175)*4)</f>
        <v>0</v>
      </c>
      <c r="T174" s="29">
        <f>SUM((T175)*4)</f>
        <v>0</v>
      </c>
      <c r="U174" s="39">
        <f>SUM((U175)*2)</f>
        <v>0</v>
      </c>
      <c r="V174" s="40">
        <f>SUM(C174:U174)</f>
        <v>0</v>
      </c>
    </row>
    <row r="175" spans="1:22" ht="18.75" customHeight="1">
      <c r="A175" s="41"/>
      <c r="B175" s="42"/>
      <c r="C175" s="98"/>
      <c r="D175" s="98"/>
      <c r="E175" s="98"/>
      <c r="F175" s="98"/>
      <c r="G175" s="98"/>
      <c r="H175" s="98"/>
      <c r="I175" s="98"/>
      <c r="J175" s="43"/>
      <c r="K175" s="98"/>
      <c r="L175" s="98"/>
      <c r="M175" s="43"/>
      <c r="N175" s="43"/>
      <c r="O175" s="43"/>
      <c r="P175" s="43"/>
      <c r="Q175" s="43"/>
      <c r="R175" s="98"/>
      <c r="S175" s="43"/>
      <c r="T175" s="43"/>
      <c r="U175" s="98"/>
      <c r="V175" s="35"/>
    </row>
    <row r="176" spans="1:22" ht="18.75" customHeight="1">
      <c r="A176" s="36">
        <v>578</v>
      </c>
      <c r="B176" s="37" t="s">
        <v>224</v>
      </c>
      <c r="C176" s="38">
        <f t="array" ref="C176">SUM((C177:C178)*4)</f>
        <v>0</v>
      </c>
      <c r="D176" s="38">
        <f>SUM(D177:D178)</f>
        <v>0</v>
      </c>
      <c r="E176" s="38">
        <f>SUM(E177:E178)</f>
        <v>0</v>
      </c>
      <c r="F176" s="38">
        <f>SUM(F177:F178)</f>
        <v>0</v>
      </c>
      <c r="G176" s="38">
        <f t="array" ref="G176">SUM((G177:G178)*4)</f>
        <v>0</v>
      </c>
      <c r="H176" s="38">
        <f>SUM(H177:H178)</f>
        <v>0</v>
      </c>
      <c r="I176" s="38">
        <f>SUM(I177:I178)</f>
        <v>0</v>
      </c>
      <c r="J176" s="38">
        <f t="array" ref="J176">SUM((J177:J178)*4)</f>
        <v>0</v>
      </c>
      <c r="K176" s="38">
        <f t="array" ref="K176">SUM((K177:K178)*4)</f>
        <v>0</v>
      </c>
      <c r="L176" s="38">
        <f>SUM(L177:L178)</f>
        <v>0</v>
      </c>
      <c r="M176" s="38">
        <f t="array" ref="M176">SUM((M177:M178)*4)</f>
        <v>0</v>
      </c>
      <c r="N176" s="38">
        <f>SUM(N177:N178)</f>
        <v>0</v>
      </c>
      <c r="O176" s="29">
        <f t="array" ref="O176">SUM((O177:O178)*4)</f>
        <v>0</v>
      </c>
      <c r="P176" s="38">
        <f t="array" ref="P176">SUM((P177:P178)*2)</f>
        <v>0</v>
      </c>
      <c r="Q176" s="38">
        <f>SUM(Q177:Q178)</f>
        <v>0</v>
      </c>
      <c r="R176" s="28">
        <f t="array" ref="R176">SUM((R177:R178)*2)</f>
        <v>0</v>
      </c>
      <c r="S176" s="38">
        <f t="array" ref="S176">SUM((S177:S178)*4)</f>
        <v>0</v>
      </c>
      <c r="T176" s="38">
        <f t="array" ref="T176">SUM((T177:T178)*4)</f>
        <v>0</v>
      </c>
      <c r="U176" s="39">
        <f t="array" ref="U176">SUM((U177:U178)*2)</f>
        <v>0</v>
      </c>
      <c r="V176" s="40">
        <f>SUM(C176:U176)</f>
        <v>0</v>
      </c>
    </row>
    <row r="177" spans="1:22" ht="18.75" customHeight="1">
      <c r="A177" s="49"/>
      <c r="B177" s="50" t="s">
        <v>125</v>
      </c>
      <c r="C177" s="98"/>
      <c r="D177" s="98"/>
      <c r="E177" s="98"/>
      <c r="F177" s="98"/>
      <c r="G177" s="98"/>
      <c r="H177" s="98"/>
      <c r="I177" s="98"/>
      <c r="J177" s="98"/>
      <c r="K177" s="98"/>
      <c r="L177" s="98"/>
      <c r="M177" s="98"/>
      <c r="N177" s="98"/>
      <c r="O177" s="43"/>
      <c r="P177" s="98"/>
      <c r="Q177" s="98"/>
      <c r="R177" s="98"/>
      <c r="S177" s="98"/>
      <c r="T177" s="98"/>
      <c r="U177" s="98"/>
      <c r="V177" s="35"/>
    </row>
    <row r="178" spans="1:22" ht="18.75" customHeight="1">
      <c r="A178" s="49"/>
      <c r="B178" s="50" t="s">
        <v>126</v>
      </c>
      <c r="C178" s="98"/>
      <c r="D178" s="98"/>
      <c r="E178" s="98"/>
      <c r="F178" s="98"/>
      <c r="G178" s="98"/>
      <c r="H178" s="98"/>
      <c r="I178" s="98"/>
      <c r="J178" s="98"/>
      <c r="K178" s="98"/>
      <c r="L178" s="98"/>
      <c r="M178" s="98"/>
      <c r="N178" s="98"/>
      <c r="O178" s="43"/>
      <c r="P178" s="98"/>
      <c r="Q178" s="98"/>
      <c r="R178" s="98"/>
      <c r="S178" s="98"/>
      <c r="T178" s="98"/>
      <c r="U178" s="98"/>
      <c r="V178" s="35"/>
    </row>
    <row r="179" spans="1:22" ht="18.75" customHeight="1">
      <c r="A179" s="36">
        <v>577</v>
      </c>
      <c r="B179" s="37" t="s">
        <v>225</v>
      </c>
      <c r="C179" s="38">
        <f>SUM((C180)*4)</f>
        <v>0</v>
      </c>
      <c r="D179" s="38">
        <f>SUM(D180)</f>
        <v>0</v>
      </c>
      <c r="E179" s="38">
        <f>SUM(E180)</f>
        <v>0</v>
      </c>
      <c r="F179" s="38">
        <f>SUM(F180)</f>
        <v>0</v>
      </c>
      <c r="G179" s="38">
        <f>SUM((G180)*4)</f>
        <v>0</v>
      </c>
      <c r="H179" s="38">
        <f>SUM(H180)</f>
        <v>0</v>
      </c>
      <c r="I179" s="38">
        <f>SUM(I180)</f>
        <v>0</v>
      </c>
      <c r="J179" s="38">
        <f>SUM((J180)*4)</f>
        <v>0</v>
      </c>
      <c r="K179" s="38">
        <f>SUM((K180)*4)</f>
        <v>0</v>
      </c>
      <c r="L179" s="38">
        <f>SUM(L180)</f>
        <v>0</v>
      </c>
      <c r="M179" s="29">
        <f>SUM((M180)*4)</f>
        <v>0</v>
      </c>
      <c r="N179" s="29">
        <f>SUM(N180)</f>
        <v>0</v>
      </c>
      <c r="O179" s="29">
        <f>SUM((O180)*4)</f>
        <v>0</v>
      </c>
      <c r="P179" s="29">
        <f>SUM((P180)*2)</f>
        <v>0</v>
      </c>
      <c r="Q179" s="29">
        <f>SUM(Q180)</f>
        <v>0</v>
      </c>
      <c r="R179" s="28">
        <f>SUM((R180)*2)</f>
        <v>0</v>
      </c>
      <c r="S179" s="29">
        <f>SUM((S180)*4)</f>
        <v>0</v>
      </c>
      <c r="T179" s="29">
        <f>SUM((T180)*4)</f>
        <v>0</v>
      </c>
      <c r="U179" s="39">
        <f>SUM((U180)*2)</f>
        <v>0</v>
      </c>
      <c r="V179" s="40">
        <f>SUM(C179:U179)</f>
        <v>0</v>
      </c>
    </row>
    <row r="180" spans="1:22" ht="18.75" customHeight="1">
      <c r="A180" s="41"/>
      <c r="B180" s="42"/>
      <c r="C180" s="98"/>
      <c r="D180" s="98"/>
      <c r="E180" s="98"/>
      <c r="F180" s="98"/>
      <c r="G180" s="98"/>
      <c r="H180" s="98"/>
      <c r="I180" s="98"/>
      <c r="J180" s="98"/>
      <c r="K180" s="98"/>
      <c r="L180" s="98"/>
      <c r="M180" s="43"/>
      <c r="N180" s="43"/>
      <c r="O180" s="43"/>
      <c r="P180" s="43"/>
      <c r="Q180" s="43"/>
      <c r="R180" s="98"/>
      <c r="S180" s="43"/>
      <c r="T180" s="43"/>
      <c r="U180" s="98"/>
      <c r="V180" s="35"/>
    </row>
    <row r="181" spans="1:22" ht="18.75" customHeight="1">
      <c r="A181" s="36">
        <v>577</v>
      </c>
      <c r="B181" s="37" t="s">
        <v>226</v>
      </c>
      <c r="C181" s="38">
        <f t="array" ref="C181">SUM((C182:C184)*4)</f>
        <v>0</v>
      </c>
      <c r="D181" s="38">
        <f>SUM(D182:D184)</f>
        <v>0</v>
      </c>
      <c r="E181" s="38">
        <f>SUM(E182:E184)</f>
        <v>0</v>
      </c>
      <c r="F181" s="38">
        <f>SUM(F182:F184)</f>
        <v>0</v>
      </c>
      <c r="G181" s="38">
        <f t="array" ref="G181">SUM((G182:G184)*4)</f>
        <v>0</v>
      </c>
      <c r="H181" s="38">
        <f>SUM(H182:H184)</f>
        <v>0</v>
      </c>
      <c r="I181" s="38">
        <f>SUM(I182:I184)</f>
        <v>0</v>
      </c>
      <c r="J181" s="29">
        <f t="array" ref="J181">SUM((J182:J184)*4)</f>
        <v>0</v>
      </c>
      <c r="K181" s="38">
        <f t="array" ref="K181">SUM((K182:K184)*4)</f>
        <v>0</v>
      </c>
      <c r="L181" s="38">
        <f>SUM(L182:L184)</f>
        <v>0</v>
      </c>
      <c r="M181" s="29">
        <f t="array" ref="M181">SUM((M182:M184)*4)</f>
        <v>0</v>
      </c>
      <c r="N181" s="29">
        <f>SUM(N182:N184)</f>
        <v>0</v>
      </c>
      <c r="O181" s="29">
        <f t="array" ref="O181">SUM((O182:O184)*4)</f>
        <v>0</v>
      </c>
      <c r="P181" s="29">
        <f t="array" ref="P181">SUM((P182:P184)*2)</f>
        <v>0</v>
      </c>
      <c r="Q181" s="29">
        <f>SUM(Q182:Q184)</f>
        <v>0</v>
      </c>
      <c r="R181" s="28">
        <f t="array" ref="R181">SUM((R182:R184)*2)</f>
        <v>0</v>
      </c>
      <c r="S181" s="29">
        <f t="array" ref="S181">SUM((S182:S184)*4)</f>
        <v>0</v>
      </c>
      <c r="T181" s="29">
        <f t="array" ref="T181">SUM((T182:T184)*4)</f>
        <v>0</v>
      </c>
      <c r="U181" s="39">
        <f t="array" ref="U181">SUM((U182:U184)*2)</f>
        <v>0</v>
      </c>
      <c r="V181" s="40">
        <f>SUM(C181:U181)</f>
        <v>0</v>
      </c>
    </row>
    <row r="182" spans="1:22" ht="18.75" customHeight="1">
      <c r="A182" s="41"/>
      <c r="B182" s="42" t="s">
        <v>227</v>
      </c>
      <c r="C182" s="98"/>
      <c r="D182" s="98"/>
      <c r="E182" s="98"/>
      <c r="F182" s="98"/>
      <c r="G182" s="98"/>
      <c r="H182" s="98"/>
      <c r="I182" s="98"/>
      <c r="J182" s="43"/>
      <c r="K182" s="98"/>
      <c r="L182" s="98"/>
      <c r="M182" s="43"/>
      <c r="N182" s="43"/>
      <c r="O182" s="43"/>
      <c r="P182" s="43"/>
      <c r="Q182" s="43"/>
      <c r="R182" s="98"/>
      <c r="S182" s="43"/>
      <c r="T182" s="43"/>
      <c r="U182" s="98"/>
      <c r="V182" s="35"/>
    </row>
    <row r="183" spans="1:22" ht="18.75" customHeight="1">
      <c r="A183" s="41"/>
      <c r="B183" s="42" t="s">
        <v>228</v>
      </c>
      <c r="C183" s="98"/>
      <c r="D183" s="98"/>
      <c r="E183" s="98"/>
      <c r="F183" s="98"/>
      <c r="G183" s="98"/>
      <c r="H183" s="98"/>
      <c r="I183" s="98"/>
      <c r="J183" s="43"/>
      <c r="K183" s="98"/>
      <c r="L183" s="98"/>
      <c r="M183" s="43"/>
      <c r="N183" s="43"/>
      <c r="O183" s="43"/>
      <c r="P183" s="43"/>
      <c r="Q183" s="43"/>
      <c r="R183" s="98"/>
      <c r="S183" s="43"/>
      <c r="T183" s="43"/>
      <c r="U183" s="98"/>
      <c r="V183" s="35"/>
    </row>
    <row r="184" spans="1:22" ht="18.75" customHeight="1">
      <c r="A184" s="41"/>
      <c r="B184" s="42" t="s">
        <v>229</v>
      </c>
      <c r="C184" s="98"/>
      <c r="D184" s="98"/>
      <c r="E184" s="98"/>
      <c r="F184" s="98"/>
      <c r="G184" s="98"/>
      <c r="H184" s="98"/>
      <c r="I184" s="98"/>
      <c r="J184" s="43"/>
      <c r="K184" s="98"/>
      <c r="L184" s="98"/>
      <c r="M184" s="43"/>
      <c r="N184" s="43"/>
      <c r="O184" s="43"/>
      <c r="P184" s="43"/>
      <c r="Q184" s="43"/>
      <c r="R184" s="98"/>
      <c r="S184" s="43"/>
      <c r="T184" s="43"/>
      <c r="U184" s="98"/>
      <c r="V184" s="35"/>
    </row>
    <row r="185" spans="1:22" ht="18.75" customHeight="1">
      <c r="A185" s="36"/>
      <c r="B185" s="37" t="s">
        <v>230</v>
      </c>
      <c r="C185" s="38">
        <f t="array" ref="C185">SUM((C186:C189)*4)</f>
        <v>0</v>
      </c>
      <c r="D185" s="38">
        <f>SUM(D186:D189)</f>
        <v>0</v>
      </c>
      <c r="E185" s="38">
        <f>SUM(E186:E189)</f>
        <v>0</v>
      </c>
      <c r="F185" s="38">
        <f>SUM(F186:F189)</f>
        <v>0</v>
      </c>
      <c r="G185" s="38">
        <f t="array" ref="G185">SUM((G186:G189)*4)</f>
        <v>0</v>
      </c>
      <c r="H185" s="38">
        <f>SUM(H186:H189)</f>
        <v>0</v>
      </c>
      <c r="I185" s="38">
        <f>SUM(I186:I189)</f>
        <v>0</v>
      </c>
      <c r="J185" s="38">
        <f t="array" ref="J185">SUM((J186:J189)*4)</f>
        <v>0</v>
      </c>
      <c r="K185" s="38">
        <f t="array" ref="K185">SUM((K186:K189)*4)</f>
        <v>0</v>
      </c>
      <c r="L185" s="38">
        <f>SUM(L186:L189)</f>
        <v>0</v>
      </c>
      <c r="M185" s="29">
        <f t="array" ref="M185">SUM((M186:M189)*4)</f>
        <v>0</v>
      </c>
      <c r="N185" s="29">
        <f>SUM(N186:N189)</f>
        <v>0</v>
      </c>
      <c r="O185" s="29">
        <f t="array" ref="O185">SUM((O186:O189)*4)</f>
        <v>0</v>
      </c>
      <c r="P185" s="29">
        <f t="array" ref="P185">SUM((P186:P189)*2)</f>
        <v>0</v>
      </c>
      <c r="Q185" s="29">
        <f>SUM(Q186:Q189)</f>
        <v>0</v>
      </c>
      <c r="R185" s="28">
        <f t="array" ref="R185">SUM((R186:R189)*2)</f>
        <v>0</v>
      </c>
      <c r="S185" s="29">
        <f t="array" ref="S185">SUM((S186:S189)*4)</f>
        <v>0</v>
      </c>
      <c r="T185" s="29">
        <f t="array" ref="T185">SUM((T186:T189)*4)</f>
        <v>0</v>
      </c>
      <c r="U185" s="39">
        <f t="array" ref="U185">SUM((U186:U189)*2)</f>
        <v>0</v>
      </c>
      <c r="V185" s="40">
        <f>SUM(C185:U185)</f>
        <v>0</v>
      </c>
    </row>
    <row r="186" spans="1:22" ht="18.75" customHeight="1">
      <c r="A186" s="41">
        <v>557</v>
      </c>
      <c r="B186" s="42" t="s">
        <v>231</v>
      </c>
      <c r="C186" s="98"/>
      <c r="D186" s="98"/>
      <c r="E186" s="98"/>
      <c r="F186" s="98"/>
      <c r="G186" s="98"/>
      <c r="H186" s="98"/>
      <c r="I186" s="98"/>
      <c r="J186" s="98"/>
      <c r="K186" s="98"/>
      <c r="L186" s="98"/>
      <c r="M186" s="43"/>
      <c r="N186" s="43"/>
      <c r="O186" s="43"/>
      <c r="P186" s="43"/>
      <c r="Q186" s="43"/>
      <c r="R186" s="98"/>
      <c r="S186" s="43"/>
      <c r="T186" s="43"/>
      <c r="U186" s="98"/>
      <c r="V186" s="35"/>
    </row>
    <row r="187" spans="1:22" ht="18.75" customHeight="1">
      <c r="A187" s="41">
        <v>541</v>
      </c>
      <c r="B187" s="42" t="s">
        <v>232</v>
      </c>
      <c r="C187" s="98"/>
      <c r="D187" s="98"/>
      <c r="E187" s="98"/>
      <c r="F187" s="98"/>
      <c r="G187" s="98"/>
      <c r="H187" s="98"/>
      <c r="I187" s="98"/>
      <c r="J187" s="98"/>
      <c r="K187" s="98"/>
      <c r="L187" s="98"/>
      <c r="M187" s="43"/>
      <c r="N187" s="43"/>
      <c r="O187" s="43"/>
      <c r="P187" s="43"/>
      <c r="Q187" s="43"/>
      <c r="R187" s="98"/>
      <c r="S187" s="43"/>
      <c r="T187" s="43"/>
      <c r="U187" s="98"/>
      <c r="V187" s="35"/>
    </row>
    <row r="188" spans="1:22" ht="18.75" customHeight="1">
      <c r="A188" s="41">
        <v>541</v>
      </c>
      <c r="B188" s="42" t="s">
        <v>233</v>
      </c>
      <c r="C188" s="98"/>
      <c r="D188" s="98"/>
      <c r="E188" s="98"/>
      <c r="F188" s="98"/>
      <c r="G188" s="98"/>
      <c r="H188" s="98"/>
      <c r="I188" s="98"/>
      <c r="J188" s="98"/>
      <c r="K188" s="98"/>
      <c r="L188" s="98"/>
      <c r="M188" s="43"/>
      <c r="N188" s="43"/>
      <c r="O188" s="43"/>
      <c r="P188" s="43"/>
      <c r="Q188" s="43"/>
      <c r="R188" s="98"/>
      <c r="S188" s="43"/>
      <c r="T188" s="43"/>
      <c r="U188" s="98"/>
      <c r="V188" s="35"/>
    </row>
    <row r="189" spans="1:22" ht="18.75" customHeight="1">
      <c r="A189" s="41">
        <v>541</v>
      </c>
      <c r="B189" s="42" t="s">
        <v>234</v>
      </c>
      <c r="C189" s="98"/>
      <c r="D189" s="98"/>
      <c r="E189" s="98"/>
      <c r="F189" s="98"/>
      <c r="G189" s="98"/>
      <c r="H189" s="98"/>
      <c r="I189" s="98"/>
      <c r="J189" s="98"/>
      <c r="K189" s="98"/>
      <c r="L189" s="98"/>
      <c r="M189" s="43"/>
      <c r="N189" s="43"/>
      <c r="O189" s="43"/>
      <c r="P189" s="43"/>
      <c r="Q189" s="43"/>
      <c r="R189" s="98"/>
      <c r="S189" s="43"/>
      <c r="T189" s="43"/>
      <c r="U189" s="98"/>
      <c r="V189" s="35"/>
    </row>
    <row r="190" spans="1:22" ht="18.75" customHeight="1">
      <c r="A190" s="36">
        <v>540</v>
      </c>
      <c r="B190" s="37" t="s">
        <v>235</v>
      </c>
      <c r="C190" s="38">
        <f t="array" ref="C190">SUM((C191:C195)*4)</f>
        <v>0</v>
      </c>
      <c r="D190" s="38">
        <f>SUM(D191:D195)</f>
        <v>0</v>
      </c>
      <c r="E190" s="38">
        <f>SUM(E191:E195)</f>
        <v>0</v>
      </c>
      <c r="F190" s="38">
        <f>SUM(F191:F195)</f>
        <v>0</v>
      </c>
      <c r="G190" s="38">
        <f t="array" ref="G190">SUM((G191:G195)*4)</f>
        <v>0</v>
      </c>
      <c r="H190" s="38">
        <f>SUM(H191:H195)</f>
        <v>0</v>
      </c>
      <c r="I190" s="38">
        <f>SUM(I191:I195)</f>
        <v>0</v>
      </c>
      <c r="J190" s="38">
        <f t="array" ref="J190">SUM((J191:J195)*4)</f>
        <v>0</v>
      </c>
      <c r="K190" s="38">
        <f t="array" ref="K190">SUM((K191:K195)*4)</f>
        <v>0</v>
      </c>
      <c r="L190" s="38">
        <f>SUM(L191:L195)</f>
        <v>0</v>
      </c>
      <c r="M190" s="38">
        <f t="array" ref="M190">SUM((M191:M195)*4)</f>
        <v>0</v>
      </c>
      <c r="N190" s="38">
        <f>SUM(N191:N195)</f>
        <v>0</v>
      </c>
      <c r="O190" s="29">
        <f t="array" ref="O190">SUM((O191:O195)*4)</f>
        <v>0</v>
      </c>
      <c r="P190" s="38">
        <f t="array" ref="P190">SUM((P191:P195)*2)</f>
        <v>0</v>
      </c>
      <c r="Q190" s="38">
        <f>SUM(Q191:Q195)</f>
        <v>0</v>
      </c>
      <c r="R190" s="28">
        <f t="array" ref="R190">SUM((R191:R195)*2)</f>
        <v>0</v>
      </c>
      <c r="S190" s="38">
        <f t="array" ref="S190">SUM((S191:S195)*4)</f>
        <v>0</v>
      </c>
      <c r="T190" s="29">
        <f t="array" ref="T190">SUM((T191:T195)*4)</f>
        <v>0</v>
      </c>
      <c r="U190" s="39">
        <f t="array" ref="U190">SUM((U191:U195)*2)</f>
        <v>0</v>
      </c>
      <c r="V190" s="40">
        <f>SUM(C190:U190)</f>
        <v>0</v>
      </c>
    </row>
    <row r="191" spans="1:22" ht="18.75" customHeight="1">
      <c r="A191" s="41"/>
      <c r="B191" s="42" t="s">
        <v>236</v>
      </c>
      <c r="C191" s="98"/>
      <c r="D191" s="98"/>
      <c r="E191" s="98"/>
      <c r="F191" s="98"/>
      <c r="G191" s="98"/>
      <c r="H191" s="98"/>
      <c r="I191" s="98"/>
      <c r="J191" s="98"/>
      <c r="K191" s="98"/>
      <c r="L191" s="98"/>
      <c r="M191" s="98"/>
      <c r="N191" s="98"/>
      <c r="O191" s="43"/>
      <c r="P191" s="98"/>
      <c r="Q191" s="98"/>
      <c r="R191" s="98"/>
      <c r="S191" s="98"/>
      <c r="T191" s="43"/>
      <c r="U191" s="98"/>
      <c r="V191" s="35"/>
    </row>
    <row r="192" spans="1:22" ht="18.75" customHeight="1">
      <c r="A192" s="41"/>
      <c r="B192" s="42" t="s">
        <v>237</v>
      </c>
      <c r="C192" s="98"/>
      <c r="D192" s="98"/>
      <c r="E192" s="98"/>
      <c r="F192" s="98"/>
      <c r="G192" s="98"/>
      <c r="H192" s="98"/>
      <c r="I192" s="98"/>
      <c r="J192" s="98"/>
      <c r="K192" s="98"/>
      <c r="L192" s="98"/>
      <c r="M192" s="98"/>
      <c r="N192" s="98"/>
      <c r="O192" s="43"/>
      <c r="P192" s="98"/>
      <c r="Q192" s="98"/>
      <c r="R192" s="98"/>
      <c r="S192" s="98"/>
      <c r="T192" s="43"/>
      <c r="U192" s="98"/>
      <c r="V192" s="35"/>
    </row>
    <row r="193" spans="1:22" ht="18.75" customHeight="1">
      <c r="A193" s="41"/>
      <c r="B193" s="42" t="s">
        <v>238</v>
      </c>
      <c r="C193" s="98"/>
      <c r="D193" s="98"/>
      <c r="E193" s="98"/>
      <c r="F193" s="98"/>
      <c r="G193" s="98"/>
      <c r="H193" s="98"/>
      <c r="I193" s="98"/>
      <c r="J193" s="98"/>
      <c r="K193" s="98"/>
      <c r="L193" s="98"/>
      <c r="M193" s="98"/>
      <c r="N193" s="98"/>
      <c r="O193" s="43"/>
      <c r="P193" s="98"/>
      <c r="Q193" s="98"/>
      <c r="R193" s="98"/>
      <c r="S193" s="98"/>
      <c r="T193" s="43"/>
      <c r="U193" s="98"/>
      <c r="V193" s="35"/>
    </row>
    <row r="194" spans="1:22" ht="18.75" customHeight="1">
      <c r="A194" s="41"/>
      <c r="B194" s="42" t="s">
        <v>239</v>
      </c>
      <c r="C194" s="98"/>
      <c r="D194" s="98"/>
      <c r="E194" s="98"/>
      <c r="F194" s="98"/>
      <c r="G194" s="98"/>
      <c r="H194" s="98"/>
      <c r="I194" s="98"/>
      <c r="J194" s="98"/>
      <c r="K194" s="98"/>
      <c r="L194" s="98"/>
      <c r="M194" s="98"/>
      <c r="N194" s="98"/>
      <c r="O194" s="43"/>
      <c r="P194" s="98"/>
      <c r="Q194" s="98"/>
      <c r="R194" s="98"/>
      <c r="S194" s="98"/>
      <c r="T194" s="43"/>
      <c r="U194" s="98"/>
      <c r="V194" s="35"/>
    </row>
    <row r="195" spans="1:22" ht="18.75" customHeight="1">
      <c r="A195" s="41"/>
      <c r="B195" s="42" t="s">
        <v>240</v>
      </c>
      <c r="C195" s="98"/>
      <c r="D195" s="98"/>
      <c r="E195" s="98"/>
      <c r="F195" s="98"/>
      <c r="G195" s="98"/>
      <c r="H195" s="98"/>
      <c r="I195" s="98"/>
      <c r="J195" s="98"/>
      <c r="K195" s="98"/>
      <c r="L195" s="98"/>
      <c r="M195" s="98"/>
      <c r="N195" s="98"/>
      <c r="O195" s="43"/>
      <c r="P195" s="98"/>
      <c r="Q195" s="98"/>
      <c r="R195" s="98"/>
      <c r="S195" s="98"/>
      <c r="T195" s="43"/>
      <c r="U195" s="98"/>
      <c r="V195" s="35"/>
    </row>
    <row r="196" spans="1:22" ht="18.75" customHeight="1">
      <c r="A196" s="36"/>
      <c r="B196" s="37" t="s">
        <v>241</v>
      </c>
      <c r="C196" s="38">
        <f t="array" ref="C196">SUM((C197:C199)*4)</f>
        <v>0</v>
      </c>
      <c r="D196" s="38">
        <f>SUM(D197:D199)</f>
        <v>0</v>
      </c>
      <c r="E196" s="38">
        <f>SUM(E197:E199)</f>
        <v>0</v>
      </c>
      <c r="F196" s="38">
        <f>SUM(F197:F199)</f>
        <v>0</v>
      </c>
      <c r="G196" s="38">
        <f t="array" ref="G196">SUM((G197:G199)*4)</f>
        <v>0</v>
      </c>
      <c r="H196" s="38">
        <f>SUM(H197:H199)</f>
        <v>0</v>
      </c>
      <c r="I196" s="38">
        <f>SUM(I197:I199)</f>
        <v>0</v>
      </c>
      <c r="J196" s="38">
        <f t="array" ref="J196">SUM((J197:J199)*4)</f>
        <v>0</v>
      </c>
      <c r="K196" s="38">
        <f t="array" ref="K196">SUM((K197:K199)*4)</f>
        <v>0</v>
      </c>
      <c r="L196" s="38">
        <f>SUM(L197:L199)</f>
        <v>0</v>
      </c>
      <c r="M196" s="38">
        <f t="array" ref="M196">SUM((M197:M199)*4)</f>
        <v>0</v>
      </c>
      <c r="N196" s="38">
        <f>SUM(N197:N199)</f>
        <v>0</v>
      </c>
      <c r="O196" s="29">
        <f t="array" ref="O196">SUM((O197:O199)*4)</f>
        <v>0</v>
      </c>
      <c r="P196" s="29">
        <f t="array" ref="P196">SUM((P197:P199)*2)</f>
        <v>0</v>
      </c>
      <c r="Q196" s="29">
        <f>SUM(Q197:Q199)</f>
        <v>0</v>
      </c>
      <c r="R196" s="28">
        <f t="array" ref="R196">SUM((R197:R199)*2)</f>
        <v>0</v>
      </c>
      <c r="S196" s="29">
        <f t="array" ref="S196">SUM((S197:S199)*4)</f>
        <v>0</v>
      </c>
      <c r="T196" s="29">
        <f t="array" ref="T196">SUM((T197:T199)*4)</f>
        <v>0</v>
      </c>
      <c r="U196" s="39">
        <f t="array" ref="U196">SUM((U197:U199)*2)</f>
        <v>0</v>
      </c>
      <c r="V196" s="40">
        <f>SUM(C196:U196)</f>
        <v>0</v>
      </c>
    </row>
    <row r="197" spans="1:22" ht="18.75" customHeight="1">
      <c r="A197" s="41">
        <v>404</v>
      </c>
      <c r="B197" s="42" t="s">
        <v>242</v>
      </c>
      <c r="C197" s="98"/>
      <c r="D197" s="98"/>
      <c r="E197" s="98"/>
      <c r="F197" s="98"/>
      <c r="G197" s="98"/>
      <c r="H197" s="98"/>
      <c r="I197" s="98"/>
      <c r="J197" s="98"/>
      <c r="K197" s="98"/>
      <c r="L197" s="98"/>
      <c r="M197" s="98"/>
      <c r="N197" s="98"/>
      <c r="O197" s="43"/>
      <c r="P197" s="43"/>
      <c r="Q197" s="43"/>
      <c r="R197" s="98"/>
      <c r="S197" s="43"/>
      <c r="T197" s="43"/>
      <c r="U197" s="98"/>
      <c r="V197" s="35"/>
    </row>
    <row r="198" spans="1:22" ht="18.75" customHeight="1">
      <c r="A198" s="41">
        <v>405</v>
      </c>
      <c r="B198" s="42" t="s">
        <v>243</v>
      </c>
      <c r="C198" s="98"/>
      <c r="D198" s="98"/>
      <c r="E198" s="98"/>
      <c r="F198" s="98"/>
      <c r="G198" s="98"/>
      <c r="H198" s="98"/>
      <c r="I198" s="98"/>
      <c r="J198" s="98"/>
      <c r="K198" s="98"/>
      <c r="L198" s="98"/>
      <c r="M198" s="98"/>
      <c r="N198" s="98"/>
      <c r="O198" s="43"/>
      <c r="P198" s="43"/>
      <c r="Q198" s="43"/>
      <c r="R198" s="98"/>
      <c r="S198" s="43"/>
      <c r="T198" s="43"/>
      <c r="U198" s="98"/>
      <c r="V198" s="35"/>
    </row>
    <row r="199" spans="1:22" ht="18.75" customHeight="1">
      <c r="A199" s="41">
        <v>404</v>
      </c>
      <c r="B199" s="42" t="s">
        <v>244</v>
      </c>
      <c r="C199" s="98"/>
      <c r="D199" s="98"/>
      <c r="E199" s="98"/>
      <c r="F199" s="98"/>
      <c r="G199" s="98"/>
      <c r="H199" s="98"/>
      <c r="I199" s="98"/>
      <c r="J199" s="98"/>
      <c r="K199" s="98"/>
      <c r="L199" s="98"/>
      <c r="M199" s="98"/>
      <c r="N199" s="98"/>
      <c r="O199" s="43"/>
      <c r="P199" s="43"/>
      <c r="Q199" s="43"/>
      <c r="R199" s="98"/>
      <c r="S199" s="43"/>
      <c r="T199" s="43"/>
      <c r="U199" s="98"/>
      <c r="V199" s="35"/>
    </row>
    <row r="200" spans="1:22" ht="18.75" customHeight="1">
      <c r="A200" s="36">
        <v>538</v>
      </c>
      <c r="B200" s="37" t="s">
        <v>245</v>
      </c>
      <c r="C200" s="38">
        <f t="array" ref="C200">SUM((C201:C204)*4)</f>
        <v>0</v>
      </c>
      <c r="D200" s="38">
        <f>SUM(D201:D204)</f>
        <v>0</v>
      </c>
      <c r="E200" s="38">
        <f>SUM(E201:E204)</f>
        <v>0</v>
      </c>
      <c r="F200" s="38">
        <f>SUM(F201:F204)</f>
        <v>0</v>
      </c>
      <c r="G200" s="38">
        <f t="array" ref="G200">SUM((G201:G204)*4)</f>
        <v>0</v>
      </c>
      <c r="H200" s="38">
        <f>SUM(H201:H204)</f>
        <v>0</v>
      </c>
      <c r="I200" s="38">
        <f>SUM(I201:I204)</f>
        <v>0</v>
      </c>
      <c r="J200" s="38">
        <f t="array" ref="J200">SUM((J201:J204)*4)</f>
        <v>0</v>
      </c>
      <c r="K200" s="29">
        <f t="array" ref="K200">SUM((K201:K204)*4)</f>
        <v>0</v>
      </c>
      <c r="L200" s="29">
        <f>SUM(L201:L204)</f>
        <v>0</v>
      </c>
      <c r="M200" s="29">
        <f t="array" ref="M200">SUM((M201:M204)*4)</f>
        <v>0</v>
      </c>
      <c r="N200" s="29">
        <f>SUM(N201:N204)</f>
        <v>0</v>
      </c>
      <c r="O200" s="29">
        <f t="array" ref="O200">SUM((O201:O204)*4)</f>
        <v>0</v>
      </c>
      <c r="P200" s="29">
        <f t="array" ref="P200">SUM((P201:P204)*2)</f>
        <v>0</v>
      </c>
      <c r="Q200" s="29">
        <f>SUM(Q201:Q204)</f>
        <v>0</v>
      </c>
      <c r="R200" s="28">
        <f t="array" ref="R200">SUM((R201:R204)*2)</f>
        <v>0</v>
      </c>
      <c r="S200" s="29">
        <f t="array" ref="S200">SUM((S201:S204)*4)</f>
        <v>0</v>
      </c>
      <c r="T200" s="29">
        <f t="array" ref="T200">SUM((T201:T204)*4)</f>
        <v>0</v>
      </c>
      <c r="U200" s="39">
        <f t="array" ref="U200">SUM((U201:U204)*2)</f>
        <v>0</v>
      </c>
      <c r="V200" s="40">
        <f>SUM(C200:U200)</f>
        <v>0</v>
      </c>
    </row>
    <row r="201" spans="1:22" ht="18.75" customHeight="1">
      <c r="A201" s="41"/>
      <c r="B201" s="42" t="s">
        <v>246</v>
      </c>
      <c r="C201" s="98"/>
      <c r="D201" s="98"/>
      <c r="E201" s="98"/>
      <c r="F201" s="98"/>
      <c r="G201" s="98"/>
      <c r="H201" s="98"/>
      <c r="I201" s="98"/>
      <c r="J201" s="98"/>
      <c r="K201" s="43"/>
      <c r="L201" s="43"/>
      <c r="M201" s="43"/>
      <c r="N201" s="43"/>
      <c r="O201" s="43"/>
      <c r="P201" s="43"/>
      <c r="Q201" s="43"/>
      <c r="R201" s="98"/>
      <c r="S201" s="43"/>
      <c r="T201" s="43"/>
      <c r="U201" s="98"/>
      <c r="V201" s="35"/>
    </row>
    <row r="202" spans="1:22" ht="18.75" customHeight="1">
      <c r="A202" s="41"/>
      <c r="B202" s="42" t="s">
        <v>247</v>
      </c>
      <c r="C202" s="98"/>
      <c r="D202" s="98"/>
      <c r="E202" s="98"/>
      <c r="F202" s="98"/>
      <c r="G202" s="98"/>
      <c r="H202" s="98"/>
      <c r="I202" s="98"/>
      <c r="J202" s="98"/>
      <c r="K202" s="43"/>
      <c r="L202" s="43"/>
      <c r="M202" s="43"/>
      <c r="N202" s="43"/>
      <c r="O202" s="43"/>
      <c r="P202" s="43"/>
      <c r="Q202" s="43"/>
      <c r="R202" s="98"/>
      <c r="S202" s="43"/>
      <c r="T202" s="43"/>
      <c r="U202" s="98"/>
      <c r="V202" s="35"/>
    </row>
    <row r="203" spans="1:22" ht="18.75" customHeight="1">
      <c r="A203" s="41"/>
      <c r="B203" s="42" t="s">
        <v>248</v>
      </c>
      <c r="C203" s="98"/>
      <c r="D203" s="98"/>
      <c r="E203" s="98"/>
      <c r="F203" s="98"/>
      <c r="G203" s="98"/>
      <c r="H203" s="98"/>
      <c r="I203" s="98"/>
      <c r="J203" s="98"/>
      <c r="K203" s="43"/>
      <c r="L203" s="43"/>
      <c r="M203" s="43"/>
      <c r="N203" s="43"/>
      <c r="O203" s="43"/>
      <c r="P203" s="43"/>
      <c r="Q203" s="43"/>
      <c r="R203" s="98"/>
      <c r="S203" s="43"/>
      <c r="T203" s="43"/>
      <c r="U203" s="98"/>
      <c r="V203" s="35"/>
    </row>
    <row r="204" spans="1:22" ht="18.75" customHeight="1">
      <c r="A204" s="41"/>
      <c r="B204" s="42" t="s">
        <v>249</v>
      </c>
      <c r="C204" s="98"/>
      <c r="D204" s="98"/>
      <c r="E204" s="98"/>
      <c r="F204" s="98"/>
      <c r="G204" s="98"/>
      <c r="H204" s="98"/>
      <c r="I204" s="98"/>
      <c r="J204" s="98"/>
      <c r="K204" s="43"/>
      <c r="L204" s="43"/>
      <c r="M204" s="43"/>
      <c r="N204" s="43"/>
      <c r="O204" s="43"/>
      <c r="P204" s="43"/>
      <c r="Q204" s="43"/>
      <c r="R204" s="98"/>
      <c r="S204" s="43"/>
      <c r="T204" s="43"/>
      <c r="U204" s="98"/>
      <c r="V204" s="35"/>
    </row>
    <row r="205" spans="1:22" ht="18.75" customHeight="1">
      <c r="A205" s="36">
        <v>576</v>
      </c>
      <c r="B205" s="37" t="s">
        <v>250</v>
      </c>
      <c r="C205" s="38">
        <f t="array" ref="C205">SUM((C206:C207)*4)</f>
        <v>0</v>
      </c>
      <c r="D205" s="38">
        <f>SUM(D206:D207)</f>
        <v>0</v>
      </c>
      <c r="E205" s="38">
        <f>SUM(E206:E207)</f>
        <v>0</v>
      </c>
      <c r="F205" s="38">
        <f>SUM(F206:F207)</f>
        <v>0</v>
      </c>
      <c r="G205" s="38">
        <f t="array" ref="G205">SUM((G206:G207)*4)</f>
        <v>0</v>
      </c>
      <c r="H205" s="38">
        <f>SUM(H206:H207)</f>
        <v>0</v>
      </c>
      <c r="I205" s="38">
        <f>SUM(I206:I207)</f>
        <v>0</v>
      </c>
      <c r="J205" s="38">
        <f t="array" ref="J205">SUM((J206:J207)*4)</f>
        <v>0</v>
      </c>
      <c r="K205" s="38">
        <f t="array" ref="K205">SUM((K206:K207)*4)</f>
        <v>0</v>
      </c>
      <c r="L205" s="38">
        <f>SUM(L206:L207)</f>
        <v>0</v>
      </c>
      <c r="M205" s="29">
        <f t="array" ref="M205">SUM((M206:M207)*4)</f>
        <v>0</v>
      </c>
      <c r="N205" s="29">
        <f>SUM(N206:N207)</f>
        <v>0</v>
      </c>
      <c r="O205" s="29">
        <f t="array" ref="O205">SUM((O206:O207)*4)</f>
        <v>0</v>
      </c>
      <c r="P205" s="29">
        <f t="array" ref="P205">SUM((P206:P207)*2)</f>
        <v>0</v>
      </c>
      <c r="Q205" s="29">
        <f>SUM(Q206:Q207)</f>
        <v>0</v>
      </c>
      <c r="R205" s="28">
        <f t="array" ref="R205">SUM((R206:R207)*2)</f>
        <v>0</v>
      </c>
      <c r="S205" s="29">
        <f t="array" ref="S205">SUM((S206:S207)*4)</f>
        <v>0</v>
      </c>
      <c r="T205" s="29">
        <f t="array" ref="T205">SUM((T206:T207)*4)</f>
        <v>0</v>
      </c>
      <c r="U205" s="39">
        <f t="array" ref="U205">SUM((U206:U207)*2)</f>
        <v>0</v>
      </c>
      <c r="V205" s="40">
        <f>SUM(C205:U205)</f>
        <v>0</v>
      </c>
    </row>
    <row r="206" spans="1:22" ht="18.75" customHeight="1">
      <c r="A206" s="41"/>
      <c r="B206" s="42" t="s">
        <v>251</v>
      </c>
      <c r="C206" s="98"/>
      <c r="D206" s="98"/>
      <c r="E206" s="98"/>
      <c r="F206" s="98"/>
      <c r="G206" s="98"/>
      <c r="H206" s="98"/>
      <c r="I206" s="98"/>
      <c r="J206" s="98"/>
      <c r="K206" s="98"/>
      <c r="L206" s="98"/>
      <c r="M206" s="43"/>
      <c r="N206" s="43"/>
      <c r="O206" s="43"/>
      <c r="P206" s="43"/>
      <c r="Q206" s="43"/>
      <c r="R206" s="98"/>
      <c r="S206" s="43"/>
      <c r="T206" s="43"/>
      <c r="U206" s="98"/>
      <c r="V206" s="35"/>
    </row>
    <row r="207" spans="1:22" ht="18.75" customHeight="1">
      <c r="A207" s="41"/>
      <c r="B207" s="42" t="s">
        <v>252</v>
      </c>
      <c r="C207" s="98"/>
      <c r="D207" s="98"/>
      <c r="E207" s="98"/>
      <c r="F207" s="98"/>
      <c r="G207" s="98"/>
      <c r="H207" s="98"/>
      <c r="I207" s="98"/>
      <c r="J207" s="98"/>
      <c r="K207" s="98"/>
      <c r="L207" s="98"/>
      <c r="M207" s="43"/>
      <c r="N207" s="43"/>
      <c r="O207" s="43"/>
      <c r="P207" s="43"/>
      <c r="Q207" s="43"/>
      <c r="R207" s="98"/>
      <c r="S207" s="43"/>
      <c r="T207" s="43"/>
      <c r="U207" s="98"/>
      <c r="V207" s="35"/>
    </row>
    <row r="208" spans="1:22" ht="18.75" customHeight="1">
      <c r="A208" s="36">
        <v>544</v>
      </c>
      <c r="B208" s="37" t="s">
        <v>253</v>
      </c>
      <c r="C208" s="38">
        <f>SUM((C209)*4)</f>
        <v>0</v>
      </c>
      <c r="D208" s="38">
        <f>SUM(D209)</f>
        <v>0</v>
      </c>
      <c r="E208" s="38">
        <f>SUM(E209)</f>
        <v>0</v>
      </c>
      <c r="F208" s="38">
        <f>SUM(F209)</f>
        <v>0</v>
      </c>
      <c r="G208" s="38">
        <f>SUM((G209)*4)</f>
        <v>0</v>
      </c>
      <c r="H208" s="38">
        <f>SUM(H209)</f>
        <v>0</v>
      </c>
      <c r="I208" s="38">
        <f>SUM(I209)</f>
        <v>0</v>
      </c>
      <c r="J208" s="38">
        <f>SUM((J209)*4)</f>
        <v>0</v>
      </c>
      <c r="K208" s="38">
        <f>SUM((K209)*4)</f>
        <v>0</v>
      </c>
      <c r="L208" s="38">
        <f>SUM(L209)</f>
        <v>0</v>
      </c>
      <c r="M208" s="29">
        <f>SUM((M209)*4)</f>
        <v>0</v>
      </c>
      <c r="N208" s="29">
        <f>SUM(N209)</f>
        <v>0</v>
      </c>
      <c r="O208" s="29">
        <f>SUM((O209)*4)</f>
        <v>0</v>
      </c>
      <c r="P208" s="29">
        <f>SUM((P209)*2)</f>
        <v>0</v>
      </c>
      <c r="Q208" s="29">
        <f>SUM(Q209)</f>
        <v>0</v>
      </c>
      <c r="R208" s="28">
        <f>SUM((R209)*2)</f>
        <v>0</v>
      </c>
      <c r="S208" s="38">
        <f>SUM((S209)*4)</f>
        <v>0</v>
      </c>
      <c r="T208" s="29">
        <f>SUM((T209)*4)</f>
        <v>0</v>
      </c>
      <c r="U208" s="39">
        <f>SUM((U209)*2)</f>
        <v>0</v>
      </c>
      <c r="V208" s="40">
        <f>SUM(C208:U208)</f>
        <v>0</v>
      </c>
    </row>
    <row r="209" spans="1:22" ht="18.75" customHeight="1">
      <c r="A209" s="41"/>
      <c r="B209" s="42"/>
      <c r="C209" s="98"/>
      <c r="D209" s="98"/>
      <c r="E209" s="98"/>
      <c r="F209" s="98"/>
      <c r="G209" s="98"/>
      <c r="H209" s="98"/>
      <c r="I209" s="98"/>
      <c r="J209" s="98"/>
      <c r="K209" s="98"/>
      <c r="L209" s="98"/>
      <c r="M209" s="43"/>
      <c r="N209" s="43"/>
      <c r="O209" s="43"/>
      <c r="P209" s="43"/>
      <c r="Q209" s="43"/>
      <c r="R209" s="98"/>
      <c r="S209" s="98"/>
      <c r="T209" s="43"/>
      <c r="U209" s="98"/>
      <c r="V209" s="35"/>
    </row>
    <row r="210" spans="1:22" ht="18.75" customHeight="1">
      <c r="A210" s="36">
        <v>584</v>
      </c>
      <c r="B210" s="37" t="s">
        <v>254</v>
      </c>
      <c r="C210" s="38">
        <f>SUM((C211)*4)</f>
        <v>0</v>
      </c>
      <c r="D210" s="38">
        <f>SUM(D211)</f>
        <v>0</v>
      </c>
      <c r="E210" s="38">
        <f>SUM(E211)</f>
        <v>0</v>
      </c>
      <c r="F210" s="38">
        <f>SUM(F211)</f>
        <v>0</v>
      </c>
      <c r="G210" s="38">
        <f>SUM((G211)*4)</f>
        <v>0</v>
      </c>
      <c r="H210" s="38">
        <f>SUM(H211)</f>
        <v>0</v>
      </c>
      <c r="I210" s="38">
        <f>SUM(I211)</f>
        <v>0</v>
      </c>
      <c r="J210" s="38">
        <f>SUM((J211)*4)</f>
        <v>0</v>
      </c>
      <c r="K210" s="38">
        <f>SUM((K211)*4)</f>
        <v>0</v>
      </c>
      <c r="L210" s="38">
        <f>SUM(L211)</f>
        <v>0</v>
      </c>
      <c r="M210" s="29">
        <f>SUM((M211)*4)</f>
        <v>0</v>
      </c>
      <c r="N210" s="29">
        <f>SUM(N211)</f>
        <v>0</v>
      </c>
      <c r="O210" s="29">
        <f>SUM((O211)*4)</f>
        <v>0</v>
      </c>
      <c r="P210" s="29">
        <f>SUM((P211)*2)</f>
        <v>0</v>
      </c>
      <c r="Q210" s="29">
        <f>SUM(Q211)</f>
        <v>0</v>
      </c>
      <c r="R210" s="28">
        <f>SUM((R211)*2)</f>
        <v>0</v>
      </c>
      <c r="S210" s="29">
        <f>SUM((S211)*4)</f>
        <v>0</v>
      </c>
      <c r="T210" s="29">
        <f>SUM((T211)*4)</f>
        <v>0</v>
      </c>
      <c r="U210" s="39">
        <f>SUM((U211)*2)</f>
        <v>0</v>
      </c>
      <c r="V210" s="40">
        <f>SUM(C210:U210)</f>
        <v>0</v>
      </c>
    </row>
    <row r="211" spans="1:22" ht="18.75" customHeight="1">
      <c r="A211" s="41"/>
      <c r="B211" s="42"/>
      <c r="C211" s="98"/>
      <c r="D211" s="98"/>
      <c r="E211" s="98"/>
      <c r="F211" s="98"/>
      <c r="G211" s="98"/>
      <c r="H211" s="98"/>
      <c r="I211" s="98"/>
      <c r="J211" s="98"/>
      <c r="K211" s="98"/>
      <c r="L211" s="98"/>
      <c r="M211" s="43"/>
      <c r="N211" s="43"/>
      <c r="O211" s="43"/>
      <c r="P211" s="43"/>
      <c r="Q211" s="43"/>
      <c r="R211" s="98"/>
      <c r="S211" s="43"/>
      <c r="T211" s="43"/>
      <c r="U211" s="98"/>
      <c r="V211" s="35"/>
    </row>
    <row r="212" spans="1:22" ht="18.75" customHeight="1">
      <c r="A212" s="36">
        <v>544</v>
      </c>
      <c r="B212" s="37" t="s">
        <v>255</v>
      </c>
      <c r="C212" s="38">
        <f>SUM((C213)*4)</f>
        <v>0</v>
      </c>
      <c r="D212" s="38">
        <f>SUM(D213)</f>
        <v>0</v>
      </c>
      <c r="E212" s="38">
        <f>SUM(E213)</f>
        <v>0</v>
      </c>
      <c r="F212" s="38">
        <f>SUM(F213)</f>
        <v>0</v>
      </c>
      <c r="G212" s="38">
        <f>SUM((G213)*4)</f>
        <v>0</v>
      </c>
      <c r="H212" s="38">
        <f>SUM(H213)</f>
        <v>0</v>
      </c>
      <c r="I212" s="38">
        <f>SUM(I213)</f>
        <v>0</v>
      </c>
      <c r="J212" s="38">
        <f>SUM((J213)*4)</f>
        <v>0</v>
      </c>
      <c r="K212" s="38">
        <f>SUM((K213)*4)</f>
        <v>0</v>
      </c>
      <c r="L212" s="38">
        <f>SUM(L213)</f>
        <v>0</v>
      </c>
      <c r="M212" s="29">
        <f>SUM((M213)*4)</f>
        <v>0</v>
      </c>
      <c r="N212" s="29">
        <f>SUM(N213)</f>
        <v>0</v>
      </c>
      <c r="O212" s="29">
        <f>SUM((O213)*4)</f>
        <v>0</v>
      </c>
      <c r="P212" s="29">
        <f>SUM((P213)*2)</f>
        <v>0</v>
      </c>
      <c r="Q212" s="29">
        <f>SUM(Q213)</f>
        <v>0</v>
      </c>
      <c r="R212" s="28">
        <f>SUM((R213)*2)</f>
        <v>0</v>
      </c>
      <c r="S212" s="29">
        <f>SUM((S213)*4)</f>
        <v>0</v>
      </c>
      <c r="T212" s="29">
        <f>SUM((T213)*4)</f>
        <v>0</v>
      </c>
      <c r="U212" s="39">
        <f>SUM((U213)*2)</f>
        <v>0</v>
      </c>
      <c r="V212" s="40">
        <f>SUM(C212:U212)</f>
        <v>0</v>
      </c>
    </row>
    <row r="213" spans="1:22" ht="18.75" customHeight="1">
      <c r="A213" s="41"/>
      <c r="B213" s="42"/>
      <c r="C213" s="98"/>
      <c r="D213" s="98"/>
      <c r="E213" s="98"/>
      <c r="F213" s="98"/>
      <c r="G213" s="98"/>
      <c r="H213" s="98"/>
      <c r="I213" s="98"/>
      <c r="J213" s="98"/>
      <c r="K213" s="98"/>
      <c r="L213" s="98"/>
      <c r="M213" s="43"/>
      <c r="N213" s="43"/>
      <c r="O213" s="43"/>
      <c r="P213" s="43"/>
      <c r="Q213" s="43"/>
      <c r="R213" s="98"/>
      <c r="S213" s="43"/>
      <c r="T213" s="43"/>
      <c r="U213" s="98"/>
      <c r="V213" s="35"/>
    </row>
    <row r="214" spans="1:22" ht="18.75" customHeight="1">
      <c r="A214" s="36">
        <v>533</v>
      </c>
      <c r="B214" s="37" t="s">
        <v>256</v>
      </c>
      <c r="C214" s="38">
        <f t="array" ref="C214">SUM((C215:C217)*4)</f>
        <v>0</v>
      </c>
      <c r="D214" s="38">
        <f>SUM(D215:D217)</f>
        <v>0</v>
      </c>
      <c r="E214" s="38">
        <f>SUM(E215:E217)</f>
        <v>0</v>
      </c>
      <c r="F214" s="38">
        <f>SUM(F215:F217)</f>
        <v>0</v>
      </c>
      <c r="G214" s="38">
        <f t="array" ref="G214">SUM((G215:G217)*4)</f>
        <v>0</v>
      </c>
      <c r="H214" s="38">
        <f>SUM(H215:H217)</f>
        <v>0</v>
      </c>
      <c r="I214" s="38">
        <f>SUM(I215:I217)</f>
        <v>0</v>
      </c>
      <c r="J214" s="38">
        <f t="array" ref="J214">SUM((J215:J217)*4)</f>
        <v>0</v>
      </c>
      <c r="K214" s="38">
        <f t="array" ref="K214">SUM((K215:K217)*4)</f>
        <v>0</v>
      </c>
      <c r="L214" s="38">
        <f>SUM(L215:L217)</f>
        <v>0</v>
      </c>
      <c r="M214" s="29">
        <f t="array" ref="M214">SUM((M215:M217)*4)</f>
        <v>0</v>
      </c>
      <c r="N214" s="29">
        <f>SUM(N215:N217)</f>
        <v>0</v>
      </c>
      <c r="O214" s="29">
        <f t="array" ref="O214">SUM((O215:O217)*4)</f>
        <v>0</v>
      </c>
      <c r="P214" s="29">
        <f t="array" ref="P214">SUM((P215:P217)*2)</f>
        <v>0</v>
      </c>
      <c r="Q214" s="29">
        <f>SUM(Q215:Q217)</f>
        <v>0</v>
      </c>
      <c r="R214" s="28">
        <f t="array" ref="R214">SUM((R215:R217)*2)</f>
        <v>0</v>
      </c>
      <c r="S214" s="29">
        <f t="array" ref="S214">SUM((S215:S217)*4)</f>
        <v>0</v>
      </c>
      <c r="T214" s="29">
        <f t="array" ref="T214">SUM((T215:T217)*4)</f>
        <v>0</v>
      </c>
      <c r="U214" s="39">
        <f t="array" ref="U214">SUM((U215:U217)*2)</f>
        <v>0</v>
      </c>
      <c r="V214" s="40">
        <f>SUM(C214:U214)</f>
        <v>0</v>
      </c>
    </row>
    <row r="215" spans="1:22" ht="18.75" customHeight="1">
      <c r="A215" s="41"/>
      <c r="B215" s="42" t="s">
        <v>257</v>
      </c>
      <c r="C215" s="98"/>
      <c r="D215" s="98"/>
      <c r="E215" s="98"/>
      <c r="F215" s="98"/>
      <c r="G215" s="98"/>
      <c r="H215" s="98"/>
      <c r="I215" s="98"/>
      <c r="J215" s="98"/>
      <c r="K215" s="98"/>
      <c r="L215" s="98"/>
      <c r="M215" s="43"/>
      <c r="N215" s="43"/>
      <c r="O215" s="43"/>
      <c r="P215" s="43"/>
      <c r="Q215" s="43"/>
      <c r="R215" s="98"/>
      <c r="S215" s="43"/>
      <c r="T215" s="43"/>
      <c r="U215" s="98"/>
      <c r="V215" s="35"/>
    </row>
    <row r="216" spans="1:22" ht="18.75" customHeight="1">
      <c r="A216" s="41"/>
      <c r="B216" s="42" t="s">
        <v>258</v>
      </c>
      <c r="C216" s="98"/>
      <c r="D216" s="98"/>
      <c r="E216" s="98"/>
      <c r="F216" s="98"/>
      <c r="G216" s="98"/>
      <c r="H216" s="98"/>
      <c r="I216" s="98"/>
      <c r="J216" s="98"/>
      <c r="K216" s="98"/>
      <c r="L216" s="98"/>
      <c r="M216" s="43"/>
      <c r="N216" s="43"/>
      <c r="O216" s="43"/>
      <c r="P216" s="43"/>
      <c r="Q216" s="43"/>
      <c r="R216" s="98"/>
      <c r="S216" s="43"/>
      <c r="T216" s="43"/>
      <c r="U216" s="98"/>
      <c r="V216" s="35"/>
    </row>
    <row r="217" spans="1:22" ht="18.75" customHeight="1">
      <c r="A217" s="41"/>
      <c r="B217" s="42" t="s">
        <v>259</v>
      </c>
      <c r="C217" s="98"/>
      <c r="D217" s="98"/>
      <c r="E217" s="98"/>
      <c r="F217" s="98"/>
      <c r="G217" s="98"/>
      <c r="H217" s="98"/>
      <c r="I217" s="98"/>
      <c r="J217" s="98"/>
      <c r="K217" s="98"/>
      <c r="L217" s="98"/>
      <c r="M217" s="43"/>
      <c r="N217" s="43"/>
      <c r="O217" s="43"/>
      <c r="P217" s="43"/>
      <c r="Q217" s="43"/>
      <c r="R217" s="98"/>
      <c r="S217" s="43"/>
      <c r="T217" s="43"/>
      <c r="U217" s="98"/>
      <c r="V217" s="35"/>
    </row>
    <row r="218" spans="1:22" ht="18.75" customHeight="1">
      <c r="A218" s="36">
        <v>644</v>
      </c>
      <c r="B218" s="37" t="s">
        <v>260</v>
      </c>
      <c r="C218" s="38">
        <f t="array" ref="C218">SUM((C219:C220)*4)</f>
        <v>0</v>
      </c>
      <c r="D218" s="38">
        <f>SUM(D219:D220)</f>
        <v>0</v>
      </c>
      <c r="E218" s="38">
        <f>SUM(E219:E220)</f>
        <v>0</v>
      </c>
      <c r="F218" s="38">
        <f>SUM(F219:F220)</f>
        <v>0</v>
      </c>
      <c r="G218" s="38">
        <f t="array" ref="G218">SUM((G219:G220)*4)</f>
        <v>0</v>
      </c>
      <c r="H218" s="38">
        <f>SUM(H219:H220)</f>
        <v>0</v>
      </c>
      <c r="I218" s="38">
        <f>SUM(I219:I220)</f>
        <v>0</v>
      </c>
      <c r="J218" s="38">
        <f t="array" ref="J218">SUM((J219:J220)*4)</f>
        <v>0</v>
      </c>
      <c r="K218" s="38">
        <f t="array" ref="K218">SUM((K219:K220)*4)</f>
        <v>0</v>
      </c>
      <c r="L218" s="38">
        <f>SUM(L219:L220)</f>
        <v>0</v>
      </c>
      <c r="M218" s="38">
        <f t="array" ref="M218">SUM((M219:M220)*4)</f>
        <v>0</v>
      </c>
      <c r="N218" s="38">
        <f>SUM(N219:N220)</f>
        <v>0</v>
      </c>
      <c r="O218" s="29">
        <f t="array" ref="O218">SUM((O219:O220)*4)</f>
        <v>0</v>
      </c>
      <c r="P218" s="38">
        <f t="array" ref="P218">SUM((P219:P220)*2)</f>
        <v>0</v>
      </c>
      <c r="Q218" s="38">
        <f>SUM(Q219:Q220)</f>
        <v>0</v>
      </c>
      <c r="R218" s="28">
        <f t="array" ref="R218">SUM((R219:R220)*2)</f>
        <v>0</v>
      </c>
      <c r="S218" s="29">
        <f t="array" ref="S218">SUM((S219:S220)*4)</f>
        <v>0</v>
      </c>
      <c r="T218" s="29">
        <f t="array" ref="T218">SUM((T219:T220)*4)</f>
        <v>0</v>
      </c>
      <c r="U218" s="39">
        <f t="array" ref="U218">SUM((U219:U220)*2)</f>
        <v>0</v>
      </c>
      <c r="V218" s="40">
        <f>SUM(C218:U218)</f>
        <v>0</v>
      </c>
    </row>
    <row r="219" spans="1:22" ht="18.75" customHeight="1">
      <c r="A219" s="41"/>
      <c r="B219" s="42" t="s">
        <v>261</v>
      </c>
      <c r="C219" s="98"/>
      <c r="D219" s="98"/>
      <c r="E219" s="98"/>
      <c r="F219" s="98"/>
      <c r="G219" s="98"/>
      <c r="H219" s="98"/>
      <c r="I219" s="98"/>
      <c r="J219" s="98"/>
      <c r="K219" s="98"/>
      <c r="L219" s="98"/>
      <c r="M219" s="98"/>
      <c r="N219" s="98"/>
      <c r="O219" s="43"/>
      <c r="P219" s="98"/>
      <c r="Q219" s="98"/>
      <c r="R219" s="98"/>
      <c r="S219" s="43"/>
      <c r="T219" s="43"/>
      <c r="U219" s="98"/>
      <c r="V219" s="35"/>
    </row>
    <row r="220" spans="1:22" ht="18.75" customHeight="1">
      <c r="A220" s="41"/>
      <c r="B220" s="42" t="s">
        <v>262</v>
      </c>
      <c r="C220" s="98"/>
      <c r="D220" s="98"/>
      <c r="E220" s="98"/>
      <c r="F220" s="98"/>
      <c r="G220" s="98"/>
      <c r="H220" s="98"/>
      <c r="I220" s="98"/>
      <c r="J220" s="98"/>
      <c r="K220" s="98"/>
      <c r="L220" s="98"/>
      <c r="M220" s="98"/>
      <c r="N220" s="98"/>
      <c r="O220" s="43"/>
      <c r="P220" s="98"/>
      <c r="Q220" s="98"/>
      <c r="R220" s="98"/>
      <c r="S220" s="43"/>
      <c r="T220" s="43"/>
      <c r="U220" s="98"/>
      <c r="V220" s="35"/>
    </row>
    <row r="221" spans="1:22" ht="18.75" customHeight="1">
      <c r="A221" s="36">
        <v>644</v>
      </c>
      <c r="B221" s="37" t="s">
        <v>263</v>
      </c>
      <c r="C221" s="38">
        <f>SUM((C222)*4)</f>
        <v>0</v>
      </c>
      <c r="D221" s="38">
        <f>SUM(D222)</f>
        <v>0</v>
      </c>
      <c r="E221" s="38">
        <f>SUM(E222)</f>
        <v>0</v>
      </c>
      <c r="F221" s="38">
        <f>SUM(F222)</f>
        <v>0</v>
      </c>
      <c r="G221" s="38">
        <f>SUM((G222)*4)</f>
        <v>0</v>
      </c>
      <c r="H221" s="38">
        <f>SUM(H222)</f>
        <v>0</v>
      </c>
      <c r="I221" s="38">
        <f>SUM(I222)</f>
        <v>0</v>
      </c>
      <c r="J221" s="38">
        <f>SUM((J222)*4)</f>
        <v>0</v>
      </c>
      <c r="K221" s="38">
        <f>SUM((K222)*4)</f>
        <v>0</v>
      </c>
      <c r="L221" s="38">
        <f>SUM(L222)</f>
        <v>0</v>
      </c>
      <c r="M221" s="38">
        <f>SUM((M222)*4)</f>
        <v>0</v>
      </c>
      <c r="N221" s="38">
        <f>SUM(N222)</f>
        <v>0</v>
      </c>
      <c r="O221" s="29">
        <f>SUM((O222)*4)</f>
        <v>0</v>
      </c>
      <c r="P221" s="38">
        <f>SUM((P222)*2)</f>
        <v>0</v>
      </c>
      <c r="Q221" s="38">
        <f>SUM(Q222)</f>
        <v>0</v>
      </c>
      <c r="R221" s="28">
        <f>SUM((R222)*2)</f>
        <v>0</v>
      </c>
      <c r="S221" s="29">
        <f>SUM((S222)*4)</f>
        <v>0</v>
      </c>
      <c r="T221" s="29">
        <f>SUM((T222)*4)</f>
        <v>0</v>
      </c>
      <c r="U221" s="39">
        <f>SUM((U222)*2)</f>
        <v>0</v>
      </c>
      <c r="V221" s="40">
        <f>SUM(C221:U221)</f>
        <v>0</v>
      </c>
    </row>
    <row r="222" spans="1:22" ht="18.75" customHeight="1">
      <c r="A222" s="41"/>
      <c r="B222" s="42"/>
      <c r="C222" s="98"/>
      <c r="D222" s="98"/>
      <c r="E222" s="98"/>
      <c r="F222" s="98"/>
      <c r="G222" s="98"/>
      <c r="H222" s="98"/>
      <c r="I222" s="98"/>
      <c r="J222" s="98"/>
      <c r="K222" s="98"/>
      <c r="L222" s="98"/>
      <c r="M222" s="98"/>
      <c r="N222" s="98"/>
      <c r="O222" s="59"/>
      <c r="P222" s="98"/>
      <c r="Q222" s="98"/>
      <c r="R222" s="98"/>
      <c r="S222" s="59"/>
      <c r="T222" s="59"/>
      <c r="U222" s="98"/>
      <c r="V222" s="35"/>
    </row>
    <row r="223" spans="1:22" ht="18.75" customHeight="1">
      <c r="A223" s="36">
        <v>518</v>
      </c>
      <c r="B223" s="37" t="s">
        <v>264</v>
      </c>
      <c r="C223" s="38">
        <f t="array" ref="C223">SUM((C224:C225)*4)</f>
        <v>0</v>
      </c>
      <c r="D223" s="38">
        <f>SUM(D224:D225)</f>
        <v>0</v>
      </c>
      <c r="E223" s="38">
        <f>SUM(E224:E225)</f>
        <v>0</v>
      </c>
      <c r="F223" s="38">
        <f>SUM(F224:F225)</f>
        <v>0</v>
      </c>
      <c r="G223" s="38">
        <f t="array" ref="G223">SUM((G224:G225)*4)</f>
        <v>0</v>
      </c>
      <c r="H223" s="38">
        <f>SUM(H224:H225)</f>
        <v>0</v>
      </c>
      <c r="I223" s="38">
        <f>SUM(I224:I225)</f>
        <v>0</v>
      </c>
      <c r="J223" s="38">
        <f t="array" ref="J223">SUM((J224:J225)*4)</f>
        <v>0</v>
      </c>
      <c r="K223" s="38">
        <f t="array" ref="K223">SUM((K224:K225)*4)</f>
        <v>0</v>
      </c>
      <c r="L223" s="38">
        <f>SUM(L224:L225)</f>
        <v>0</v>
      </c>
      <c r="M223" s="29">
        <f t="array" ref="M223">SUM((M224:M225)*4)</f>
        <v>0</v>
      </c>
      <c r="N223" s="29">
        <f>SUM(N224:N225)</f>
        <v>0</v>
      </c>
      <c r="O223" s="29">
        <f t="array" ref="O223">SUM((O224:O225)*4)</f>
        <v>0</v>
      </c>
      <c r="P223" s="29">
        <f t="array" ref="P223">SUM((P224:P225)*2)</f>
        <v>0</v>
      </c>
      <c r="Q223" s="29">
        <f>SUM(Q224:Q225)</f>
        <v>0</v>
      </c>
      <c r="R223" s="28">
        <f t="array" ref="R223">SUM((R224:R225)*2)</f>
        <v>0</v>
      </c>
      <c r="S223" s="29">
        <f t="array" ref="S223">SUM((S224:S225)*4)</f>
        <v>0</v>
      </c>
      <c r="T223" s="29">
        <f t="array" ref="T223">SUM((T224:T225)*4)</f>
        <v>0</v>
      </c>
      <c r="U223" s="39">
        <f t="array" ref="U223">SUM((U224:U225)*2)</f>
        <v>0</v>
      </c>
      <c r="V223" s="40">
        <f>SUM(C223:U223)</f>
        <v>0</v>
      </c>
    </row>
    <row r="224" spans="1:22" ht="18.75" customHeight="1">
      <c r="A224" s="41"/>
      <c r="B224" s="42" t="s">
        <v>265</v>
      </c>
      <c r="C224" s="98"/>
      <c r="D224" s="98"/>
      <c r="E224" s="98"/>
      <c r="F224" s="98"/>
      <c r="G224" s="98"/>
      <c r="H224" s="98"/>
      <c r="I224" s="98"/>
      <c r="J224" s="98"/>
      <c r="K224" s="98"/>
      <c r="L224" s="98"/>
      <c r="M224" s="43"/>
      <c r="N224" s="43"/>
      <c r="O224" s="43"/>
      <c r="P224" s="43"/>
      <c r="Q224" s="43"/>
      <c r="R224" s="98"/>
      <c r="S224" s="43"/>
      <c r="T224" s="43"/>
      <c r="U224" s="98"/>
      <c r="V224" s="35"/>
    </row>
    <row r="225" spans="1:22" ht="18.75" customHeight="1">
      <c r="A225" s="41"/>
      <c r="B225" s="42" t="s">
        <v>266</v>
      </c>
      <c r="C225" s="98"/>
      <c r="D225" s="98"/>
      <c r="E225" s="98"/>
      <c r="F225" s="98"/>
      <c r="G225" s="98"/>
      <c r="H225" s="98"/>
      <c r="I225" s="98"/>
      <c r="J225" s="98"/>
      <c r="K225" s="98"/>
      <c r="L225" s="98"/>
      <c r="M225" s="43"/>
      <c r="N225" s="43"/>
      <c r="O225" s="43"/>
      <c r="P225" s="43"/>
      <c r="Q225" s="43"/>
      <c r="R225" s="98"/>
      <c r="S225" s="43"/>
      <c r="T225" s="43"/>
      <c r="U225" s="98"/>
      <c r="V225" s="35"/>
    </row>
    <row r="226" spans="1:22" ht="18.75" customHeight="1">
      <c r="A226" s="36">
        <v>313</v>
      </c>
      <c r="B226" s="37" t="s">
        <v>267</v>
      </c>
      <c r="C226" s="38">
        <f>SUM((C227)*4)</f>
        <v>0</v>
      </c>
      <c r="D226" s="38">
        <f>SUM(D227)</f>
        <v>0</v>
      </c>
      <c r="E226" s="38">
        <f>SUM(E227)</f>
        <v>0</v>
      </c>
      <c r="F226" s="38">
        <f>SUM(F227)</f>
        <v>0</v>
      </c>
      <c r="G226" s="38">
        <f>SUM((G227)*4)</f>
        <v>0</v>
      </c>
      <c r="H226" s="38">
        <f>SUM(H227)</f>
        <v>0</v>
      </c>
      <c r="I226" s="38">
        <f>SUM(I227)</f>
        <v>0</v>
      </c>
      <c r="J226" s="38">
        <f>SUM((J227)*4)</f>
        <v>0</v>
      </c>
      <c r="K226" s="38">
        <f>SUM((K227)*4)</f>
        <v>0</v>
      </c>
      <c r="L226" s="38">
        <f>SUM(L227)</f>
        <v>0</v>
      </c>
      <c r="M226" s="29">
        <f>SUM((M227)*4)</f>
        <v>0</v>
      </c>
      <c r="N226" s="29">
        <f>SUM(N227)</f>
        <v>0</v>
      </c>
      <c r="O226" s="29">
        <f>SUM((O227)*4)</f>
        <v>0</v>
      </c>
      <c r="P226" s="29">
        <f>SUM((P227)*2)</f>
        <v>0</v>
      </c>
      <c r="Q226" s="29">
        <f>SUM(Q227)</f>
        <v>0</v>
      </c>
      <c r="R226" s="28">
        <f>SUM((R227)*2)</f>
        <v>0</v>
      </c>
      <c r="S226" s="29">
        <f>SUM((S227)*4)</f>
        <v>0</v>
      </c>
      <c r="T226" s="29">
        <f>SUM((T227)*4)</f>
        <v>0</v>
      </c>
      <c r="U226" s="39">
        <f>SUM((U227)*2)</f>
        <v>0</v>
      </c>
      <c r="V226" s="40">
        <f>SUM(C226:U226)</f>
        <v>0</v>
      </c>
    </row>
    <row r="227" spans="1:22" ht="18.75" customHeight="1">
      <c r="A227" s="44"/>
      <c r="B227" s="45"/>
      <c r="C227" s="98"/>
      <c r="D227" s="98"/>
      <c r="E227" s="98"/>
      <c r="F227" s="98"/>
      <c r="G227" s="98"/>
      <c r="H227" s="98"/>
      <c r="I227" s="98"/>
      <c r="J227" s="98"/>
      <c r="K227" s="98"/>
      <c r="L227" s="98"/>
      <c r="M227" s="43"/>
      <c r="N227" s="43"/>
      <c r="O227" s="43"/>
      <c r="P227" s="43"/>
      <c r="Q227" s="43"/>
      <c r="R227" s="98"/>
      <c r="S227" s="43"/>
      <c r="T227" s="43"/>
      <c r="U227" s="98"/>
      <c r="V227" s="35"/>
    </row>
    <row r="228" spans="1:22" ht="18.75" customHeight="1">
      <c r="A228" s="36">
        <v>665</v>
      </c>
      <c r="B228" s="37" t="s">
        <v>268</v>
      </c>
      <c r="C228" s="38">
        <f>SUM((C229)*4)</f>
        <v>0</v>
      </c>
      <c r="D228" s="38">
        <f>SUM(D229)</f>
        <v>0</v>
      </c>
      <c r="E228" s="38">
        <f>SUM(E229)</f>
        <v>0</v>
      </c>
      <c r="F228" s="38">
        <f>SUM(F229)</f>
        <v>0</v>
      </c>
      <c r="G228" s="38">
        <f>SUM((G229)*4)</f>
        <v>0</v>
      </c>
      <c r="H228" s="38">
        <f>SUM(H229)</f>
        <v>0</v>
      </c>
      <c r="I228" s="29">
        <f>SUM(I229)</f>
        <v>0</v>
      </c>
      <c r="J228" s="38">
        <f>SUM((J229)*4)</f>
        <v>0</v>
      </c>
      <c r="K228" s="38">
        <f>SUM((K229)*4)</f>
        <v>0</v>
      </c>
      <c r="L228" s="38">
        <f>SUM(L229)</f>
        <v>0</v>
      </c>
      <c r="M228" s="29">
        <f>SUM((M229)*4)</f>
        <v>0</v>
      </c>
      <c r="N228" s="29">
        <f>SUM(N229)</f>
        <v>0</v>
      </c>
      <c r="O228" s="29">
        <f>SUM((O229)*4)</f>
        <v>0</v>
      </c>
      <c r="P228" s="29">
        <f>SUM((P229)*2)</f>
        <v>0</v>
      </c>
      <c r="Q228" s="29">
        <f>SUM(Q229)</f>
        <v>0</v>
      </c>
      <c r="R228" s="28">
        <f>SUM((R229)*2)</f>
        <v>0</v>
      </c>
      <c r="S228" s="29">
        <f>SUM((S229)*4)</f>
        <v>0</v>
      </c>
      <c r="T228" s="29">
        <f>SUM((T229)*4)</f>
        <v>0</v>
      </c>
      <c r="U228" s="39">
        <f>SUM((U229)*2)</f>
        <v>0</v>
      </c>
      <c r="V228" s="40">
        <f>SUM(C228:U228)</f>
        <v>0</v>
      </c>
    </row>
    <row r="229" spans="1:22" ht="18.75" customHeight="1">
      <c r="A229" s="41"/>
      <c r="B229" s="42"/>
      <c r="C229" s="98"/>
      <c r="D229" s="98"/>
      <c r="E229" s="98"/>
      <c r="F229" s="98"/>
      <c r="G229" s="98"/>
      <c r="H229" s="98"/>
      <c r="I229" s="43"/>
      <c r="J229" s="98"/>
      <c r="K229" s="98"/>
      <c r="L229" s="98"/>
      <c r="M229" s="43"/>
      <c r="N229" s="43"/>
      <c r="O229" s="43"/>
      <c r="P229" s="43"/>
      <c r="Q229" s="43"/>
      <c r="R229" s="98"/>
      <c r="S229" s="43"/>
      <c r="T229" s="43"/>
      <c r="U229" s="98"/>
      <c r="V229" s="35"/>
    </row>
    <row r="230" spans="1:22" ht="18.75" customHeight="1">
      <c r="A230" s="36">
        <v>628</v>
      </c>
      <c r="B230" s="37" t="s">
        <v>269</v>
      </c>
      <c r="C230" s="38">
        <f>SUM((C231)*4)</f>
        <v>0</v>
      </c>
      <c r="D230" s="38">
        <f>SUM(D231)</f>
        <v>0</v>
      </c>
      <c r="E230" s="38">
        <f>SUM(E231)</f>
        <v>0</v>
      </c>
      <c r="F230" s="38">
        <f>SUM(F231)</f>
        <v>0</v>
      </c>
      <c r="G230" s="38">
        <f>SUM((G231)*4)</f>
        <v>0</v>
      </c>
      <c r="H230" s="38">
        <f>SUM(H231)</f>
        <v>0</v>
      </c>
      <c r="I230" s="38">
        <f>SUM(I231)</f>
        <v>0</v>
      </c>
      <c r="J230" s="38">
        <f>SUM((J231)*4)</f>
        <v>0</v>
      </c>
      <c r="K230" s="38">
        <f>SUM((K231)*4)</f>
        <v>0</v>
      </c>
      <c r="L230" s="38">
        <f>SUM(L231)</f>
        <v>0</v>
      </c>
      <c r="M230" s="29">
        <f>SUM((M231)*4)</f>
        <v>0</v>
      </c>
      <c r="N230" s="29">
        <f>SUM(N231)</f>
        <v>0</v>
      </c>
      <c r="O230" s="29">
        <f>SUM((O231)*4)</f>
        <v>0</v>
      </c>
      <c r="P230" s="29">
        <f>SUM((P231)*2)</f>
        <v>0</v>
      </c>
      <c r="Q230" s="29">
        <f>SUM(Q231)</f>
        <v>0</v>
      </c>
      <c r="R230" s="28">
        <f>SUM((R231)*2)</f>
        <v>0</v>
      </c>
      <c r="S230" s="29">
        <f>SUM((S231)*4)</f>
        <v>0</v>
      </c>
      <c r="T230" s="29">
        <f>SUM((T231)*4)</f>
        <v>0</v>
      </c>
      <c r="U230" s="39">
        <f>SUM((U231)*2)</f>
        <v>0</v>
      </c>
      <c r="V230" s="40">
        <f>SUM(C230:U230)</f>
        <v>0</v>
      </c>
    </row>
    <row r="231" spans="1:22" ht="18.75" customHeight="1">
      <c r="A231" s="41"/>
      <c r="B231" s="42"/>
      <c r="C231" s="98"/>
      <c r="D231" s="98"/>
      <c r="E231" s="98"/>
      <c r="F231" s="98"/>
      <c r="G231" s="98"/>
      <c r="H231" s="98"/>
      <c r="I231" s="98"/>
      <c r="J231" s="98"/>
      <c r="K231" s="98"/>
      <c r="L231" s="98"/>
      <c r="M231" s="43"/>
      <c r="N231" s="43"/>
      <c r="O231" s="43"/>
      <c r="P231" s="43"/>
      <c r="Q231" s="43"/>
      <c r="R231" s="98"/>
      <c r="S231" s="43"/>
      <c r="T231" s="43"/>
      <c r="U231" s="98"/>
      <c r="V231" s="35"/>
    </row>
    <row r="232" spans="1:22" ht="18.75" customHeight="1">
      <c r="A232" s="36">
        <v>627</v>
      </c>
      <c r="B232" s="37" t="s">
        <v>270</v>
      </c>
      <c r="C232" s="38">
        <f>SUM((C233)*4)</f>
        <v>0</v>
      </c>
      <c r="D232" s="38">
        <f>SUM(D233)</f>
        <v>0</v>
      </c>
      <c r="E232" s="38">
        <f>SUM(E233)</f>
        <v>0</v>
      </c>
      <c r="F232" s="38">
        <f>SUM(F233)</f>
        <v>0</v>
      </c>
      <c r="G232" s="38">
        <f>SUM((G233)*4)</f>
        <v>0</v>
      </c>
      <c r="H232" s="38">
        <f>SUM(H233)</f>
        <v>0</v>
      </c>
      <c r="I232" s="38">
        <f>SUM(I233)</f>
        <v>0</v>
      </c>
      <c r="J232" s="38">
        <f>SUM((J233)*4)</f>
        <v>0</v>
      </c>
      <c r="K232" s="38">
        <f>SUM((K233)*4)</f>
        <v>0</v>
      </c>
      <c r="L232" s="38">
        <f>SUM(L233)</f>
        <v>0</v>
      </c>
      <c r="M232" s="29">
        <f>SUM((M233)*4)</f>
        <v>0</v>
      </c>
      <c r="N232" s="29">
        <f>SUM(N233)</f>
        <v>0</v>
      </c>
      <c r="O232" s="29">
        <f>SUM((O233)*4)</f>
        <v>0</v>
      </c>
      <c r="P232" s="38">
        <f>SUM((P233)*2)</f>
        <v>0</v>
      </c>
      <c r="Q232" s="38">
        <f>SUM(Q233)</f>
        <v>0</v>
      </c>
      <c r="R232" s="28">
        <f>SUM((R233)*2)</f>
        <v>0</v>
      </c>
      <c r="S232" s="29">
        <f>SUM((S233)*4)</f>
        <v>0</v>
      </c>
      <c r="T232" s="29">
        <f>SUM((T233)*4)</f>
        <v>0</v>
      </c>
      <c r="U232" s="39">
        <f>SUM((U233)*2)</f>
        <v>0</v>
      </c>
      <c r="V232" s="40">
        <f>SUM(C232:U232)</f>
        <v>0</v>
      </c>
    </row>
    <row r="233" spans="1:22" ht="18.75" customHeight="1">
      <c r="A233" s="41"/>
      <c r="B233" s="42"/>
      <c r="C233" s="98"/>
      <c r="D233" s="98"/>
      <c r="E233" s="98"/>
      <c r="F233" s="98"/>
      <c r="G233" s="98"/>
      <c r="H233" s="98"/>
      <c r="I233" s="98"/>
      <c r="J233" s="98"/>
      <c r="K233" s="98"/>
      <c r="L233" s="98"/>
      <c r="M233" s="43"/>
      <c r="N233" s="43"/>
      <c r="O233" s="43"/>
      <c r="P233" s="98"/>
      <c r="Q233" s="98"/>
      <c r="R233" s="98"/>
      <c r="S233" s="43"/>
      <c r="T233" s="43"/>
      <c r="U233" s="98"/>
      <c r="V233" s="35"/>
    </row>
    <row r="234" spans="1:22" ht="18.75" customHeight="1">
      <c r="A234" s="36">
        <v>606</v>
      </c>
      <c r="B234" s="37" t="s">
        <v>271</v>
      </c>
      <c r="C234" s="38">
        <f t="array" ref="C234">SUM((C235:C236)*4)</f>
        <v>0</v>
      </c>
      <c r="D234" s="38">
        <f>SUM(D235:D236)</f>
        <v>0</v>
      </c>
      <c r="E234" s="38">
        <f>SUM(E235:E236)</f>
        <v>0</v>
      </c>
      <c r="F234" s="38">
        <f>SUM(F235:F236)</f>
        <v>0</v>
      </c>
      <c r="G234" s="38">
        <f t="array" ref="G234">SUM((G235:G236)*4)</f>
        <v>0</v>
      </c>
      <c r="H234" s="38">
        <f>SUM(H235:H236)</f>
        <v>0</v>
      </c>
      <c r="I234" s="29">
        <f>SUM(I235:I236)</f>
        <v>0</v>
      </c>
      <c r="J234" s="38">
        <f t="array" ref="J234">SUM((J235:J236)*4)</f>
        <v>0</v>
      </c>
      <c r="K234" s="38">
        <f t="array" ref="K234">SUM((K235:K236)*4)</f>
        <v>0</v>
      </c>
      <c r="L234" s="38">
        <f>SUM(L235:L236)</f>
        <v>0</v>
      </c>
      <c r="M234" s="29">
        <f t="array" ref="M234">SUM((M235:M236)*4)</f>
        <v>0</v>
      </c>
      <c r="N234" s="29">
        <f>SUM(N235:N236)</f>
        <v>0</v>
      </c>
      <c r="O234" s="29">
        <f t="array" ref="O234">SUM((O235:O236)*4)</f>
        <v>0</v>
      </c>
      <c r="P234" s="38">
        <f t="array" ref="P234">SUM((P235:P236)*2)</f>
        <v>0</v>
      </c>
      <c r="Q234" s="38">
        <f>SUM(Q235:Q236)</f>
        <v>0</v>
      </c>
      <c r="R234" s="28">
        <f t="array" ref="R234">SUM((R235:R236)*2)</f>
        <v>0</v>
      </c>
      <c r="S234" s="29">
        <f t="array" ref="S234">SUM((S235:S236)*4)</f>
        <v>0</v>
      </c>
      <c r="T234" s="29">
        <f t="array" ref="T234">SUM((T235:T236)*4)</f>
        <v>0</v>
      </c>
      <c r="U234" s="39">
        <f t="array" ref="U234">SUM((U235:U236)*2)</f>
        <v>0</v>
      </c>
      <c r="V234" s="40">
        <f>SUM(C234:U234)</f>
        <v>0</v>
      </c>
    </row>
    <row r="235" spans="1:22" ht="18.75" customHeight="1">
      <c r="A235" s="41"/>
      <c r="B235" s="42" t="s">
        <v>272</v>
      </c>
      <c r="C235" s="98"/>
      <c r="D235" s="98"/>
      <c r="E235" s="98"/>
      <c r="F235" s="98"/>
      <c r="G235" s="98"/>
      <c r="H235" s="98"/>
      <c r="I235" s="43"/>
      <c r="J235" s="98"/>
      <c r="K235" s="98"/>
      <c r="L235" s="98"/>
      <c r="M235" s="43"/>
      <c r="N235" s="43"/>
      <c r="O235" s="43"/>
      <c r="P235" s="98"/>
      <c r="Q235" s="98"/>
      <c r="R235" s="98"/>
      <c r="S235" s="43"/>
      <c r="T235" s="43"/>
      <c r="U235" s="98"/>
      <c r="V235" s="35"/>
    </row>
    <row r="236" spans="1:22" ht="18.75" customHeight="1">
      <c r="A236" s="41"/>
      <c r="B236" s="42" t="s">
        <v>273</v>
      </c>
      <c r="C236" s="98"/>
      <c r="D236" s="98"/>
      <c r="E236" s="98"/>
      <c r="F236" s="98"/>
      <c r="G236" s="98"/>
      <c r="H236" s="98"/>
      <c r="I236" s="43"/>
      <c r="J236" s="98"/>
      <c r="K236" s="98"/>
      <c r="L236" s="98"/>
      <c r="M236" s="43"/>
      <c r="N236" s="43"/>
      <c r="O236" s="43"/>
      <c r="P236" s="98"/>
      <c r="Q236" s="98"/>
      <c r="R236" s="98"/>
      <c r="S236" s="43"/>
      <c r="T236" s="43"/>
      <c r="U236" s="98"/>
      <c r="V236" s="35"/>
    </row>
    <row r="237" spans="1:22" ht="18.75" customHeight="1">
      <c r="A237" s="36">
        <v>510</v>
      </c>
      <c r="B237" s="37" t="s">
        <v>274</v>
      </c>
      <c r="C237" s="38">
        <f>SUM((C238)*4)</f>
        <v>0</v>
      </c>
      <c r="D237" s="38">
        <f>SUM(D238)</f>
        <v>0</v>
      </c>
      <c r="E237" s="38">
        <f>SUM(E238)</f>
        <v>0</v>
      </c>
      <c r="F237" s="38">
        <f>SUM(F238)</f>
        <v>0</v>
      </c>
      <c r="G237" s="38">
        <f>SUM((G238)*4)</f>
        <v>0</v>
      </c>
      <c r="H237" s="38">
        <f>SUM(H238)</f>
        <v>0</v>
      </c>
      <c r="I237" s="38">
        <f>SUM(I238)</f>
        <v>0</v>
      </c>
      <c r="J237" s="38">
        <f>SUM((J238)*4)</f>
        <v>0</v>
      </c>
      <c r="K237" s="38">
        <f>SUM((K238)*4)</f>
        <v>0</v>
      </c>
      <c r="L237" s="38">
        <f>SUM(L238)</f>
        <v>0</v>
      </c>
      <c r="M237" s="29">
        <f>SUM((M238)*4)</f>
        <v>0</v>
      </c>
      <c r="N237" s="29">
        <f>SUM(N238)</f>
        <v>0</v>
      </c>
      <c r="O237" s="29">
        <f>SUM((O238)*4)</f>
        <v>0</v>
      </c>
      <c r="P237" s="29">
        <f>SUM((P238)*2)</f>
        <v>0</v>
      </c>
      <c r="Q237" s="29">
        <f>SUM(Q238)</f>
        <v>0</v>
      </c>
      <c r="R237" s="28">
        <f>SUM((R238)*2)</f>
        <v>0</v>
      </c>
      <c r="S237" s="29">
        <f>SUM((S238)*4)</f>
        <v>0</v>
      </c>
      <c r="T237" s="29">
        <f>SUM((T238)*4)</f>
        <v>0</v>
      </c>
      <c r="U237" s="39">
        <f>SUM((U238)*2)</f>
        <v>0</v>
      </c>
      <c r="V237" s="40">
        <f>SUM(C237:U237)</f>
        <v>0</v>
      </c>
    </row>
    <row r="238" spans="1:22" ht="18.75" customHeight="1">
      <c r="A238" s="41"/>
      <c r="B238" s="42"/>
      <c r="C238" s="98"/>
      <c r="D238" s="98"/>
      <c r="E238" s="98"/>
      <c r="F238" s="98"/>
      <c r="G238" s="98"/>
      <c r="H238" s="98"/>
      <c r="I238" s="98"/>
      <c r="J238" s="98"/>
      <c r="K238" s="98"/>
      <c r="L238" s="98"/>
      <c r="M238" s="43"/>
      <c r="N238" s="43"/>
      <c r="O238" s="43"/>
      <c r="P238" s="43"/>
      <c r="Q238" s="43"/>
      <c r="R238" s="98"/>
      <c r="S238" s="43"/>
      <c r="T238" s="43"/>
      <c r="U238" s="98"/>
      <c r="V238" s="35"/>
    </row>
    <row r="239" spans="1:22" ht="18.75" customHeight="1">
      <c r="A239" s="36">
        <v>543</v>
      </c>
      <c r="B239" s="37" t="s">
        <v>275</v>
      </c>
      <c r="C239" s="38">
        <f t="array" ref="C239">SUM((C240:C241)*4)</f>
        <v>0</v>
      </c>
      <c r="D239" s="38">
        <f>SUM(D240:D241)</f>
        <v>0</v>
      </c>
      <c r="E239" s="38">
        <f>SUM(E240:E241)</f>
        <v>0</v>
      </c>
      <c r="F239" s="38">
        <f>SUM(F240:F241)</f>
        <v>0</v>
      </c>
      <c r="G239" s="38">
        <f t="array" ref="G239">SUM((G240:G241)*4)</f>
        <v>0</v>
      </c>
      <c r="H239" s="38">
        <f>SUM(H240:H241)</f>
        <v>0</v>
      </c>
      <c r="I239" s="38">
        <f>SUM(I240:I241)</f>
        <v>0</v>
      </c>
      <c r="J239" s="29">
        <f t="array" ref="J239">SUM((J240:J241)*4)</f>
        <v>0</v>
      </c>
      <c r="K239" s="38">
        <f t="array" ref="K239">SUM((K240:K241)*4)</f>
        <v>0</v>
      </c>
      <c r="L239" s="38">
        <f>SUM(L240:L241)</f>
        <v>0</v>
      </c>
      <c r="M239" s="29">
        <f t="array" ref="M239">SUM((M240:M241)*4)</f>
        <v>0</v>
      </c>
      <c r="N239" s="29">
        <f>SUM(N240:N241)</f>
        <v>0</v>
      </c>
      <c r="O239" s="29">
        <f t="array" ref="O239">SUM((O240:O241)*4)</f>
        <v>0</v>
      </c>
      <c r="P239" s="29">
        <f t="array" ref="P239">SUM((P240:P241)*2)</f>
        <v>0</v>
      </c>
      <c r="Q239" s="29">
        <f>SUM(Q240:Q241)</f>
        <v>0</v>
      </c>
      <c r="R239" s="28">
        <f t="array" ref="R239">SUM((R240:R241)*2)</f>
        <v>0</v>
      </c>
      <c r="S239" s="29">
        <f t="array" ref="S239">SUM((S240:S241)*4)</f>
        <v>0</v>
      </c>
      <c r="T239" s="29">
        <f t="array" ref="T239">SUM((T240:T241)*4)</f>
        <v>0</v>
      </c>
      <c r="U239" s="39">
        <f t="array" ref="U239">SUM((U240:U241)*2)</f>
        <v>0</v>
      </c>
      <c r="V239" s="40">
        <f>SUM(C239:U239)</f>
        <v>0</v>
      </c>
    </row>
    <row r="240" spans="1:22" ht="18.75" customHeight="1">
      <c r="A240" s="41"/>
      <c r="B240" s="42" t="s">
        <v>276</v>
      </c>
      <c r="C240" s="98"/>
      <c r="D240" s="98"/>
      <c r="E240" s="98"/>
      <c r="F240" s="98"/>
      <c r="G240" s="98"/>
      <c r="H240" s="98"/>
      <c r="I240" s="98"/>
      <c r="J240" s="43"/>
      <c r="K240" s="98"/>
      <c r="L240" s="98"/>
      <c r="M240" s="43"/>
      <c r="N240" s="43"/>
      <c r="O240" s="43"/>
      <c r="P240" s="43"/>
      <c r="Q240" s="43"/>
      <c r="R240" s="98"/>
      <c r="S240" s="43"/>
      <c r="T240" s="43"/>
      <c r="U240" s="98"/>
      <c r="V240" s="35"/>
    </row>
    <row r="241" spans="1:22" ht="18.75" customHeight="1">
      <c r="A241" s="41"/>
      <c r="B241" s="42" t="s">
        <v>277</v>
      </c>
      <c r="C241" s="98"/>
      <c r="D241" s="98"/>
      <c r="E241" s="98"/>
      <c r="F241" s="98"/>
      <c r="G241" s="98"/>
      <c r="H241" s="98"/>
      <c r="I241" s="98"/>
      <c r="J241" s="43"/>
      <c r="K241" s="98"/>
      <c r="L241" s="98"/>
      <c r="M241" s="43"/>
      <c r="N241" s="43"/>
      <c r="O241" s="43"/>
      <c r="P241" s="43"/>
      <c r="Q241" s="43"/>
      <c r="R241" s="98"/>
      <c r="S241" s="43"/>
      <c r="T241" s="43"/>
      <c r="U241" s="98"/>
      <c r="V241" s="35"/>
    </row>
    <row r="242" spans="1:22" ht="18.75" customHeight="1">
      <c r="A242" s="36">
        <v>452</v>
      </c>
      <c r="B242" s="37" t="s">
        <v>278</v>
      </c>
      <c r="C242" s="38">
        <f>SUM((C243)*4)</f>
        <v>0</v>
      </c>
      <c r="D242" s="38">
        <f>SUM(D243)</f>
        <v>0</v>
      </c>
      <c r="E242" s="38">
        <f>SUM(E243)</f>
        <v>0</v>
      </c>
      <c r="F242" s="38">
        <f>SUM(F243)</f>
        <v>0</v>
      </c>
      <c r="G242" s="38">
        <f>SUM((G243)*4)</f>
        <v>0</v>
      </c>
      <c r="H242" s="38">
        <f>SUM(H243)</f>
        <v>0</v>
      </c>
      <c r="I242" s="38">
        <f>SUM(I243)</f>
        <v>0</v>
      </c>
      <c r="J242" s="38">
        <f>SUM((J243)*4)</f>
        <v>0</v>
      </c>
      <c r="K242" s="38">
        <f>SUM((K243)*4)</f>
        <v>0</v>
      </c>
      <c r="L242" s="38">
        <f>SUM(L243)</f>
        <v>0</v>
      </c>
      <c r="M242" s="29">
        <f>SUM((M243)*4)</f>
        <v>0</v>
      </c>
      <c r="N242" s="29">
        <f>SUM(N243)</f>
        <v>0</v>
      </c>
      <c r="O242" s="29">
        <f>SUM((O243)*4)</f>
        <v>0</v>
      </c>
      <c r="P242" s="29">
        <f>SUM((P243)*2)</f>
        <v>0</v>
      </c>
      <c r="Q242" s="29">
        <f>SUM(Q243)</f>
        <v>0</v>
      </c>
      <c r="R242" s="28">
        <f>SUM((R243)*2)</f>
        <v>0</v>
      </c>
      <c r="S242" s="29">
        <f>SUM((S243)*4)</f>
        <v>0</v>
      </c>
      <c r="T242" s="29">
        <f>SUM((T243)*4)</f>
        <v>0</v>
      </c>
      <c r="U242" s="39">
        <f>SUM((U243)*2)</f>
        <v>0</v>
      </c>
      <c r="V242" s="40">
        <f>SUM(C242:U242)</f>
        <v>0</v>
      </c>
    </row>
    <row r="243" spans="1:22" ht="18.75" customHeight="1">
      <c r="A243" s="60"/>
      <c r="B243" s="61"/>
      <c r="C243" s="98"/>
      <c r="D243" s="98"/>
      <c r="E243" s="98"/>
      <c r="F243" s="98"/>
      <c r="G243" s="98"/>
      <c r="H243" s="98"/>
      <c r="I243" s="98"/>
      <c r="J243" s="98"/>
      <c r="K243" s="98"/>
      <c r="L243" s="98"/>
      <c r="M243" s="43"/>
      <c r="N243" s="43"/>
      <c r="O243" s="43"/>
      <c r="P243" s="43"/>
      <c r="Q243" s="43"/>
      <c r="R243" s="98"/>
      <c r="S243" s="43"/>
      <c r="T243" s="43"/>
      <c r="U243" s="98"/>
      <c r="V243" s="35"/>
    </row>
    <row r="244" spans="1:22" ht="18.75" customHeight="1">
      <c r="A244" s="36">
        <v>111</v>
      </c>
      <c r="B244" s="37" t="s">
        <v>279</v>
      </c>
      <c r="C244" s="38">
        <f>SUM((C245)*4)</f>
        <v>0</v>
      </c>
      <c r="D244" s="38">
        <f>SUM(D245)</f>
        <v>0</v>
      </c>
      <c r="E244" s="38">
        <f>SUM(E245)</f>
        <v>0</v>
      </c>
      <c r="F244" s="38">
        <f>SUM(F245)</f>
        <v>0</v>
      </c>
      <c r="G244" s="38">
        <f>SUM((G245)*4)</f>
        <v>0</v>
      </c>
      <c r="H244" s="38">
        <f>SUM(H245)</f>
        <v>0</v>
      </c>
      <c r="I244" s="38">
        <f>SUM(I245)</f>
        <v>0</v>
      </c>
      <c r="J244" s="29">
        <f>SUM((J245)*4)</f>
        <v>0</v>
      </c>
      <c r="K244" s="29">
        <f>SUM((K245)*4)</f>
        <v>0</v>
      </c>
      <c r="L244" s="29">
        <f>SUM(L245)</f>
        <v>0</v>
      </c>
      <c r="M244" s="29">
        <f>SUM((M245)*4)</f>
        <v>0</v>
      </c>
      <c r="N244" s="29">
        <f>SUM(N245)</f>
        <v>0</v>
      </c>
      <c r="O244" s="29">
        <f>SUM((O245)*4)</f>
        <v>0</v>
      </c>
      <c r="P244" s="29">
        <f>SUM((P245)*2)</f>
        <v>0</v>
      </c>
      <c r="Q244" s="29">
        <f>SUM(Q245)</f>
        <v>0</v>
      </c>
      <c r="R244" s="28">
        <f>SUM((R245)*2)</f>
        <v>0</v>
      </c>
      <c r="S244" s="29">
        <f>SUM((S245)*4)</f>
        <v>0</v>
      </c>
      <c r="T244" s="29">
        <f>SUM((T245)*4)</f>
        <v>0</v>
      </c>
      <c r="U244" s="39">
        <f>SUM((U245)*2)</f>
        <v>0</v>
      </c>
      <c r="V244" s="40">
        <f>SUM(C244:U244)</f>
        <v>0</v>
      </c>
    </row>
    <row r="245" spans="1:22" ht="18.75" customHeight="1">
      <c r="A245" s="41"/>
      <c r="B245" s="42"/>
      <c r="C245" s="98"/>
      <c r="D245" s="98"/>
      <c r="E245" s="98"/>
      <c r="F245" s="98"/>
      <c r="G245" s="98"/>
      <c r="H245" s="98"/>
      <c r="I245" s="98"/>
      <c r="J245" s="43"/>
      <c r="K245" s="43"/>
      <c r="L245" s="43"/>
      <c r="M245" s="43"/>
      <c r="N245" s="43"/>
      <c r="O245" s="43"/>
      <c r="P245" s="43"/>
      <c r="Q245" s="43"/>
      <c r="R245" s="98"/>
      <c r="S245" s="43"/>
      <c r="T245" s="43"/>
      <c r="U245" s="98"/>
      <c r="V245" s="35"/>
    </row>
    <row r="246" spans="1:22" ht="18.75" customHeight="1">
      <c r="A246" s="36">
        <v>676</v>
      </c>
      <c r="B246" s="37" t="s">
        <v>280</v>
      </c>
      <c r="C246" s="38">
        <f t="array" ref="C246">SUM((C247:C250)*4)</f>
        <v>0</v>
      </c>
      <c r="D246" s="38">
        <f>SUM(D247:D250)</f>
        <v>0</v>
      </c>
      <c r="E246" s="38">
        <f>SUM(E247:E250)</f>
        <v>0</v>
      </c>
      <c r="F246" s="38">
        <f>SUM(F247:F250)</f>
        <v>0</v>
      </c>
      <c r="G246" s="38">
        <f t="array" ref="G246">SUM((G247:G250)*4)</f>
        <v>0</v>
      </c>
      <c r="H246" s="38">
        <f>SUM(H247:H250)</f>
        <v>0</v>
      </c>
      <c r="I246" s="38">
        <f>SUM(I247:I250)</f>
        <v>0</v>
      </c>
      <c r="J246" s="38">
        <f t="array" ref="J246">SUM((J247:J250)*4)</f>
        <v>0</v>
      </c>
      <c r="K246" s="29">
        <f t="array" ref="K246">SUM((K247:K250)*4)</f>
        <v>0</v>
      </c>
      <c r="L246" s="29">
        <f>SUM(L247:L250)</f>
        <v>0</v>
      </c>
      <c r="M246" s="29">
        <f t="array" ref="M246">SUM((M247:M250)*4)</f>
        <v>0</v>
      </c>
      <c r="N246" s="29">
        <f>SUM(N247:N250)</f>
        <v>0</v>
      </c>
      <c r="O246" s="29">
        <f t="array" ref="O246">SUM((O247:O250)*4)</f>
        <v>0</v>
      </c>
      <c r="P246" s="29">
        <f t="array" ref="P246">SUM((P247:P250)*2)</f>
        <v>0</v>
      </c>
      <c r="Q246" s="29">
        <f>SUM(Q247:Q250)</f>
        <v>0</v>
      </c>
      <c r="R246" s="28">
        <f t="array" ref="R246">SUM((R247:R250)*2)</f>
        <v>0</v>
      </c>
      <c r="S246" s="29">
        <f t="array" ref="S246">SUM((S247:S250)*4)</f>
        <v>0</v>
      </c>
      <c r="T246" s="29">
        <f t="array" ref="T246">SUM((T247:T250)*4)</f>
        <v>0</v>
      </c>
      <c r="U246" s="39">
        <f t="array" ref="U246">SUM((U247:U250)*2)</f>
        <v>0</v>
      </c>
      <c r="V246" s="40">
        <f>SUM(C246:U246)</f>
        <v>0</v>
      </c>
    </row>
    <row r="247" spans="1:22" ht="18.75" customHeight="1">
      <c r="A247" s="41"/>
      <c r="B247" s="42" t="s">
        <v>281</v>
      </c>
      <c r="C247" s="98"/>
      <c r="D247" s="98"/>
      <c r="E247" s="98"/>
      <c r="F247" s="98"/>
      <c r="G247" s="98"/>
      <c r="H247" s="98"/>
      <c r="I247" s="98"/>
      <c r="J247" s="98"/>
      <c r="K247" s="43"/>
      <c r="L247" s="43"/>
      <c r="M247" s="43"/>
      <c r="N247" s="43"/>
      <c r="O247" s="43"/>
      <c r="P247" s="43"/>
      <c r="Q247" s="43"/>
      <c r="R247" s="98"/>
      <c r="S247" s="43"/>
      <c r="T247" s="43"/>
      <c r="U247" s="98"/>
      <c r="V247" s="35"/>
    </row>
    <row r="248" spans="1:22" ht="18.75" customHeight="1">
      <c r="A248" s="41"/>
      <c r="B248" s="42" t="s">
        <v>282</v>
      </c>
      <c r="C248" s="98"/>
      <c r="D248" s="98"/>
      <c r="E248" s="98"/>
      <c r="F248" s="98"/>
      <c r="G248" s="98"/>
      <c r="H248" s="98"/>
      <c r="I248" s="98"/>
      <c r="J248" s="98"/>
      <c r="K248" s="43"/>
      <c r="L248" s="43"/>
      <c r="M248" s="43"/>
      <c r="N248" s="43"/>
      <c r="O248" s="43"/>
      <c r="P248" s="43"/>
      <c r="Q248" s="43"/>
      <c r="R248" s="98"/>
      <c r="S248" s="43"/>
      <c r="T248" s="43"/>
      <c r="U248" s="98"/>
      <c r="V248" s="35"/>
    </row>
    <row r="249" spans="1:22" ht="18.75" customHeight="1">
      <c r="A249" s="41"/>
      <c r="B249" s="42" t="s">
        <v>283</v>
      </c>
      <c r="C249" s="98"/>
      <c r="D249" s="98"/>
      <c r="E249" s="98"/>
      <c r="F249" s="98"/>
      <c r="G249" s="98"/>
      <c r="H249" s="98"/>
      <c r="I249" s="98"/>
      <c r="J249" s="98"/>
      <c r="K249" s="43"/>
      <c r="L249" s="43"/>
      <c r="M249" s="43"/>
      <c r="N249" s="43"/>
      <c r="O249" s="43"/>
      <c r="P249" s="43"/>
      <c r="Q249" s="43"/>
      <c r="R249" s="98"/>
      <c r="S249" s="43"/>
      <c r="T249" s="43"/>
      <c r="U249" s="98"/>
      <c r="V249" s="35"/>
    </row>
    <row r="250" spans="1:22" ht="18.75" customHeight="1">
      <c r="A250" s="41"/>
      <c r="B250" s="42" t="s">
        <v>284</v>
      </c>
      <c r="C250" s="98"/>
      <c r="D250" s="98"/>
      <c r="E250" s="98"/>
      <c r="F250" s="98"/>
      <c r="G250" s="98"/>
      <c r="H250" s="98"/>
      <c r="I250" s="98"/>
      <c r="J250" s="98"/>
      <c r="K250" s="43"/>
      <c r="L250" s="43"/>
      <c r="M250" s="43"/>
      <c r="N250" s="43"/>
      <c r="O250" s="43"/>
      <c r="P250" s="43"/>
      <c r="Q250" s="43"/>
      <c r="R250" s="98"/>
      <c r="S250" s="43"/>
      <c r="T250" s="43"/>
      <c r="U250" s="98"/>
      <c r="V250" s="35"/>
    </row>
    <row r="251" spans="1:22" ht="18.75" customHeight="1">
      <c r="A251" s="36">
        <v>505</v>
      </c>
      <c r="B251" s="37" t="s">
        <v>285</v>
      </c>
      <c r="C251" s="38">
        <f>SUM((C252)*4)</f>
        <v>0</v>
      </c>
      <c r="D251" s="38">
        <f>SUM(D252)</f>
        <v>0</v>
      </c>
      <c r="E251" s="38">
        <f>SUM(E252)</f>
        <v>0</v>
      </c>
      <c r="F251" s="38">
        <f>SUM(F252)</f>
        <v>0</v>
      </c>
      <c r="G251" s="38">
        <f>SUM((G252)*4)</f>
        <v>0</v>
      </c>
      <c r="H251" s="38">
        <f>SUM(H252)</f>
        <v>0</v>
      </c>
      <c r="I251" s="29">
        <f>SUM(I252)</f>
        <v>0</v>
      </c>
      <c r="J251" s="38">
        <f>SUM((J252)*4)</f>
        <v>0</v>
      </c>
      <c r="K251" s="29">
        <f>SUM((K252)*4)</f>
        <v>0</v>
      </c>
      <c r="L251" s="29">
        <f>SUM(L252)</f>
        <v>0</v>
      </c>
      <c r="M251" s="29">
        <f>SUM((M252)*4)</f>
        <v>0</v>
      </c>
      <c r="N251" s="29">
        <f>SUM(N252)</f>
        <v>0</v>
      </c>
      <c r="O251" s="29">
        <f>SUM((O252)*4)</f>
        <v>0</v>
      </c>
      <c r="P251" s="29">
        <f>SUM((P252)*2)</f>
        <v>0</v>
      </c>
      <c r="Q251" s="29">
        <f>SUM(Q252)</f>
        <v>0</v>
      </c>
      <c r="R251" s="28">
        <f>SUM((R252)*2)</f>
        <v>0</v>
      </c>
      <c r="S251" s="29">
        <f>SUM((S252)*4)</f>
        <v>0</v>
      </c>
      <c r="T251" s="29">
        <f>SUM((T252)*4)</f>
        <v>0</v>
      </c>
      <c r="U251" s="39">
        <f>SUM((U252)*2)</f>
        <v>0</v>
      </c>
      <c r="V251" s="40">
        <f>SUM(C251:U251)</f>
        <v>0</v>
      </c>
    </row>
    <row r="252" spans="1:22" ht="18.75" customHeight="1">
      <c r="A252" s="41"/>
      <c r="B252" s="42"/>
      <c r="C252" s="98"/>
      <c r="D252" s="98"/>
      <c r="E252" s="98"/>
      <c r="F252" s="98"/>
      <c r="G252" s="98"/>
      <c r="H252" s="98"/>
      <c r="I252" s="43"/>
      <c r="J252" s="98"/>
      <c r="K252" s="43"/>
      <c r="L252" s="43"/>
      <c r="M252" s="43"/>
      <c r="N252" s="43"/>
      <c r="O252" s="43"/>
      <c r="P252" s="43"/>
      <c r="Q252" s="43"/>
      <c r="R252" s="98"/>
      <c r="S252" s="43"/>
      <c r="T252" s="43"/>
      <c r="U252" s="98"/>
      <c r="V252" s="35"/>
    </row>
    <row r="253" spans="1:22" ht="18.75" customHeight="1">
      <c r="A253" s="36">
        <v>972</v>
      </c>
      <c r="B253" s="37" t="s">
        <v>286</v>
      </c>
      <c r="C253" s="38">
        <f t="array" ref="C253">SUM((C254:C256)*4)</f>
        <v>0</v>
      </c>
      <c r="D253" s="38">
        <f>SUM(D254:D256)</f>
        <v>0</v>
      </c>
      <c r="E253" s="38">
        <f>SUM(E254:E256)</f>
        <v>0</v>
      </c>
      <c r="F253" s="38">
        <f>SUM(F254:F256)</f>
        <v>0</v>
      </c>
      <c r="G253" s="38">
        <f t="array" ref="G253">SUM((G254:G256)*4)</f>
        <v>0</v>
      </c>
      <c r="H253" s="38">
        <f>SUM(H254:H256)</f>
        <v>0</v>
      </c>
      <c r="I253" s="38">
        <f>SUM(I254:I256)</f>
        <v>0</v>
      </c>
      <c r="J253" s="38">
        <f t="array" ref="J253">SUM((J254:J256)*4)</f>
        <v>0</v>
      </c>
      <c r="K253" s="38">
        <f t="array" ref="K253">SUM((K254:K256)*4)</f>
        <v>0</v>
      </c>
      <c r="L253" s="38">
        <f>SUM(L254:L256)</f>
        <v>0</v>
      </c>
      <c r="M253" s="29">
        <f t="array" ref="M253">SUM((M254:M256)*4)</f>
        <v>0</v>
      </c>
      <c r="N253" s="29">
        <f>SUM(N254:N256)</f>
        <v>0</v>
      </c>
      <c r="O253" s="29">
        <f t="array" ref="O253">SUM((O254:O256)*4)</f>
        <v>0</v>
      </c>
      <c r="P253" s="38">
        <f t="array" ref="P253">SUM((P254:P256)*2)</f>
        <v>0</v>
      </c>
      <c r="Q253" s="38">
        <f>SUM(Q254:Q256)</f>
        <v>0</v>
      </c>
      <c r="R253" s="28">
        <f t="array" ref="R253">SUM((R254:R256)*2)</f>
        <v>0</v>
      </c>
      <c r="S253" s="29">
        <f t="array" ref="S253">SUM((S254:S256)*4)</f>
        <v>0</v>
      </c>
      <c r="T253" s="29">
        <f t="array" ref="T253">SUM((T254:T256)*4)</f>
        <v>0</v>
      </c>
      <c r="U253" s="39">
        <f t="array" ref="U253">SUM((U254:U256)*2)</f>
        <v>0</v>
      </c>
      <c r="V253" s="40">
        <f>SUM(C253:U253)</f>
        <v>0</v>
      </c>
    </row>
    <row r="254" spans="1:22" ht="18.75" customHeight="1">
      <c r="A254" s="44"/>
      <c r="B254" s="45" t="s">
        <v>287</v>
      </c>
      <c r="C254" s="98"/>
      <c r="D254" s="98"/>
      <c r="E254" s="98"/>
      <c r="F254" s="98"/>
      <c r="G254" s="98"/>
      <c r="H254" s="98"/>
      <c r="I254" s="98"/>
      <c r="J254" s="98"/>
      <c r="K254" s="98"/>
      <c r="L254" s="98"/>
      <c r="M254" s="43"/>
      <c r="N254" s="43"/>
      <c r="O254" s="43"/>
      <c r="P254" s="98"/>
      <c r="Q254" s="98"/>
      <c r="R254" s="98"/>
      <c r="S254" s="43"/>
      <c r="T254" s="43"/>
      <c r="U254" s="98"/>
      <c r="V254" s="35"/>
    </row>
    <row r="255" spans="1:22" ht="18.75" customHeight="1">
      <c r="A255" s="44"/>
      <c r="B255" s="45" t="s">
        <v>288</v>
      </c>
      <c r="C255" s="98"/>
      <c r="D255" s="98"/>
      <c r="E255" s="98"/>
      <c r="F255" s="98"/>
      <c r="G255" s="98"/>
      <c r="H255" s="98"/>
      <c r="I255" s="98"/>
      <c r="J255" s="98"/>
      <c r="K255" s="98"/>
      <c r="L255" s="98"/>
      <c r="M255" s="43"/>
      <c r="N255" s="43"/>
      <c r="O255" s="43"/>
      <c r="P255" s="98"/>
      <c r="Q255" s="98"/>
      <c r="R255" s="98"/>
      <c r="S255" s="43"/>
      <c r="T255" s="43"/>
      <c r="U255" s="98"/>
      <c r="V255" s="35"/>
    </row>
    <row r="256" spans="1:22" ht="18.75" customHeight="1">
      <c r="A256" s="44"/>
      <c r="B256" s="45" t="s">
        <v>289</v>
      </c>
      <c r="C256" s="98"/>
      <c r="D256" s="98"/>
      <c r="E256" s="98"/>
      <c r="F256" s="98"/>
      <c r="G256" s="98"/>
      <c r="H256" s="98"/>
      <c r="I256" s="98"/>
      <c r="J256" s="98"/>
      <c r="K256" s="98"/>
      <c r="L256" s="98"/>
      <c r="M256" s="43"/>
      <c r="N256" s="43"/>
      <c r="O256" s="43"/>
      <c r="P256" s="98"/>
      <c r="Q256" s="98"/>
      <c r="R256" s="98"/>
      <c r="S256" s="43"/>
      <c r="T256" s="43"/>
      <c r="U256" s="98"/>
      <c r="V256" s="35"/>
    </row>
    <row r="257" spans="1:22" ht="18.75" customHeight="1">
      <c r="A257" s="36">
        <v>669</v>
      </c>
      <c r="B257" s="37" t="s">
        <v>290</v>
      </c>
      <c r="C257" s="38">
        <f t="array" ref="C257">SUM((C258:C261)*4)</f>
        <v>0</v>
      </c>
      <c r="D257" s="38">
        <f>SUM(D258:D261)</f>
        <v>0</v>
      </c>
      <c r="E257" s="38">
        <f>SUM(E258:E261)</f>
        <v>0</v>
      </c>
      <c r="F257" s="38">
        <f>SUM(F258:F261)</f>
        <v>0</v>
      </c>
      <c r="G257" s="38">
        <f t="array" ref="G257">SUM((G258:G261)*4)</f>
        <v>0</v>
      </c>
      <c r="H257" s="38">
        <f>SUM(H258:H261)</f>
        <v>0</v>
      </c>
      <c r="I257" s="38">
        <f>SUM(I258:I261)</f>
        <v>0</v>
      </c>
      <c r="J257" s="38">
        <f t="array" ref="J257">SUM((J258:J261)*4)</f>
        <v>0</v>
      </c>
      <c r="K257" s="38">
        <f t="array" ref="K257">SUM((K258:K261)*4)</f>
        <v>0</v>
      </c>
      <c r="L257" s="38">
        <f>SUM(L258:L261)</f>
        <v>0</v>
      </c>
      <c r="M257" s="29">
        <f t="array" ref="M257">SUM((M258:M261)*4)</f>
        <v>0</v>
      </c>
      <c r="N257" s="29">
        <f>SUM(N258:N261)</f>
        <v>0</v>
      </c>
      <c r="O257" s="29">
        <f t="array" ref="O257">SUM((O258:O261)*4)</f>
        <v>0</v>
      </c>
      <c r="P257" s="29">
        <f t="array" ref="P257">SUM((P258:P261)*2)</f>
        <v>0</v>
      </c>
      <c r="Q257" s="29">
        <f>SUM(Q258:Q261)</f>
        <v>0</v>
      </c>
      <c r="R257" s="28">
        <f t="array" ref="R257">SUM((R258:R261)*2)</f>
        <v>0</v>
      </c>
      <c r="S257" s="29">
        <f t="array" ref="S257">SUM((S258:S261)*4)</f>
        <v>0</v>
      </c>
      <c r="T257" s="29">
        <f t="array" ref="T257">SUM((T258:T261)*4)</f>
        <v>0</v>
      </c>
      <c r="U257" s="39">
        <f t="array" ref="U257">SUM((U258:U261)*2)</f>
        <v>0</v>
      </c>
      <c r="V257" s="40">
        <f>SUM(C257:U257)</f>
        <v>0</v>
      </c>
    </row>
    <row r="258" spans="1:22" ht="18.75" customHeight="1">
      <c r="A258" s="44"/>
      <c r="B258" s="45" t="s">
        <v>291</v>
      </c>
      <c r="C258" s="98"/>
      <c r="D258" s="98"/>
      <c r="E258" s="98"/>
      <c r="F258" s="98"/>
      <c r="G258" s="98"/>
      <c r="H258" s="98"/>
      <c r="I258" s="98"/>
      <c r="J258" s="98"/>
      <c r="K258" s="98"/>
      <c r="L258" s="98"/>
      <c r="M258" s="43"/>
      <c r="N258" s="43"/>
      <c r="O258" s="43"/>
      <c r="P258" s="43"/>
      <c r="Q258" s="43"/>
      <c r="R258" s="98"/>
      <c r="S258" s="43"/>
      <c r="T258" s="43"/>
      <c r="U258" s="98"/>
      <c r="V258" s="35"/>
    </row>
    <row r="259" spans="1:22" ht="18.75" customHeight="1">
      <c r="A259" s="44"/>
      <c r="B259" s="45" t="s">
        <v>292</v>
      </c>
      <c r="C259" s="98"/>
      <c r="D259" s="98"/>
      <c r="E259" s="98"/>
      <c r="F259" s="98"/>
      <c r="G259" s="98"/>
      <c r="H259" s="98"/>
      <c r="I259" s="98"/>
      <c r="J259" s="98"/>
      <c r="K259" s="98"/>
      <c r="L259" s="98"/>
      <c r="M259" s="43"/>
      <c r="N259" s="43"/>
      <c r="O259" s="43"/>
      <c r="P259" s="43"/>
      <c r="Q259" s="43"/>
      <c r="R259" s="98"/>
      <c r="S259" s="43"/>
      <c r="T259" s="43"/>
      <c r="U259" s="98"/>
      <c r="V259" s="35"/>
    </row>
    <row r="260" spans="1:22" ht="18.75" customHeight="1">
      <c r="A260" s="44"/>
      <c r="B260" s="45" t="s">
        <v>293</v>
      </c>
      <c r="C260" s="98"/>
      <c r="D260" s="98"/>
      <c r="E260" s="98"/>
      <c r="F260" s="98"/>
      <c r="G260" s="98"/>
      <c r="H260" s="98"/>
      <c r="I260" s="98"/>
      <c r="J260" s="98"/>
      <c r="K260" s="98"/>
      <c r="L260" s="98"/>
      <c r="M260" s="43"/>
      <c r="N260" s="43"/>
      <c r="O260" s="43"/>
      <c r="P260" s="43"/>
      <c r="Q260" s="43"/>
      <c r="R260" s="98"/>
      <c r="S260" s="43"/>
      <c r="T260" s="43"/>
      <c r="U260" s="98"/>
      <c r="V260" s="35"/>
    </row>
    <row r="261" spans="1:22" ht="18.75" customHeight="1">
      <c r="A261" s="44"/>
      <c r="B261" s="45" t="s">
        <v>294</v>
      </c>
      <c r="C261" s="98"/>
      <c r="D261" s="98"/>
      <c r="E261" s="98"/>
      <c r="F261" s="98"/>
      <c r="G261" s="98"/>
      <c r="H261" s="98"/>
      <c r="I261" s="98"/>
      <c r="J261" s="98"/>
      <c r="K261" s="98"/>
      <c r="L261" s="98"/>
      <c r="M261" s="43"/>
      <c r="N261" s="43"/>
      <c r="O261" s="43"/>
      <c r="P261" s="43"/>
      <c r="Q261" s="43"/>
      <c r="R261" s="98"/>
      <c r="S261" s="43"/>
      <c r="T261" s="43"/>
      <c r="U261" s="98"/>
      <c r="V261" s="35"/>
    </row>
    <row r="262" spans="1:22" ht="18.75" customHeight="1">
      <c r="A262" s="36">
        <v>661</v>
      </c>
      <c r="B262" s="37" t="s">
        <v>295</v>
      </c>
      <c r="C262" s="38">
        <f>SUM((C263)*4)</f>
        <v>0</v>
      </c>
      <c r="D262" s="38">
        <f>SUM(D263)</f>
        <v>0</v>
      </c>
      <c r="E262" s="38">
        <f>SUM(E263)</f>
        <v>0</v>
      </c>
      <c r="F262" s="38">
        <f>SUM(F263)</f>
        <v>0</v>
      </c>
      <c r="G262" s="38">
        <f>SUM((G263)*4)</f>
        <v>0</v>
      </c>
      <c r="H262" s="38">
        <f>SUM(H263)</f>
        <v>0</v>
      </c>
      <c r="I262" s="38">
        <f>SUM(I263)</f>
        <v>0</v>
      </c>
      <c r="J262" s="38">
        <f>SUM((J263)*4)</f>
        <v>0</v>
      </c>
      <c r="K262" s="29">
        <f>SUM((K263)*4)</f>
        <v>0</v>
      </c>
      <c r="L262" s="29">
        <f>SUM(L263)</f>
        <v>0</v>
      </c>
      <c r="M262" s="29">
        <f>SUM((M263)*4)</f>
        <v>0</v>
      </c>
      <c r="N262" s="29">
        <f>SUM(N263)</f>
        <v>0</v>
      </c>
      <c r="O262" s="29">
        <f>SUM((O263)*4)</f>
        <v>0</v>
      </c>
      <c r="P262" s="29">
        <f>SUM((P263)*2)</f>
        <v>0</v>
      </c>
      <c r="Q262" s="29">
        <f>SUM(Q263)</f>
        <v>0</v>
      </c>
      <c r="R262" s="28">
        <f>SUM((R263)*2)</f>
        <v>0</v>
      </c>
      <c r="S262" s="29">
        <f>SUM((S263)*4)</f>
        <v>0</v>
      </c>
      <c r="T262" s="29">
        <f>SUM((T263)*4)</f>
        <v>0</v>
      </c>
      <c r="U262" s="39">
        <f>SUM((U263)*2)</f>
        <v>0</v>
      </c>
      <c r="V262" s="40">
        <f>SUM(C262:U262)</f>
        <v>0</v>
      </c>
    </row>
    <row r="263" spans="1:22" ht="18.75" customHeight="1">
      <c r="A263" s="44"/>
      <c r="B263" s="45"/>
      <c r="C263" s="98"/>
      <c r="D263" s="98"/>
      <c r="E263" s="98"/>
      <c r="F263" s="98"/>
      <c r="G263" s="98"/>
      <c r="H263" s="98"/>
      <c r="I263" s="98"/>
      <c r="J263" s="98"/>
      <c r="K263" s="43"/>
      <c r="L263" s="43"/>
      <c r="M263" s="43"/>
      <c r="N263" s="43"/>
      <c r="O263" s="43"/>
      <c r="P263" s="43"/>
      <c r="Q263" s="43"/>
      <c r="R263" s="98"/>
      <c r="S263" s="43"/>
      <c r="T263" s="43"/>
      <c r="U263" s="98"/>
      <c r="V263" s="35"/>
    </row>
    <row r="264" spans="1:22" ht="18.75" customHeight="1">
      <c r="A264" s="36">
        <v>609</v>
      </c>
      <c r="B264" s="37" t="s">
        <v>296</v>
      </c>
      <c r="C264" s="38">
        <f>SUM((C265)*4)</f>
        <v>0</v>
      </c>
      <c r="D264" s="38">
        <f>SUM(D265)</f>
        <v>0</v>
      </c>
      <c r="E264" s="38">
        <f>SUM(E265)</f>
        <v>0</v>
      </c>
      <c r="F264" s="38">
        <f>SUM(F265)</f>
        <v>0</v>
      </c>
      <c r="G264" s="38">
        <f>SUM((G265)*4)</f>
        <v>0</v>
      </c>
      <c r="H264" s="38">
        <f>SUM(H265)</f>
        <v>0</v>
      </c>
      <c r="I264" s="38">
        <f>SUM(I265)</f>
        <v>0</v>
      </c>
      <c r="J264" s="38">
        <f>SUM((J265)*4)</f>
        <v>0</v>
      </c>
      <c r="K264" s="29">
        <f>SUM((K265)*4)</f>
        <v>0</v>
      </c>
      <c r="L264" s="29">
        <f>SUM(L265)</f>
        <v>0</v>
      </c>
      <c r="M264" s="29">
        <f>SUM((M265)*4)</f>
        <v>0</v>
      </c>
      <c r="N264" s="29">
        <f>SUM(N265)</f>
        <v>0</v>
      </c>
      <c r="O264" s="29">
        <f>SUM((O265)*4)</f>
        <v>0</v>
      </c>
      <c r="P264" s="29">
        <f>SUM((P265)*2)</f>
        <v>0</v>
      </c>
      <c r="Q264" s="29">
        <f>SUM(Q265)</f>
        <v>0</v>
      </c>
      <c r="R264" s="28">
        <f>SUM((R265)*2)</f>
        <v>0</v>
      </c>
      <c r="S264" s="29">
        <f>SUM((S265)*4)</f>
        <v>0</v>
      </c>
      <c r="T264" s="29">
        <f>SUM((T265)*4)</f>
        <v>0</v>
      </c>
      <c r="U264" s="39">
        <f>SUM((U265)*2)</f>
        <v>0</v>
      </c>
      <c r="V264" s="40">
        <f>SUM(C264:U264)</f>
        <v>0</v>
      </c>
    </row>
    <row r="265" spans="1:22" ht="18.75" customHeight="1">
      <c r="A265" s="44"/>
      <c r="B265" s="45"/>
      <c r="C265" s="98"/>
      <c r="D265" s="98"/>
      <c r="E265" s="98"/>
      <c r="F265" s="98"/>
      <c r="G265" s="98"/>
      <c r="H265" s="98"/>
      <c r="I265" s="98"/>
      <c r="J265" s="98"/>
      <c r="K265" s="43"/>
      <c r="L265" s="43"/>
      <c r="M265" s="43"/>
      <c r="N265" s="43"/>
      <c r="O265" s="43"/>
      <c r="P265" s="43"/>
      <c r="Q265" s="43"/>
      <c r="R265" s="98"/>
      <c r="S265" s="43"/>
      <c r="T265" s="43"/>
      <c r="U265" s="98"/>
      <c r="V265" s="35"/>
    </row>
    <row r="266" spans="1:22" ht="18.75" customHeight="1">
      <c r="A266" s="36" t="s">
        <v>297</v>
      </c>
      <c r="B266" s="37" t="s">
        <v>298</v>
      </c>
      <c r="C266" s="38">
        <f t="array" ref="C266">SUM((C267:C270)*4)</f>
        <v>0</v>
      </c>
      <c r="D266" s="38">
        <f>SUM(D267:D270)</f>
        <v>0</v>
      </c>
      <c r="E266" s="38">
        <f>SUM(E267:E270)</f>
        <v>0</v>
      </c>
      <c r="F266" s="38">
        <f>SUM(F267:F270)</f>
        <v>0</v>
      </c>
      <c r="G266" s="38">
        <f t="array" ref="G266">SUM((G267:G270)*4)</f>
        <v>0</v>
      </c>
      <c r="H266" s="38">
        <f>SUM(H267:H270)</f>
        <v>0</v>
      </c>
      <c r="I266" s="38">
        <f>SUM(I267:I270)</f>
        <v>0</v>
      </c>
      <c r="J266" s="38">
        <f t="array" ref="J266">SUM((J267:J270)*4)</f>
        <v>0</v>
      </c>
      <c r="K266" s="38">
        <f t="array" ref="K266">SUM((K267:K270)*4)</f>
        <v>0</v>
      </c>
      <c r="L266" s="38">
        <f>SUM(L267:L270)</f>
        <v>0</v>
      </c>
      <c r="M266" s="38">
        <f t="array" ref="M266">SUM((M267:M270)*4)</f>
        <v>0</v>
      </c>
      <c r="N266" s="38">
        <f>SUM(N267:N270)</f>
        <v>0</v>
      </c>
      <c r="O266" s="29">
        <f t="array" ref="O266">SUM((O267:O270)*4)</f>
        <v>0</v>
      </c>
      <c r="P266" s="38">
        <f t="array" ref="P266">SUM((P267:P270)*2)</f>
        <v>0</v>
      </c>
      <c r="Q266" s="38">
        <f>SUM(Q267:Q270)</f>
        <v>0</v>
      </c>
      <c r="R266" s="28">
        <f t="array" ref="R266">SUM((R267:R270)*2)</f>
        <v>0</v>
      </c>
      <c r="S266" s="38">
        <f t="array" ref="S266">SUM((S267:S270)*4)</f>
        <v>0</v>
      </c>
      <c r="T266" s="29">
        <f t="array" ref="T266">SUM((T267:T270)*4)</f>
        <v>0</v>
      </c>
      <c r="U266" s="39">
        <f t="array" ref="U266">SUM((U267:U270)*2)</f>
        <v>0</v>
      </c>
      <c r="V266" s="40">
        <f>SUM(C266:U266)</f>
        <v>0</v>
      </c>
    </row>
    <row r="267" spans="1:22" ht="18.75" customHeight="1">
      <c r="A267" s="44"/>
      <c r="B267" s="45" t="s">
        <v>299</v>
      </c>
      <c r="C267" s="98"/>
      <c r="D267" s="98"/>
      <c r="E267" s="98"/>
      <c r="F267" s="98"/>
      <c r="G267" s="98"/>
      <c r="H267" s="98"/>
      <c r="I267" s="98"/>
      <c r="J267" s="98"/>
      <c r="K267" s="98"/>
      <c r="L267" s="98"/>
      <c r="M267" s="98"/>
      <c r="N267" s="98"/>
      <c r="O267" s="43"/>
      <c r="P267" s="98"/>
      <c r="Q267" s="98"/>
      <c r="R267" s="98"/>
      <c r="S267" s="98"/>
      <c r="T267" s="43"/>
      <c r="U267" s="98"/>
      <c r="V267" s="35"/>
    </row>
    <row r="268" spans="1:22" ht="18.75" customHeight="1">
      <c r="A268" s="44"/>
      <c r="B268" s="45" t="s">
        <v>300</v>
      </c>
      <c r="C268" s="98"/>
      <c r="D268" s="98"/>
      <c r="E268" s="98"/>
      <c r="F268" s="98"/>
      <c r="G268" s="98"/>
      <c r="H268" s="98"/>
      <c r="I268" s="98"/>
      <c r="J268" s="98"/>
      <c r="K268" s="98"/>
      <c r="L268" s="98"/>
      <c r="M268" s="98"/>
      <c r="N268" s="98"/>
      <c r="O268" s="43"/>
      <c r="P268" s="98"/>
      <c r="Q268" s="98"/>
      <c r="R268" s="98"/>
      <c r="S268" s="98"/>
      <c r="T268" s="43"/>
      <c r="U268" s="98"/>
      <c r="V268" s="35"/>
    </row>
    <row r="269" spans="1:22" ht="18.75" customHeight="1">
      <c r="A269" s="44"/>
      <c r="B269" s="45" t="s">
        <v>301</v>
      </c>
      <c r="C269" s="98"/>
      <c r="D269" s="98"/>
      <c r="E269" s="98"/>
      <c r="F269" s="98"/>
      <c r="G269" s="98"/>
      <c r="H269" s="98"/>
      <c r="I269" s="98"/>
      <c r="J269" s="98"/>
      <c r="K269" s="98"/>
      <c r="L269" s="98"/>
      <c r="M269" s="98"/>
      <c r="N269" s="98"/>
      <c r="O269" s="43"/>
      <c r="P269" s="98"/>
      <c r="Q269" s="98"/>
      <c r="R269" s="98"/>
      <c r="S269" s="98"/>
      <c r="T269" s="43"/>
      <c r="U269" s="98"/>
      <c r="V269" s="35"/>
    </row>
    <row r="270" spans="1:22" ht="18.75" customHeight="1">
      <c r="A270" s="44"/>
      <c r="B270" s="45" t="s">
        <v>302</v>
      </c>
      <c r="C270" s="98"/>
      <c r="D270" s="98"/>
      <c r="E270" s="98"/>
      <c r="F270" s="98"/>
      <c r="G270" s="98"/>
      <c r="H270" s="98"/>
      <c r="I270" s="98"/>
      <c r="J270" s="98"/>
      <c r="K270" s="98"/>
      <c r="L270" s="98"/>
      <c r="M270" s="98"/>
      <c r="N270" s="98"/>
      <c r="O270" s="43"/>
      <c r="P270" s="98"/>
      <c r="Q270" s="98"/>
      <c r="R270" s="98"/>
      <c r="S270" s="98"/>
      <c r="T270" s="43"/>
      <c r="U270" s="98"/>
      <c r="V270" s="35"/>
    </row>
    <row r="271" spans="1:22" ht="18.75" customHeight="1">
      <c r="A271" s="36">
        <v>588</v>
      </c>
      <c r="B271" s="37" t="s">
        <v>303</v>
      </c>
      <c r="C271" s="38">
        <f>SUM((C272)*4)</f>
        <v>0</v>
      </c>
      <c r="D271" s="38">
        <f>SUM(D272)</f>
        <v>0</v>
      </c>
      <c r="E271" s="38">
        <f>SUM(E272)</f>
        <v>0</v>
      </c>
      <c r="F271" s="38">
        <f>SUM(F272)</f>
        <v>0</v>
      </c>
      <c r="G271" s="38">
        <f>SUM((G272)*4)</f>
        <v>0</v>
      </c>
      <c r="H271" s="38">
        <f>SUM(H272)</f>
        <v>0</v>
      </c>
      <c r="I271" s="38">
        <f>SUM(I272)</f>
        <v>0</v>
      </c>
      <c r="J271" s="38">
        <f>SUM((J272)*4)</f>
        <v>0</v>
      </c>
      <c r="K271" s="38">
        <f>SUM((K272)*4)</f>
        <v>0</v>
      </c>
      <c r="L271" s="38">
        <f>SUM(L272)</f>
        <v>0</v>
      </c>
      <c r="M271" s="38">
        <f>SUM((M272)*4)</f>
        <v>0</v>
      </c>
      <c r="N271" s="38">
        <f>SUM(N272)</f>
        <v>0</v>
      </c>
      <c r="O271" s="29">
        <f>SUM((O272)*4)</f>
        <v>0</v>
      </c>
      <c r="P271" s="38">
        <f>SUM((P272)*2)</f>
        <v>0</v>
      </c>
      <c r="Q271" s="38">
        <f>SUM(Q272)</f>
        <v>0</v>
      </c>
      <c r="R271" s="28">
        <f>SUM((R272)*2)</f>
        <v>0</v>
      </c>
      <c r="S271" s="29">
        <f>SUM((S272)*4)</f>
        <v>0</v>
      </c>
      <c r="T271" s="29">
        <f>SUM((T272)*4)</f>
        <v>0</v>
      </c>
      <c r="U271" s="39">
        <f>SUM((U272)*2)</f>
        <v>0</v>
      </c>
      <c r="V271" s="40">
        <f>SUM(C271:U271)</f>
        <v>0</v>
      </c>
    </row>
    <row r="272" spans="1:22" ht="18.75" customHeight="1">
      <c r="A272" s="44"/>
      <c r="B272" s="45"/>
      <c r="C272" s="98"/>
      <c r="D272" s="98"/>
      <c r="E272" s="98"/>
      <c r="F272" s="98"/>
      <c r="G272" s="98"/>
      <c r="H272" s="98"/>
      <c r="I272" s="98"/>
      <c r="J272" s="98"/>
      <c r="K272" s="98"/>
      <c r="L272" s="98"/>
      <c r="M272" s="98"/>
      <c r="N272" s="98"/>
      <c r="O272" s="43"/>
      <c r="P272" s="98"/>
      <c r="Q272" s="98"/>
      <c r="R272" s="98"/>
      <c r="S272" s="43"/>
      <c r="T272" s="43"/>
      <c r="U272" s="98"/>
      <c r="V272" s="35"/>
    </row>
    <row r="273" spans="1:22" ht="18.75" customHeight="1">
      <c r="A273" s="36">
        <v>588</v>
      </c>
      <c r="B273" s="37" t="s">
        <v>304</v>
      </c>
      <c r="C273" s="38">
        <f>SUM((C274)*4)</f>
        <v>0</v>
      </c>
      <c r="D273" s="38">
        <f>SUM(D274)</f>
        <v>0</v>
      </c>
      <c r="E273" s="38">
        <f>SUM(E274)</f>
        <v>0</v>
      </c>
      <c r="F273" s="38">
        <f>SUM(F274)</f>
        <v>0</v>
      </c>
      <c r="G273" s="38">
        <f>SUM((G274)*4)</f>
        <v>0</v>
      </c>
      <c r="H273" s="38">
        <f>SUM(H274)</f>
        <v>0</v>
      </c>
      <c r="I273" s="38">
        <f>SUM(I274)</f>
        <v>0</v>
      </c>
      <c r="J273" s="38">
        <f>SUM((J274)*4)</f>
        <v>0</v>
      </c>
      <c r="K273" s="38">
        <f>SUM((K274)*4)</f>
        <v>0</v>
      </c>
      <c r="L273" s="38">
        <f>SUM(L274)</f>
        <v>0</v>
      </c>
      <c r="M273" s="38">
        <f>SUM((M274)*4)</f>
        <v>0</v>
      </c>
      <c r="N273" s="38">
        <f>SUM(N274)</f>
        <v>0</v>
      </c>
      <c r="O273" s="29">
        <f>SUM((O274)*4)</f>
        <v>0</v>
      </c>
      <c r="P273" s="38">
        <f>SUM((P274)*2)</f>
        <v>0</v>
      </c>
      <c r="Q273" s="38">
        <f>SUM(Q274)</f>
        <v>0</v>
      </c>
      <c r="R273" s="28">
        <f>SUM((R274)*2)</f>
        <v>0</v>
      </c>
      <c r="S273" s="29">
        <f>SUM((S274)*4)</f>
        <v>0</v>
      </c>
      <c r="T273" s="29">
        <f>SUM((T274)*4)</f>
        <v>0</v>
      </c>
      <c r="U273" s="39">
        <f>SUM((U274)*2)</f>
        <v>0</v>
      </c>
      <c r="V273" s="40">
        <f>SUM(C273:U273)</f>
        <v>0</v>
      </c>
    </row>
    <row r="274" spans="1:22" ht="18.75" customHeight="1">
      <c r="A274" s="44"/>
      <c r="B274" s="45"/>
      <c r="C274" s="98"/>
      <c r="D274" s="98"/>
      <c r="E274" s="98"/>
      <c r="F274" s="98"/>
      <c r="G274" s="98"/>
      <c r="H274" s="98"/>
      <c r="I274" s="98"/>
      <c r="J274" s="98"/>
      <c r="K274" s="98"/>
      <c r="L274" s="98"/>
      <c r="M274" s="98"/>
      <c r="N274" s="98"/>
      <c r="O274" s="43"/>
      <c r="P274" s="98"/>
      <c r="Q274" s="98"/>
      <c r="R274" s="98"/>
      <c r="S274" s="43"/>
      <c r="T274" s="43"/>
      <c r="U274" s="98"/>
      <c r="V274" s="35"/>
    </row>
    <row r="275" spans="1:22" ht="18.75" customHeight="1">
      <c r="A275" s="36">
        <v>588</v>
      </c>
      <c r="B275" s="37" t="s">
        <v>305</v>
      </c>
      <c r="C275" s="38">
        <f>SUM((C276)*4)</f>
        <v>0</v>
      </c>
      <c r="D275" s="38">
        <f>SUM(D276)</f>
        <v>0</v>
      </c>
      <c r="E275" s="38">
        <f>SUM(E276)</f>
        <v>0</v>
      </c>
      <c r="F275" s="38">
        <f>SUM(F276)</f>
        <v>0</v>
      </c>
      <c r="G275" s="38">
        <f>SUM((G276)*4)</f>
        <v>0</v>
      </c>
      <c r="H275" s="38">
        <f>SUM(H276)</f>
        <v>0</v>
      </c>
      <c r="I275" s="38">
        <f>SUM(I276)</f>
        <v>0</v>
      </c>
      <c r="J275" s="38">
        <f>SUM((J276)*4)</f>
        <v>0</v>
      </c>
      <c r="K275" s="38">
        <f>SUM((K276)*4)</f>
        <v>0</v>
      </c>
      <c r="L275" s="38">
        <f>SUM(L276)</f>
        <v>0</v>
      </c>
      <c r="M275" s="38">
        <f>SUM((M276)*4)</f>
        <v>0</v>
      </c>
      <c r="N275" s="38">
        <f>SUM(N276)</f>
        <v>0</v>
      </c>
      <c r="O275" s="29">
        <f>SUM((O276)*4)</f>
        <v>0</v>
      </c>
      <c r="P275" s="38">
        <f>SUM((P276)*2)</f>
        <v>0</v>
      </c>
      <c r="Q275" s="38">
        <f>SUM(Q276)</f>
        <v>0</v>
      </c>
      <c r="R275" s="28">
        <f>SUM((R276)*2)</f>
        <v>0</v>
      </c>
      <c r="S275" s="29">
        <f>SUM((S276)*4)</f>
        <v>0</v>
      </c>
      <c r="T275" s="29">
        <f>SUM((T276)*4)</f>
        <v>0</v>
      </c>
      <c r="U275" s="39">
        <f>SUM((U276)*2)</f>
        <v>0</v>
      </c>
      <c r="V275" s="40">
        <f>SUM(C275:U275)</f>
        <v>0</v>
      </c>
    </row>
    <row r="276" spans="1:22" ht="18.75" customHeight="1">
      <c r="A276" s="44"/>
      <c r="B276" s="45"/>
      <c r="C276" s="98"/>
      <c r="D276" s="98"/>
      <c r="E276" s="98"/>
      <c r="F276" s="98"/>
      <c r="G276" s="98"/>
      <c r="H276" s="98"/>
      <c r="I276" s="98"/>
      <c r="J276" s="98"/>
      <c r="K276" s="98"/>
      <c r="L276" s="98"/>
      <c r="M276" s="98"/>
      <c r="N276" s="98"/>
      <c r="O276" s="43"/>
      <c r="P276" s="98"/>
      <c r="Q276" s="98"/>
      <c r="R276" s="98"/>
      <c r="S276" s="43"/>
      <c r="T276" s="43"/>
      <c r="U276" s="98"/>
      <c r="V276" s="35"/>
    </row>
    <row r="277" spans="1:22" ht="18.75" customHeight="1">
      <c r="A277" s="36">
        <v>587</v>
      </c>
      <c r="B277" s="37" t="s">
        <v>306</v>
      </c>
      <c r="C277" s="38">
        <f>SUM((C278)*4)</f>
        <v>0</v>
      </c>
      <c r="D277" s="38">
        <f>SUM(D278)</f>
        <v>0</v>
      </c>
      <c r="E277" s="38">
        <f>SUM(E278)</f>
        <v>0</v>
      </c>
      <c r="F277" s="38">
        <f>SUM(F278)</f>
        <v>0</v>
      </c>
      <c r="G277" s="38">
        <f>SUM((G278)*4)</f>
        <v>0</v>
      </c>
      <c r="H277" s="38">
        <f>SUM(H278)</f>
        <v>0</v>
      </c>
      <c r="I277" s="38">
        <f>SUM(I278)</f>
        <v>0</v>
      </c>
      <c r="J277" s="38">
        <f>SUM((J278)*4)</f>
        <v>0</v>
      </c>
      <c r="K277" s="38">
        <f>SUM((K278)*4)</f>
        <v>0</v>
      </c>
      <c r="L277" s="38">
        <f>SUM(L278)</f>
        <v>0</v>
      </c>
      <c r="M277" s="38">
        <f>SUM((M278)*4)</f>
        <v>0</v>
      </c>
      <c r="N277" s="38">
        <f>SUM(N278)</f>
        <v>0</v>
      </c>
      <c r="O277" s="29">
        <f>SUM((O278)*4)</f>
        <v>0</v>
      </c>
      <c r="P277" s="38">
        <f>SUM((P278)*2)</f>
        <v>0</v>
      </c>
      <c r="Q277" s="38">
        <f>SUM(Q278)</f>
        <v>0</v>
      </c>
      <c r="R277" s="28">
        <f>SUM((R278)*2)</f>
        <v>0</v>
      </c>
      <c r="S277" s="29">
        <f>SUM((S278)*4)</f>
        <v>0</v>
      </c>
      <c r="T277" s="29">
        <f>SUM((T278)*4)</f>
        <v>0</v>
      </c>
      <c r="U277" s="39">
        <f>SUM((U278)*2)</f>
        <v>0</v>
      </c>
      <c r="V277" s="40">
        <f>SUM(C277:U277)</f>
        <v>0</v>
      </c>
    </row>
    <row r="278" spans="1:22" ht="18.75" customHeight="1">
      <c r="A278" s="44"/>
      <c r="B278" s="45"/>
      <c r="C278" s="98"/>
      <c r="D278" s="98"/>
      <c r="E278" s="98"/>
      <c r="F278" s="98"/>
      <c r="G278" s="98"/>
      <c r="H278" s="98"/>
      <c r="I278" s="98"/>
      <c r="J278" s="98"/>
      <c r="K278" s="98"/>
      <c r="L278" s="98"/>
      <c r="M278" s="98"/>
      <c r="N278" s="98"/>
      <c r="O278" s="43"/>
      <c r="P278" s="98"/>
      <c r="Q278" s="98"/>
      <c r="R278" s="98"/>
      <c r="S278" s="43"/>
      <c r="T278" s="43"/>
      <c r="U278" s="98"/>
      <c r="V278" s="35"/>
    </row>
    <row r="279" spans="1:22" ht="18.75" customHeight="1">
      <c r="A279" s="36">
        <v>587</v>
      </c>
      <c r="B279" s="37" t="s">
        <v>307</v>
      </c>
      <c r="C279" s="38">
        <f>SUM((C280)*4)</f>
        <v>0</v>
      </c>
      <c r="D279" s="38">
        <f>SUM(D280)</f>
        <v>0</v>
      </c>
      <c r="E279" s="38">
        <f>SUM(E280)</f>
        <v>0</v>
      </c>
      <c r="F279" s="38">
        <f>SUM(F280)</f>
        <v>0</v>
      </c>
      <c r="G279" s="38">
        <f>SUM((G280)*4)</f>
        <v>0</v>
      </c>
      <c r="H279" s="38">
        <f>SUM(H280)</f>
        <v>0</v>
      </c>
      <c r="I279" s="38">
        <f>SUM(I280)</f>
        <v>0</v>
      </c>
      <c r="J279" s="38">
        <f>SUM((J280)*4)</f>
        <v>0</v>
      </c>
      <c r="K279" s="38">
        <f>SUM((K280)*4)</f>
        <v>0</v>
      </c>
      <c r="L279" s="38">
        <f>SUM(L280)</f>
        <v>0</v>
      </c>
      <c r="M279" s="38">
        <f>SUM((M280)*4)</f>
        <v>0</v>
      </c>
      <c r="N279" s="38">
        <f>SUM(N280)</f>
        <v>0</v>
      </c>
      <c r="O279" s="29">
        <f>SUM((O280)*4)</f>
        <v>0</v>
      </c>
      <c r="P279" s="29">
        <f>SUM((P280)*2)</f>
        <v>0</v>
      </c>
      <c r="Q279" s="29">
        <f>SUM(Q280)</f>
        <v>0</v>
      </c>
      <c r="R279" s="28">
        <f>SUM((R280)*2)</f>
        <v>0</v>
      </c>
      <c r="S279" s="29">
        <f>SUM((S280)*4)</f>
        <v>0</v>
      </c>
      <c r="T279" s="29">
        <f>SUM((T280)*4)</f>
        <v>0</v>
      </c>
      <c r="U279" s="39">
        <f>SUM((U280)*2)</f>
        <v>0</v>
      </c>
      <c r="V279" s="40">
        <f>SUM(C279:U279)</f>
        <v>0</v>
      </c>
    </row>
    <row r="280" spans="1:22" ht="18.75" customHeight="1">
      <c r="A280" s="44"/>
      <c r="B280" s="45"/>
      <c r="C280" s="98"/>
      <c r="D280" s="98"/>
      <c r="E280" s="98"/>
      <c r="F280" s="98"/>
      <c r="G280" s="98"/>
      <c r="H280" s="98"/>
      <c r="I280" s="98"/>
      <c r="J280" s="98"/>
      <c r="K280" s="98"/>
      <c r="L280" s="98"/>
      <c r="M280" s="98"/>
      <c r="N280" s="98"/>
      <c r="O280" s="43"/>
      <c r="P280" s="43"/>
      <c r="Q280" s="43"/>
      <c r="R280" s="98"/>
      <c r="S280" s="43"/>
      <c r="T280" s="43"/>
      <c r="U280" s="98"/>
      <c r="V280" s="35"/>
    </row>
    <row r="281" spans="1:22" ht="18.75" customHeight="1">
      <c r="A281" s="36">
        <v>587</v>
      </c>
      <c r="B281" s="37" t="s">
        <v>308</v>
      </c>
      <c r="C281" s="38">
        <f>SUM((C282)*4)</f>
        <v>0</v>
      </c>
      <c r="D281" s="38">
        <f>SUM(D282)</f>
        <v>0</v>
      </c>
      <c r="E281" s="38">
        <f>SUM(E282)</f>
        <v>0</v>
      </c>
      <c r="F281" s="38">
        <f>SUM(F282)</f>
        <v>0</v>
      </c>
      <c r="G281" s="38">
        <f>SUM((G282)*4)</f>
        <v>0</v>
      </c>
      <c r="H281" s="38">
        <f>SUM(H282)</f>
        <v>0</v>
      </c>
      <c r="I281" s="38">
        <f>SUM(I282)</f>
        <v>0</v>
      </c>
      <c r="J281" s="38">
        <f>SUM((J282)*4)</f>
        <v>0</v>
      </c>
      <c r="K281" s="38">
        <f>SUM((K282)*4)</f>
        <v>0</v>
      </c>
      <c r="L281" s="38">
        <f>SUM(L282)</f>
        <v>0</v>
      </c>
      <c r="M281" s="38">
        <f>SUM((M282)*4)</f>
        <v>0</v>
      </c>
      <c r="N281" s="38">
        <f>SUM(N282)</f>
        <v>0</v>
      </c>
      <c r="O281" s="29">
        <f>SUM((O282)*4)</f>
        <v>0</v>
      </c>
      <c r="P281" s="29">
        <f>SUM((P282)*2)</f>
        <v>0</v>
      </c>
      <c r="Q281" s="29">
        <f>SUM(Q282)</f>
        <v>0</v>
      </c>
      <c r="R281" s="28">
        <f>SUM((R282)*2)</f>
        <v>0</v>
      </c>
      <c r="S281" s="29">
        <f>SUM((S282)*4)</f>
        <v>0</v>
      </c>
      <c r="T281" s="29">
        <f>SUM((T282)*4)</f>
        <v>0</v>
      </c>
      <c r="U281" s="39">
        <f>SUM((U282)*2)</f>
        <v>0</v>
      </c>
      <c r="V281" s="40">
        <f>SUM(C281:U281)</f>
        <v>0</v>
      </c>
    </row>
    <row r="282" spans="1:22" ht="18.75" customHeight="1">
      <c r="A282" s="44"/>
      <c r="B282" s="45"/>
      <c r="C282" s="98"/>
      <c r="D282" s="98"/>
      <c r="E282" s="98"/>
      <c r="F282" s="98"/>
      <c r="G282" s="98"/>
      <c r="H282" s="98"/>
      <c r="I282" s="98"/>
      <c r="J282" s="98"/>
      <c r="K282" s="98"/>
      <c r="L282" s="98"/>
      <c r="M282" s="98"/>
      <c r="N282" s="98"/>
      <c r="O282" s="43"/>
      <c r="P282" s="43"/>
      <c r="Q282" s="43"/>
      <c r="R282" s="98"/>
      <c r="S282" s="43"/>
      <c r="T282" s="43"/>
      <c r="U282" s="98"/>
      <c r="V282" s="35"/>
    </row>
    <row r="283" spans="1:22" ht="18.75" customHeight="1">
      <c r="A283" s="36">
        <v>587</v>
      </c>
      <c r="B283" s="37" t="s">
        <v>309</v>
      </c>
      <c r="C283" s="38">
        <f>SUM((C284)*4)</f>
        <v>0</v>
      </c>
      <c r="D283" s="38">
        <f>SUM(D284)</f>
        <v>0</v>
      </c>
      <c r="E283" s="38">
        <f>SUM(E284)</f>
        <v>0</v>
      </c>
      <c r="F283" s="38">
        <f>SUM(F284)</f>
        <v>0</v>
      </c>
      <c r="G283" s="38">
        <f>SUM((G284)*4)</f>
        <v>0</v>
      </c>
      <c r="H283" s="38">
        <f>SUM(H284)</f>
        <v>0</v>
      </c>
      <c r="I283" s="38">
        <f>SUM(I284)</f>
        <v>0</v>
      </c>
      <c r="J283" s="29">
        <f>SUM((J284)*4)</f>
        <v>0</v>
      </c>
      <c r="K283" s="38">
        <f>SUM((K284)*4)</f>
        <v>0</v>
      </c>
      <c r="L283" s="38">
        <f>SUM(L284)</f>
        <v>0</v>
      </c>
      <c r="M283" s="38">
        <f>SUM((M284)*4)</f>
        <v>0</v>
      </c>
      <c r="N283" s="38">
        <f>SUM(N284)</f>
        <v>0</v>
      </c>
      <c r="O283" s="29">
        <f>SUM((O284)*4)</f>
        <v>0</v>
      </c>
      <c r="P283" s="29">
        <f>SUM((P284)*2)</f>
        <v>0</v>
      </c>
      <c r="Q283" s="29">
        <f>SUM(Q284)</f>
        <v>0</v>
      </c>
      <c r="R283" s="28">
        <f>SUM((R284)*2)</f>
        <v>0</v>
      </c>
      <c r="S283" s="29">
        <f>SUM((S284)*4)</f>
        <v>0</v>
      </c>
      <c r="T283" s="29">
        <f>SUM((T284)*4)</f>
        <v>0</v>
      </c>
      <c r="U283" s="39">
        <f>SUM((U284)*2)</f>
        <v>0</v>
      </c>
      <c r="V283" s="40">
        <f>SUM(C283:U283)</f>
        <v>0</v>
      </c>
    </row>
    <row r="284" spans="1:22" ht="18.75" customHeight="1">
      <c r="A284" s="41"/>
      <c r="B284" s="42"/>
      <c r="C284" s="98"/>
      <c r="D284" s="98"/>
      <c r="E284" s="98"/>
      <c r="F284" s="98"/>
      <c r="G284" s="98"/>
      <c r="H284" s="98"/>
      <c r="I284" s="98"/>
      <c r="J284" s="43"/>
      <c r="K284" s="98"/>
      <c r="L284" s="98"/>
      <c r="M284" s="98"/>
      <c r="N284" s="98"/>
      <c r="O284" s="43"/>
      <c r="P284" s="43"/>
      <c r="Q284" s="43"/>
      <c r="R284" s="98"/>
      <c r="S284" s="43"/>
      <c r="T284" s="43"/>
      <c r="U284" s="98"/>
      <c r="V284" s="35"/>
    </row>
    <row r="285" spans="1:22" ht="18.75" customHeight="1">
      <c r="A285" s="36">
        <v>969</v>
      </c>
      <c r="B285" s="37" t="s">
        <v>310</v>
      </c>
      <c r="C285" s="38">
        <f>SUM((C286)*4)</f>
        <v>0</v>
      </c>
      <c r="D285" s="38">
        <f>SUM(D286)</f>
        <v>0</v>
      </c>
      <c r="E285" s="38">
        <f>SUM(E286)</f>
        <v>0</v>
      </c>
      <c r="F285" s="38">
        <f>SUM(F286)</f>
        <v>0</v>
      </c>
      <c r="G285" s="38">
        <f>SUM((G286)*4)</f>
        <v>0</v>
      </c>
      <c r="H285" s="38">
        <f>SUM(H286)</f>
        <v>0</v>
      </c>
      <c r="I285" s="29">
        <f>SUM(I286)</f>
        <v>0</v>
      </c>
      <c r="J285" s="29">
        <f>SUM((J286)*4)</f>
        <v>0</v>
      </c>
      <c r="K285" s="38">
        <f>SUM((K286)*4)</f>
        <v>0</v>
      </c>
      <c r="L285" s="38">
        <f>SUM(L286)</f>
        <v>0</v>
      </c>
      <c r="M285" s="38">
        <f>SUM((M286)*4)</f>
        <v>0</v>
      </c>
      <c r="N285" s="38">
        <f>SUM(N286)</f>
        <v>0</v>
      </c>
      <c r="O285" s="29">
        <f>SUM((O286)*4)</f>
        <v>0</v>
      </c>
      <c r="P285" s="29">
        <f>SUM((P286)*2)</f>
        <v>0</v>
      </c>
      <c r="Q285" s="29">
        <f>SUM(Q286)</f>
        <v>0</v>
      </c>
      <c r="R285" s="28">
        <f>SUM((R286)*2)</f>
        <v>0</v>
      </c>
      <c r="S285" s="29">
        <f>SUM((S286)*4)</f>
        <v>0</v>
      </c>
      <c r="T285" s="29">
        <f>SUM((T286)*4)</f>
        <v>0</v>
      </c>
      <c r="U285" s="39">
        <f>SUM((U286)*2)</f>
        <v>0</v>
      </c>
      <c r="V285" s="40">
        <f>SUM(C285:U285)</f>
        <v>0</v>
      </c>
    </row>
    <row r="286" spans="1:22" ht="18.75" customHeight="1">
      <c r="A286" s="44"/>
      <c r="B286" s="45"/>
      <c r="C286" s="98"/>
      <c r="D286" s="98"/>
      <c r="E286" s="98"/>
      <c r="F286" s="98"/>
      <c r="G286" s="98"/>
      <c r="H286" s="98"/>
      <c r="I286" s="43"/>
      <c r="J286" s="43"/>
      <c r="K286" s="98"/>
      <c r="L286" s="98"/>
      <c r="M286" s="98"/>
      <c r="N286" s="98"/>
      <c r="O286" s="43"/>
      <c r="P286" s="43"/>
      <c r="Q286" s="43"/>
      <c r="R286" s="98"/>
      <c r="S286" s="43"/>
      <c r="T286" s="43"/>
      <c r="U286" s="98"/>
      <c r="V286" s="35"/>
    </row>
    <row r="287" spans="1:22" ht="18.75" customHeight="1">
      <c r="A287" s="36">
        <v>971</v>
      </c>
      <c r="B287" s="37" t="s">
        <v>311</v>
      </c>
      <c r="C287" s="38">
        <f t="array" ref="C287">SUM((C288:C289)*4)</f>
        <v>0</v>
      </c>
      <c r="D287" s="38">
        <f>SUM(D288:D289)</f>
        <v>0</v>
      </c>
      <c r="E287" s="38">
        <f>SUM(E288:E289)</f>
        <v>0</v>
      </c>
      <c r="F287" s="38">
        <f>SUM(F288:F289)</f>
        <v>0</v>
      </c>
      <c r="G287" s="38">
        <f t="array" ref="G287">SUM((G288:G289)*4)</f>
        <v>0</v>
      </c>
      <c r="H287" s="38">
        <f>SUM(H288:H289)</f>
        <v>0</v>
      </c>
      <c r="I287" s="38">
        <f>SUM(I288:I289)</f>
        <v>0</v>
      </c>
      <c r="J287" s="38">
        <f t="array" ref="J287">SUM((J288:J289)*4)</f>
        <v>0</v>
      </c>
      <c r="K287" s="38">
        <f t="array" ref="K287">SUM((K288:K289)*4)</f>
        <v>0</v>
      </c>
      <c r="L287" s="38">
        <f>SUM(L288:L289)</f>
        <v>0</v>
      </c>
      <c r="M287" s="29">
        <f t="array" ref="M287">SUM((M288:M289)*4)</f>
        <v>0</v>
      </c>
      <c r="N287" s="29">
        <f>SUM(N288:N289)</f>
        <v>0</v>
      </c>
      <c r="O287" s="29">
        <f t="array" ref="O287">SUM((O288:O289)*4)</f>
        <v>0</v>
      </c>
      <c r="P287" s="38">
        <f t="array" ref="P287">SUM((P288:P289)*2)</f>
        <v>0</v>
      </c>
      <c r="Q287" s="38">
        <f>SUM(Q288:Q289)</f>
        <v>0</v>
      </c>
      <c r="R287" s="28">
        <f t="array" ref="R287">SUM((R288:R289)*2)</f>
        <v>0</v>
      </c>
      <c r="S287" s="29">
        <f t="array" ref="S287">SUM((S288:S289)*4)</f>
        <v>0</v>
      </c>
      <c r="T287" s="29">
        <f t="array" ref="T287">SUM((T288:T289)*4)</f>
        <v>0</v>
      </c>
      <c r="U287" s="39">
        <f t="array" ref="U287">SUM((U288:U289)*2)</f>
        <v>0</v>
      </c>
      <c r="V287" s="40">
        <f>SUM(C287:U287)</f>
        <v>0</v>
      </c>
    </row>
    <row r="288" spans="1:22" ht="18.75" customHeight="1">
      <c r="A288" s="44"/>
      <c r="B288" s="45" t="s">
        <v>312</v>
      </c>
      <c r="C288" s="98"/>
      <c r="D288" s="98"/>
      <c r="E288" s="98"/>
      <c r="F288" s="98"/>
      <c r="G288" s="98"/>
      <c r="H288" s="98"/>
      <c r="I288" s="98"/>
      <c r="J288" s="98"/>
      <c r="K288" s="98"/>
      <c r="L288" s="98"/>
      <c r="M288" s="43"/>
      <c r="N288" s="43"/>
      <c r="O288" s="43"/>
      <c r="P288" s="98"/>
      <c r="Q288" s="98"/>
      <c r="R288" s="98"/>
      <c r="S288" s="43"/>
      <c r="T288" s="43"/>
      <c r="U288" s="98"/>
      <c r="V288" s="35"/>
    </row>
    <row r="289" spans="1:22" ht="18.75" customHeight="1">
      <c r="A289" s="44"/>
      <c r="B289" s="45" t="s">
        <v>313</v>
      </c>
      <c r="C289" s="98"/>
      <c r="D289" s="98"/>
      <c r="E289" s="98"/>
      <c r="F289" s="98"/>
      <c r="G289" s="98"/>
      <c r="H289" s="98"/>
      <c r="I289" s="98"/>
      <c r="J289" s="98"/>
      <c r="K289" s="98"/>
      <c r="L289" s="98"/>
      <c r="M289" s="43"/>
      <c r="N289" s="43"/>
      <c r="O289" s="43"/>
      <c r="P289" s="98"/>
      <c r="Q289" s="98"/>
      <c r="R289" s="98"/>
      <c r="S289" s="43"/>
      <c r="T289" s="43"/>
      <c r="U289" s="98"/>
      <c r="V289" s="35"/>
    </row>
    <row r="290" spans="1:22" ht="18.75" customHeight="1">
      <c r="A290" s="36">
        <v>582</v>
      </c>
      <c r="B290" s="37" t="s">
        <v>314</v>
      </c>
      <c r="C290" s="38">
        <f>SUM((C291)*4)</f>
        <v>0</v>
      </c>
      <c r="D290" s="38">
        <f>SUM(D291)</f>
        <v>0</v>
      </c>
      <c r="E290" s="38">
        <f>SUM(E291)</f>
        <v>0</v>
      </c>
      <c r="F290" s="38">
        <f>SUM(F291)</f>
        <v>0</v>
      </c>
      <c r="G290" s="38">
        <f>SUM((G291)*4)</f>
        <v>0</v>
      </c>
      <c r="H290" s="38">
        <f>SUM(H291)</f>
        <v>0</v>
      </c>
      <c r="I290" s="38">
        <f>SUM(I291)</f>
        <v>0</v>
      </c>
      <c r="J290" s="38">
        <f>SUM((J291)*4)</f>
        <v>0</v>
      </c>
      <c r="K290" s="38">
        <f>SUM((K291)*4)</f>
        <v>0</v>
      </c>
      <c r="L290" s="38">
        <f>SUM(L291)</f>
        <v>0</v>
      </c>
      <c r="M290" s="38">
        <f>SUM((M291)*4)</f>
        <v>0</v>
      </c>
      <c r="N290" s="38">
        <f>SUM(N291)</f>
        <v>0</v>
      </c>
      <c r="O290" s="38">
        <f>SUM((O291)*4)</f>
        <v>0</v>
      </c>
      <c r="P290" s="38">
        <f>SUM((P291)*2)</f>
        <v>0</v>
      </c>
      <c r="Q290" s="38">
        <f>SUM(Q291)</f>
        <v>0</v>
      </c>
      <c r="R290" s="28">
        <f>SUM((R291)*2)</f>
        <v>0</v>
      </c>
      <c r="S290" s="38">
        <f>SUM((S291)*4)</f>
        <v>0</v>
      </c>
      <c r="T290" s="29">
        <f>SUM((T291)*4)</f>
        <v>0</v>
      </c>
      <c r="U290" s="39">
        <f>SUM((U291)*2)</f>
        <v>0</v>
      </c>
      <c r="V290" s="40">
        <f>SUM(C290:U290)</f>
        <v>0</v>
      </c>
    </row>
    <row r="291" spans="1:22" ht="18.75" customHeight="1">
      <c r="A291" s="44"/>
      <c r="B291" s="45"/>
      <c r="C291" s="98"/>
      <c r="D291" s="98"/>
      <c r="E291" s="98"/>
      <c r="F291" s="98"/>
      <c r="G291" s="98"/>
      <c r="H291" s="98"/>
      <c r="I291" s="98"/>
      <c r="J291" s="98"/>
      <c r="K291" s="98"/>
      <c r="L291" s="98"/>
      <c r="M291" s="98"/>
      <c r="N291" s="98"/>
      <c r="O291" s="98"/>
      <c r="P291" s="98"/>
      <c r="Q291" s="98"/>
      <c r="R291" s="98"/>
      <c r="S291" s="98"/>
      <c r="T291" s="43"/>
      <c r="U291" s="98"/>
      <c r="V291" s="35"/>
    </row>
    <row r="292" spans="1:22" ht="18.75" customHeight="1">
      <c r="A292" s="36">
        <v>637</v>
      </c>
      <c r="B292" s="37" t="s">
        <v>315</v>
      </c>
      <c r="C292" s="38">
        <f>SUM((C293)*4)</f>
        <v>0</v>
      </c>
      <c r="D292" s="38">
        <f>SUM(D293)</f>
        <v>0</v>
      </c>
      <c r="E292" s="38">
        <f>SUM(E293)</f>
        <v>0</v>
      </c>
      <c r="F292" s="38">
        <f>SUM(F293)</f>
        <v>0</v>
      </c>
      <c r="G292" s="38">
        <f>SUM((G293)*4)</f>
        <v>0</v>
      </c>
      <c r="H292" s="38">
        <f>SUM(H293)</f>
        <v>0</v>
      </c>
      <c r="I292" s="29">
        <f>SUM(I293)</f>
        <v>0</v>
      </c>
      <c r="J292" s="29">
        <f>SUM((J293)*4)</f>
        <v>0</v>
      </c>
      <c r="K292" s="38">
        <f>SUM((K293)*4)</f>
        <v>0</v>
      </c>
      <c r="L292" s="38">
        <f>SUM(L293)</f>
        <v>0</v>
      </c>
      <c r="M292" s="29">
        <f>SUM((M293)*4)</f>
        <v>0</v>
      </c>
      <c r="N292" s="29">
        <f>SUM(N293)</f>
        <v>0</v>
      </c>
      <c r="O292" s="29">
        <f>SUM((O293)*4)</f>
        <v>0</v>
      </c>
      <c r="P292" s="29">
        <f>SUM((P293)*2)</f>
        <v>0</v>
      </c>
      <c r="Q292" s="29">
        <f>SUM(Q293)</f>
        <v>0</v>
      </c>
      <c r="R292" s="28">
        <f>SUM((R293)*2)</f>
        <v>0</v>
      </c>
      <c r="S292" s="29">
        <f>SUM((S293)*4)</f>
        <v>0</v>
      </c>
      <c r="T292" s="29">
        <f>SUM((T293)*4)</f>
        <v>0</v>
      </c>
      <c r="U292" s="39">
        <f>SUM((U293)*2)</f>
        <v>0</v>
      </c>
      <c r="V292" s="40">
        <f>SUM(C292:U292)</f>
        <v>0</v>
      </c>
    </row>
    <row r="293" spans="1:22" ht="18.75" customHeight="1">
      <c r="A293" s="44"/>
      <c r="B293" s="45"/>
      <c r="C293" s="98"/>
      <c r="D293" s="98"/>
      <c r="E293" s="98"/>
      <c r="F293" s="98"/>
      <c r="G293" s="98"/>
      <c r="H293" s="98"/>
      <c r="I293" s="43"/>
      <c r="J293" s="43"/>
      <c r="K293" s="98"/>
      <c r="L293" s="98"/>
      <c r="M293" s="43"/>
      <c r="N293" s="43"/>
      <c r="O293" s="43"/>
      <c r="P293" s="43"/>
      <c r="Q293" s="43"/>
      <c r="R293" s="98"/>
      <c r="S293" s="43"/>
      <c r="T293" s="43"/>
      <c r="U293" s="98"/>
      <c r="V293" s="35"/>
    </row>
    <row r="294" spans="1:22" ht="18.75" customHeight="1">
      <c r="A294" s="36">
        <v>621</v>
      </c>
      <c r="B294" s="37" t="s">
        <v>316</v>
      </c>
      <c r="C294" s="38">
        <f t="array" ref="C294">SUM((C295:C298)*4)</f>
        <v>0</v>
      </c>
      <c r="D294" s="38">
        <f>SUM(D295:D298)</f>
        <v>0</v>
      </c>
      <c r="E294" s="38">
        <f>SUM(E295:E298)</f>
        <v>0</v>
      </c>
      <c r="F294" s="38">
        <f>SUM(F295:F298)</f>
        <v>0</v>
      </c>
      <c r="G294" s="38">
        <f t="array" ref="G294">SUM((G295:G298)*4)</f>
        <v>0</v>
      </c>
      <c r="H294" s="38">
        <f>SUM(H295:H298)</f>
        <v>0</v>
      </c>
      <c r="I294" s="38">
        <f>SUM(I295:I298)</f>
        <v>0</v>
      </c>
      <c r="J294" s="38">
        <f t="array" ref="J294">SUM((J295:J298)*4)</f>
        <v>0</v>
      </c>
      <c r="K294" s="38">
        <f t="array" ref="K294">SUM((K295:K298)*4)</f>
        <v>0</v>
      </c>
      <c r="L294" s="38">
        <f>SUM(L295:L298)</f>
        <v>0</v>
      </c>
      <c r="M294" s="29">
        <f t="array" ref="M294">SUM((M295:M298)*4)</f>
        <v>0</v>
      </c>
      <c r="N294" s="29">
        <f>SUM(N295:N298)</f>
        <v>0</v>
      </c>
      <c r="O294" s="29">
        <f t="array" ref="O294">SUM((O295:O298)*4)</f>
        <v>0</v>
      </c>
      <c r="P294" s="38">
        <f t="array" ref="P294">SUM((P295:P298)*2)</f>
        <v>0</v>
      </c>
      <c r="Q294" s="38">
        <f>SUM(Q295:Q298)</f>
        <v>0</v>
      </c>
      <c r="R294" s="28">
        <f t="array" ref="R294">SUM((R295:R298)*2)</f>
        <v>0</v>
      </c>
      <c r="S294" s="29">
        <f t="array" ref="S294">SUM((S295:S298)*4)</f>
        <v>0</v>
      </c>
      <c r="T294" s="29">
        <f t="array" ref="T294">SUM((T295:T298)*4)</f>
        <v>0</v>
      </c>
      <c r="U294" s="39">
        <f t="array" ref="U294">SUM((U295:U298)*2)</f>
        <v>0</v>
      </c>
      <c r="V294" s="40">
        <f>SUM(C294:U294)</f>
        <v>0</v>
      </c>
    </row>
    <row r="295" spans="1:22" ht="18.75" customHeight="1">
      <c r="A295" s="41"/>
      <c r="B295" s="42" t="s">
        <v>317</v>
      </c>
      <c r="C295" s="98"/>
      <c r="D295" s="98"/>
      <c r="E295" s="98"/>
      <c r="F295" s="98"/>
      <c r="G295" s="98"/>
      <c r="H295" s="98"/>
      <c r="I295" s="98"/>
      <c r="J295" s="98"/>
      <c r="K295" s="98"/>
      <c r="L295" s="98"/>
      <c r="M295" s="43"/>
      <c r="N295" s="43"/>
      <c r="O295" s="43"/>
      <c r="P295" s="98"/>
      <c r="Q295" s="98"/>
      <c r="R295" s="98"/>
      <c r="S295" s="43"/>
      <c r="T295" s="43"/>
      <c r="U295" s="98"/>
      <c r="V295" s="35"/>
    </row>
    <row r="296" spans="1:22" ht="18.75" customHeight="1">
      <c r="A296" s="41"/>
      <c r="B296" s="42" t="s">
        <v>318</v>
      </c>
      <c r="C296" s="98"/>
      <c r="D296" s="98"/>
      <c r="E296" s="98"/>
      <c r="F296" s="98"/>
      <c r="G296" s="98"/>
      <c r="H296" s="98"/>
      <c r="I296" s="98"/>
      <c r="J296" s="98"/>
      <c r="K296" s="98"/>
      <c r="L296" s="98"/>
      <c r="M296" s="43"/>
      <c r="N296" s="43"/>
      <c r="O296" s="43"/>
      <c r="P296" s="98"/>
      <c r="Q296" s="98"/>
      <c r="R296" s="98"/>
      <c r="S296" s="43"/>
      <c r="T296" s="43"/>
      <c r="U296" s="98"/>
      <c r="V296" s="35"/>
    </row>
    <row r="297" spans="1:22" ht="18.75" customHeight="1">
      <c r="A297" s="41"/>
      <c r="B297" s="42" t="s">
        <v>319</v>
      </c>
      <c r="C297" s="98"/>
      <c r="D297" s="98"/>
      <c r="E297" s="98"/>
      <c r="F297" s="98"/>
      <c r="G297" s="98"/>
      <c r="H297" s="98"/>
      <c r="I297" s="98"/>
      <c r="J297" s="98"/>
      <c r="K297" s="98"/>
      <c r="L297" s="98"/>
      <c r="M297" s="43"/>
      <c r="N297" s="43"/>
      <c r="O297" s="43"/>
      <c r="P297" s="98"/>
      <c r="Q297" s="98"/>
      <c r="R297" s="98"/>
      <c r="S297" s="43"/>
      <c r="T297" s="43"/>
      <c r="U297" s="98"/>
      <c r="V297" s="35"/>
    </row>
    <row r="298" spans="1:22" ht="18.75" customHeight="1">
      <c r="A298" s="41"/>
      <c r="B298" s="42" t="s">
        <v>320</v>
      </c>
      <c r="C298" s="98"/>
      <c r="D298" s="98"/>
      <c r="E298" s="98"/>
      <c r="F298" s="98"/>
      <c r="G298" s="98"/>
      <c r="H298" s="98"/>
      <c r="I298" s="98"/>
      <c r="J298" s="98"/>
      <c r="K298" s="98"/>
      <c r="L298" s="98"/>
      <c r="M298" s="43"/>
      <c r="N298" s="43"/>
      <c r="O298" s="43"/>
      <c r="P298" s="98"/>
      <c r="Q298" s="98"/>
      <c r="R298" s="98"/>
      <c r="S298" s="43"/>
      <c r="T298" s="43"/>
      <c r="U298" s="98"/>
      <c r="V298" s="35"/>
    </row>
    <row r="299" spans="1:22" ht="18.75" customHeight="1">
      <c r="A299" s="36">
        <v>650</v>
      </c>
      <c r="B299" s="37" t="s">
        <v>321</v>
      </c>
      <c r="C299" s="38">
        <f t="array" ref="C299">SUM((C300:C303)*4)</f>
        <v>0</v>
      </c>
      <c r="D299" s="38">
        <f>SUM(D300:D303)</f>
        <v>0</v>
      </c>
      <c r="E299" s="38">
        <f>SUM(E300:E303)</f>
        <v>0</v>
      </c>
      <c r="F299" s="38">
        <f>SUM(F300:F303)</f>
        <v>0</v>
      </c>
      <c r="G299" s="38">
        <f t="array" ref="G299">SUM((G300:G303)*4)</f>
        <v>0</v>
      </c>
      <c r="H299" s="38">
        <f>SUM(H300:H303)</f>
        <v>0</v>
      </c>
      <c r="I299" s="38">
        <f>SUM(I300:I303)</f>
        <v>0</v>
      </c>
      <c r="J299" s="38">
        <f t="array" ref="J299">SUM((J300:J303)*4)</f>
        <v>0</v>
      </c>
      <c r="K299" s="38">
        <f t="array" ref="K299">SUM((K300:K303)*4)</f>
        <v>0</v>
      </c>
      <c r="L299" s="38">
        <f>SUM(L300:L303)</f>
        <v>0</v>
      </c>
      <c r="M299" s="38">
        <f t="array" ref="M299">SUM((M300:M303)*4)</f>
        <v>0</v>
      </c>
      <c r="N299" s="38">
        <f>SUM(N300:N303)</f>
        <v>0</v>
      </c>
      <c r="O299" s="29">
        <f t="array" ref="O299">SUM((O300:O303)*4)</f>
        <v>0</v>
      </c>
      <c r="P299" s="38">
        <f t="array" ref="P299">SUM((P300:P303)*2)</f>
        <v>0</v>
      </c>
      <c r="Q299" s="38">
        <f>SUM(Q300:Q303)</f>
        <v>0</v>
      </c>
      <c r="R299" s="28">
        <f t="array" ref="R299">SUM((R300:R303)*2)</f>
        <v>0</v>
      </c>
      <c r="S299" s="29">
        <f t="array" ref="S299">SUM((S300:S303)*4)</f>
        <v>0</v>
      </c>
      <c r="T299" s="29">
        <f t="array" ref="T299">SUM((T300:T303)*4)</f>
        <v>0</v>
      </c>
      <c r="U299" s="39">
        <f t="array" ref="U299">SUM((U300:U303)*2)</f>
        <v>0</v>
      </c>
      <c r="V299" s="40">
        <f>SUM(C299:U299)</f>
        <v>0</v>
      </c>
    </row>
    <row r="300" spans="1:22" ht="18.75" customHeight="1">
      <c r="A300" s="41"/>
      <c r="B300" s="42" t="s">
        <v>322</v>
      </c>
      <c r="C300" s="98"/>
      <c r="D300" s="98"/>
      <c r="E300" s="98"/>
      <c r="F300" s="98"/>
      <c r="G300" s="98"/>
      <c r="H300" s="98"/>
      <c r="I300" s="98"/>
      <c r="J300" s="98"/>
      <c r="K300" s="98"/>
      <c r="L300" s="98"/>
      <c r="M300" s="98"/>
      <c r="N300" s="98"/>
      <c r="O300" s="43"/>
      <c r="P300" s="98"/>
      <c r="Q300" s="98"/>
      <c r="R300" s="98"/>
      <c r="S300" s="43"/>
      <c r="T300" s="43"/>
      <c r="U300" s="98"/>
      <c r="V300" s="35"/>
    </row>
    <row r="301" spans="1:22" ht="18.75" customHeight="1">
      <c r="A301" s="41"/>
      <c r="B301" s="42" t="s">
        <v>323</v>
      </c>
      <c r="C301" s="98"/>
      <c r="D301" s="98"/>
      <c r="E301" s="98"/>
      <c r="F301" s="98"/>
      <c r="G301" s="98"/>
      <c r="H301" s="98"/>
      <c r="I301" s="98"/>
      <c r="J301" s="98"/>
      <c r="K301" s="98"/>
      <c r="L301" s="98"/>
      <c r="M301" s="98"/>
      <c r="N301" s="98"/>
      <c r="O301" s="43"/>
      <c r="P301" s="98"/>
      <c r="Q301" s="98"/>
      <c r="R301" s="98"/>
      <c r="S301" s="43"/>
      <c r="T301" s="43"/>
      <c r="U301" s="98"/>
      <c r="V301" s="35"/>
    </row>
    <row r="302" spans="1:22" ht="18.75" customHeight="1">
      <c r="A302" s="41"/>
      <c r="B302" s="42" t="s">
        <v>324</v>
      </c>
      <c r="C302" s="98"/>
      <c r="D302" s="98"/>
      <c r="E302" s="98"/>
      <c r="F302" s="98"/>
      <c r="G302" s="98"/>
      <c r="H302" s="98"/>
      <c r="I302" s="98"/>
      <c r="J302" s="98"/>
      <c r="K302" s="98"/>
      <c r="L302" s="98"/>
      <c r="M302" s="98"/>
      <c r="N302" s="98"/>
      <c r="O302" s="43"/>
      <c r="P302" s="98"/>
      <c r="Q302" s="98"/>
      <c r="R302" s="98"/>
      <c r="S302" s="43"/>
      <c r="T302" s="43"/>
      <c r="U302" s="98"/>
      <c r="V302" s="35"/>
    </row>
    <row r="303" spans="1:22" ht="18.75" customHeight="1">
      <c r="A303" s="41"/>
      <c r="B303" s="42" t="s">
        <v>325</v>
      </c>
      <c r="C303" s="98"/>
      <c r="D303" s="98"/>
      <c r="E303" s="98"/>
      <c r="F303" s="98"/>
      <c r="G303" s="98"/>
      <c r="H303" s="98"/>
      <c r="I303" s="98"/>
      <c r="J303" s="98"/>
      <c r="K303" s="98"/>
      <c r="L303" s="98"/>
      <c r="M303" s="98"/>
      <c r="N303" s="98"/>
      <c r="O303" s="43"/>
      <c r="P303" s="98"/>
      <c r="Q303" s="98"/>
      <c r="R303" s="98"/>
      <c r="S303" s="43"/>
      <c r="T303" s="43"/>
      <c r="U303" s="98"/>
      <c r="V303" s="35"/>
    </row>
    <row r="304" spans="1:22" ht="18.75" customHeight="1">
      <c r="A304" s="36" t="s">
        <v>326</v>
      </c>
      <c r="B304" s="37" t="s">
        <v>327</v>
      </c>
      <c r="C304" s="38">
        <f t="array" ref="C304">SUM((C305:C306)*4)</f>
        <v>0</v>
      </c>
      <c r="D304" s="38">
        <f>SUM(D305:D306)</f>
        <v>0</v>
      </c>
      <c r="E304" s="38">
        <f>SUM(E305:E306)</f>
        <v>0</v>
      </c>
      <c r="F304" s="38">
        <f>SUM(F305:F306)</f>
        <v>0</v>
      </c>
      <c r="G304" s="38">
        <f t="array" ref="G304">SUM((G305:G306)*4)</f>
        <v>0</v>
      </c>
      <c r="H304" s="38">
        <f>SUM(H305:H306)</f>
        <v>0</v>
      </c>
      <c r="I304" s="29">
        <f>SUM(I305:I306)</f>
        <v>0</v>
      </c>
      <c r="J304" s="29">
        <f t="array" ref="J304">SUM((J305:J306)*4)</f>
        <v>0</v>
      </c>
      <c r="K304" s="38">
        <f t="array" ref="K304">SUM((K305:K306)*4)</f>
        <v>0</v>
      </c>
      <c r="L304" s="38">
        <f>SUM(L305:L306)</f>
        <v>0</v>
      </c>
      <c r="M304" s="29">
        <f t="array" ref="M304">SUM((M305:M306)*4)</f>
        <v>0</v>
      </c>
      <c r="N304" s="29">
        <f>SUM(N305:N306)</f>
        <v>0</v>
      </c>
      <c r="O304" s="29">
        <f t="array" ref="O304">SUM((O305:O306)*4)</f>
        <v>0</v>
      </c>
      <c r="P304" s="29">
        <f t="array" ref="P304">SUM((P305:P306)*2)</f>
        <v>0</v>
      </c>
      <c r="Q304" s="29">
        <f>SUM(Q305:Q306)</f>
        <v>0</v>
      </c>
      <c r="R304" s="28">
        <f t="array" ref="R304">SUM((R305:R306)*2)</f>
        <v>0</v>
      </c>
      <c r="S304" s="29">
        <f t="array" ref="S304">SUM((S305:S306)*4)</f>
        <v>0</v>
      </c>
      <c r="T304" s="29">
        <f t="array" ref="T304">SUM((T305:T306)*4)</f>
        <v>0</v>
      </c>
      <c r="U304" s="39">
        <f t="array" ref="U304">SUM((U305:U306)*2)</f>
        <v>0</v>
      </c>
      <c r="V304" s="40">
        <f>SUM(C304:U304)</f>
        <v>0</v>
      </c>
    </row>
    <row r="305" spans="1:22" ht="18.75" customHeight="1">
      <c r="A305" s="41"/>
      <c r="B305" s="42" t="s">
        <v>328</v>
      </c>
      <c r="C305" s="98"/>
      <c r="D305" s="98"/>
      <c r="E305" s="98"/>
      <c r="F305" s="98"/>
      <c r="G305" s="98"/>
      <c r="H305" s="98"/>
      <c r="I305" s="43"/>
      <c r="J305" s="43"/>
      <c r="K305" s="98"/>
      <c r="L305" s="98"/>
      <c r="M305" s="43"/>
      <c r="N305" s="43"/>
      <c r="O305" s="43"/>
      <c r="P305" s="43"/>
      <c r="Q305" s="43"/>
      <c r="R305" s="98"/>
      <c r="S305" s="43"/>
      <c r="T305" s="43"/>
      <c r="U305" s="98"/>
      <c r="V305" s="35"/>
    </row>
    <row r="306" spans="1:22" ht="18.75" customHeight="1">
      <c r="A306" s="41"/>
      <c r="B306" s="42" t="s">
        <v>329</v>
      </c>
      <c r="C306" s="98"/>
      <c r="D306" s="98"/>
      <c r="E306" s="98"/>
      <c r="F306" s="98"/>
      <c r="G306" s="98"/>
      <c r="H306" s="98"/>
      <c r="I306" s="43"/>
      <c r="J306" s="43"/>
      <c r="K306" s="98"/>
      <c r="L306" s="98"/>
      <c r="M306" s="43"/>
      <c r="N306" s="43"/>
      <c r="O306" s="43"/>
      <c r="P306" s="43"/>
      <c r="Q306" s="43"/>
      <c r="R306" s="98"/>
      <c r="S306" s="43"/>
      <c r="T306" s="43"/>
      <c r="U306" s="98"/>
      <c r="V306" s="35"/>
    </row>
    <row r="307" spans="1:22" ht="18.75" customHeight="1">
      <c r="A307" s="36" t="s">
        <v>330</v>
      </c>
      <c r="B307" s="37" t="s">
        <v>331</v>
      </c>
      <c r="C307" s="38">
        <f t="array" ref="C307">SUM((C308:C309)*4)</f>
        <v>0</v>
      </c>
      <c r="D307" s="38">
        <f>SUM(D308:D309)</f>
        <v>0</v>
      </c>
      <c r="E307" s="38">
        <f>SUM(E308:E309)</f>
        <v>0</v>
      </c>
      <c r="F307" s="38">
        <f>SUM(F308:F309)</f>
        <v>0</v>
      </c>
      <c r="G307" s="38">
        <f t="array" ref="G307">SUM((G308:G309)*4)</f>
        <v>0</v>
      </c>
      <c r="H307" s="38">
        <f>SUM(H308:H309)</f>
        <v>0</v>
      </c>
      <c r="I307" s="38">
        <f>SUM(I308:I309)</f>
        <v>0</v>
      </c>
      <c r="J307" s="38">
        <f t="array" ref="J307">SUM((J308:J309)*4)</f>
        <v>0</v>
      </c>
      <c r="K307" s="38">
        <f t="array" ref="K307">SUM((K308:K309)*4)</f>
        <v>0</v>
      </c>
      <c r="L307" s="38">
        <f>SUM(L308:L309)</f>
        <v>0</v>
      </c>
      <c r="M307" s="29">
        <f t="array" ref="M307">SUM((M308:M309)*4)</f>
        <v>0</v>
      </c>
      <c r="N307" s="29">
        <f>SUM(N308:N309)</f>
        <v>0</v>
      </c>
      <c r="O307" s="29">
        <f t="array" ref="O307">SUM((O308:O309)*4)</f>
        <v>0</v>
      </c>
      <c r="P307" s="29">
        <f t="array" ref="P307">SUM((P308:P309)*2)</f>
        <v>0</v>
      </c>
      <c r="Q307" s="29">
        <f>SUM(Q308:Q309)</f>
        <v>0</v>
      </c>
      <c r="R307" s="28">
        <f t="array" ref="R307">SUM((R308:R309)*2)</f>
        <v>0</v>
      </c>
      <c r="S307" s="29">
        <f t="array" ref="S307">SUM((S308:S309)*4)</f>
        <v>0</v>
      </c>
      <c r="T307" s="29">
        <f t="array" ref="T307">SUM((T308:T309)*4)</f>
        <v>0</v>
      </c>
      <c r="U307" s="39">
        <f t="array" ref="U307">SUM((U308:U309)*2)</f>
        <v>0</v>
      </c>
      <c r="V307" s="40">
        <f>SUM(C307:U307)</f>
        <v>0</v>
      </c>
    </row>
    <row r="308" spans="1:22" ht="18.75" customHeight="1">
      <c r="A308" s="41"/>
      <c r="B308" s="42" t="s">
        <v>332</v>
      </c>
      <c r="C308" s="98"/>
      <c r="D308" s="98"/>
      <c r="E308" s="98"/>
      <c r="F308" s="98"/>
      <c r="G308" s="98"/>
      <c r="H308" s="98"/>
      <c r="I308" s="98"/>
      <c r="J308" s="98"/>
      <c r="K308" s="98"/>
      <c r="L308" s="98"/>
      <c r="M308" s="43"/>
      <c r="N308" s="43"/>
      <c r="O308" s="43"/>
      <c r="P308" s="43"/>
      <c r="Q308" s="43"/>
      <c r="R308" s="98"/>
      <c r="S308" s="43"/>
      <c r="T308" s="43"/>
      <c r="U308" s="98"/>
      <c r="V308" s="35"/>
    </row>
    <row r="309" spans="1:22" ht="18.75" customHeight="1">
      <c r="A309" s="41"/>
      <c r="B309" s="42" t="s">
        <v>333</v>
      </c>
      <c r="C309" s="98"/>
      <c r="D309" s="98"/>
      <c r="E309" s="98"/>
      <c r="F309" s="98"/>
      <c r="G309" s="98"/>
      <c r="H309" s="98"/>
      <c r="I309" s="98"/>
      <c r="J309" s="98"/>
      <c r="K309" s="98"/>
      <c r="L309" s="98"/>
      <c r="M309" s="43"/>
      <c r="N309" s="43"/>
      <c r="O309" s="43"/>
      <c r="P309" s="43"/>
      <c r="Q309" s="43"/>
      <c r="R309" s="98"/>
      <c r="S309" s="43"/>
      <c r="T309" s="43"/>
      <c r="U309" s="98"/>
      <c r="V309" s="35"/>
    </row>
    <row r="310" spans="1:22" ht="18.75" customHeight="1">
      <c r="A310" s="36">
        <v>663</v>
      </c>
      <c r="B310" s="37" t="s">
        <v>334</v>
      </c>
      <c r="C310" s="38">
        <f t="array" ref="C310">SUM((C311:C314)*4)</f>
        <v>0</v>
      </c>
      <c r="D310" s="38">
        <f>SUM(D311:D314)</f>
        <v>0</v>
      </c>
      <c r="E310" s="38">
        <f>SUM(E311:E314)</f>
        <v>0</v>
      </c>
      <c r="F310" s="38">
        <f>SUM(F311:F314)</f>
        <v>0</v>
      </c>
      <c r="G310" s="38">
        <f t="array" ref="G310">SUM((G311:G314)*4)</f>
        <v>0</v>
      </c>
      <c r="H310" s="38">
        <f>SUM(H311:H314)</f>
        <v>0</v>
      </c>
      <c r="I310" s="29">
        <f>SUM(I311:I314)</f>
        <v>0</v>
      </c>
      <c r="J310" s="38">
        <f t="array" ref="J310">SUM((J311:J314)*4)</f>
        <v>0</v>
      </c>
      <c r="K310" s="38">
        <f t="array" ref="K310">SUM((K311:K314)*4)</f>
        <v>0</v>
      </c>
      <c r="L310" s="38">
        <f>SUM(L311:L314)</f>
        <v>0</v>
      </c>
      <c r="M310" s="29">
        <f t="array" ref="M310">SUM((M311:M314)*4)</f>
        <v>0</v>
      </c>
      <c r="N310" s="29">
        <f>SUM(N311:N314)</f>
        <v>0</v>
      </c>
      <c r="O310" s="29">
        <f t="array" ref="O310">SUM((O311:O314)*4)</f>
        <v>0</v>
      </c>
      <c r="P310" s="29">
        <f t="array" ref="P310">SUM((P311:P314)*2)</f>
        <v>0</v>
      </c>
      <c r="Q310" s="29">
        <f>SUM(Q311:Q314)</f>
        <v>0</v>
      </c>
      <c r="R310" s="28">
        <f t="array" ref="R310">SUM((R311:R314)*2)</f>
        <v>0</v>
      </c>
      <c r="S310" s="29">
        <f t="array" ref="S310">SUM((S311:S314)*4)</f>
        <v>0</v>
      </c>
      <c r="T310" s="29">
        <f t="array" ref="T310">SUM((T311:T314)*4)</f>
        <v>0</v>
      </c>
      <c r="U310" s="39">
        <f t="array" ref="U310">SUM((U311:U314)*2)</f>
        <v>0</v>
      </c>
      <c r="V310" s="40">
        <f>SUM(C310:U310)</f>
        <v>0</v>
      </c>
    </row>
    <row r="311" spans="1:22" ht="18.75" customHeight="1">
      <c r="A311" s="41"/>
      <c r="B311" s="42" t="s">
        <v>335</v>
      </c>
      <c r="C311" s="98"/>
      <c r="D311" s="98"/>
      <c r="E311" s="98"/>
      <c r="F311" s="98"/>
      <c r="G311" s="98"/>
      <c r="H311" s="98"/>
      <c r="I311" s="43"/>
      <c r="J311" s="98"/>
      <c r="K311" s="98"/>
      <c r="L311" s="98"/>
      <c r="M311" s="43"/>
      <c r="N311" s="43"/>
      <c r="O311" s="43"/>
      <c r="P311" s="43"/>
      <c r="Q311" s="43"/>
      <c r="R311" s="98"/>
      <c r="S311" s="43"/>
      <c r="T311" s="43"/>
      <c r="U311" s="98"/>
      <c r="V311" s="35"/>
    </row>
    <row r="312" spans="1:22" ht="18.75" customHeight="1">
      <c r="A312" s="41"/>
      <c r="B312" s="42" t="s">
        <v>336</v>
      </c>
      <c r="C312" s="98"/>
      <c r="D312" s="98"/>
      <c r="E312" s="98"/>
      <c r="F312" s="98"/>
      <c r="G312" s="98"/>
      <c r="H312" s="98"/>
      <c r="I312" s="43"/>
      <c r="J312" s="98"/>
      <c r="K312" s="98"/>
      <c r="L312" s="98"/>
      <c r="M312" s="43"/>
      <c r="N312" s="43"/>
      <c r="O312" s="43"/>
      <c r="P312" s="43"/>
      <c r="Q312" s="43"/>
      <c r="R312" s="98"/>
      <c r="S312" s="43"/>
      <c r="T312" s="43"/>
      <c r="U312" s="98"/>
      <c r="V312" s="35"/>
    </row>
    <row r="313" spans="1:22" ht="18.75" customHeight="1">
      <c r="A313" s="41"/>
      <c r="B313" s="42" t="s">
        <v>337</v>
      </c>
      <c r="C313" s="98"/>
      <c r="D313" s="98"/>
      <c r="E313" s="98"/>
      <c r="F313" s="98"/>
      <c r="G313" s="98"/>
      <c r="H313" s="98"/>
      <c r="I313" s="43"/>
      <c r="J313" s="98"/>
      <c r="K313" s="98"/>
      <c r="L313" s="98"/>
      <c r="M313" s="43"/>
      <c r="N313" s="43"/>
      <c r="O313" s="43"/>
      <c r="P313" s="43"/>
      <c r="Q313" s="43"/>
      <c r="R313" s="98"/>
      <c r="S313" s="43"/>
      <c r="T313" s="43"/>
      <c r="U313" s="98"/>
      <c r="V313" s="35"/>
    </row>
    <row r="314" spans="1:22" ht="18.75" customHeight="1">
      <c r="A314" s="41"/>
      <c r="B314" s="42" t="s">
        <v>338</v>
      </c>
      <c r="C314" s="98"/>
      <c r="D314" s="98"/>
      <c r="E314" s="98"/>
      <c r="F314" s="98"/>
      <c r="G314" s="98"/>
      <c r="H314" s="98"/>
      <c r="I314" s="43"/>
      <c r="J314" s="98"/>
      <c r="K314" s="98"/>
      <c r="L314" s="98"/>
      <c r="M314" s="43"/>
      <c r="N314" s="43"/>
      <c r="O314" s="43"/>
      <c r="P314" s="43"/>
      <c r="Q314" s="43"/>
      <c r="R314" s="98"/>
      <c r="S314" s="43"/>
      <c r="T314" s="43"/>
      <c r="U314" s="98"/>
      <c r="V314" s="35"/>
    </row>
    <row r="315" spans="1:22" ht="18.75" customHeight="1">
      <c r="A315" s="36">
        <v>637</v>
      </c>
      <c r="B315" s="37" t="s">
        <v>339</v>
      </c>
      <c r="C315" s="38">
        <f t="array" ref="C315">SUM((C316:C318)*4)</f>
        <v>0</v>
      </c>
      <c r="D315" s="38">
        <f>SUM(D316:D318)</f>
        <v>0</v>
      </c>
      <c r="E315" s="38">
        <f>SUM(E316:E318)</f>
        <v>0</v>
      </c>
      <c r="F315" s="38">
        <f>SUM(F316:F318)</f>
        <v>0</v>
      </c>
      <c r="G315" s="38">
        <f t="array" ref="G315">SUM((G316:G318)*4)</f>
        <v>0</v>
      </c>
      <c r="H315" s="38">
        <f>SUM(H316:H318)</f>
        <v>0</v>
      </c>
      <c r="I315" s="29">
        <f>SUM(I316:I318)</f>
        <v>0</v>
      </c>
      <c r="J315" s="29">
        <f t="array" ref="J315">SUM((J316:J318)*4)</f>
        <v>0</v>
      </c>
      <c r="K315" s="38">
        <f t="array" ref="K315">SUM((K316:K318)*4)</f>
        <v>0</v>
      </c>
      <c r="L315" s="38">
        <f>SUM(L316:L318)</f>
        <v>0</v>
      </c>
      <c r="M315" s="29">
        <f t="array" ref="M315">SUM((M316:M318)*4)</f>
        <v>0</v>
      </c>
      <c r="N315" s="29">
        <f>SUM(N316:N318)</f>
        <v>0</v>
      </c>
      <c r="O315" s="29">
        <f t="array" ref="O315">SUM((O316:O318)*4)</f>
        <v>0</v>
      </c>
      <c r="P315" s="29">
        <f t="array" ref="P315">SUM((P316:P318)*2)</f>
        <v>0</v>
      </c>
      <c r="Q315" s="29">
        <f>SUM(Q316:Q318)</f>
        <v>0</v>
      </c>
      <c r="R315" s="28">
        <f t="array" ref="R315">SUM((R316:R318)*2)</f>
        <v>0</v>
      </c>
      <c r="S315" s="29">
        <f t="array" ref="S315">SUM((S316:S318)*4)</f>
        <v>0</v>
      </c>
      <c r="T315" s="29">
        <f t="array" ref="T315">SUM((T316:T318)*4)</f>
        <v>0</v>
      </c>
      <c r="U315" s="39">
        <f t="array" ref="U315">SUM((U316:U318)*2)</f>
        <v>0</v>
      </c>
      <c r="V315" s="40">
        <f>SUM(C315:U315)</f>
        <v>0</v>
      </c>
    </row>
    <row r="316" spans="1:22" ht="18.75" customHeight="1">
      <c r="A316" s="41"/>
      <c r="B316" s="42" t="s">
        <v>340</v>
      </c>
      <c r="C316" s="98"/>
      <c r="D316" s="98"/>
      <c r="E316" s="98"/>
      <c r="F316" s="98"/>
      <c r="G316" s="98"/>
      <c r="H316" s="98"/>
      <c r="I316" s="43"/>
      <c r="J316" s="43"/>
      <c r="K316" s="98"/>
      <c r="L316" s="98"/>
      <c r="M316" s="43"/>
      <c r="N316" s="43"/>
      <c r="O316" s="43"/>
      <c r="P316" s="43"/>
      <c r="Q316" s="43"/>
      <c r="R316" s="98"/>
      <c r="S316" s="43"/>
      <c r="T316" s="43"/>
      <c r="U316" s="98"/>
      <c r="V316" s="35"/>
    </row>
    <row r="317" spans="1:22" ht="18.75" customHeight="1">
      <c r="A317" s="41"/>
      <c r="B317" s="42" t="s">
        <v>341</v>
      </c>
      <c r="C317" s="98"/>
      <c r="D317" s="98"/>
      <c r="E317" s="98"/>
      <c r="F317" s="98"/>
      <c r="G317" s="98"/>
      <c r="H317" s="98"/>
      <c r="I317" s="43"/>
      <c r="J317" s="43"/>
      <c r="K317" s="98"/>
      <c r="L317" s="98"/>
      <c r="M317" s="43"/>
      <c r="N317" s="43"/>
      <c r="O317" s="43"/>
      <c r="P317" s="43"/>
      <c r="Q317" s="43"/>
      <c r="R317" s="98"/>
      <c r="S317" s="43"/>
      <c r="T317" s="43"/>
      <c r="U317" s="98"/>
      <c r="V317" s="35"/>
    </row>
    <row r="318" spans="1:22" ht="18.75" customHeight="1">
      <c r="A318" s="41"/>
      <c r="B318" s="42" t="s">
        <v>342</v>
      </c>
      <c r="C318" s="98"/>
      <c r="D318" s="98"/>
      <c r="E318" s="98"/>
      <c r="F318" s="98"/>
      <c r="G318" s="98"/>
      <c r="H318" s="98"/>
      <c r="I318" s="43"/>
      <c r="J318" s="43"/>
      <c r="K318" s="98"/>
      <c r="L318" s="98"/>
      <c r="M318" s="43"/>
      <c r="N318" s="43"/>
      <c r="O318" s="43"/>
      <c r="P318" s="43"/>
      <c r="Q318" s="43"/>
      <c r="R318" s="98"/>
      <c r="S318" s="43"/>
      <c r="T318" s="43"/>
      <c r="U318" s="98"/>
      <c r="V318" s="35"/>
    </row>
    <row r="319" spans="1:22" ht="18.75" customHeight="1">
      <c r="A319" s="36">
        <v>664</v>
      </c>
      <c r="B319" s="37" t="s">
        <v>343</v>
      </c>
      <c r="C319" s="38">
        <f>SUM((C320)*4)</f>
        <v>0</v>
      </c>
      <c r="D319" s="38">
        <f>SUM(D320)</f>
        <v>0</v>
      </c>
      <c r="E319" s="38">
        <f>SUM(E320)</f>
        <v>0</v>
      </c>
      <c r="F319" s="38">
        <f>SUM(F320)</f>
        <v>0</v>
      </c>
      <c r="G319" s="38">
        <f>SUM((G320)*4)</f>
        <v>0</v>
      </c>
      <c r="H319" s="38">
        <f>SUM(H320)</f>
        <v>0</v>
      </c>
      <c r="I319" s="38">
        <f>SUM(I320)</f>
        <v>0</v>
      </c>
      <c r="J319" s="38">
        <f>SUM((J320)*4)</f>
        <v>0</v>
      </c>
      <c r="K319" s="38">
        <f>SUM((K320)*4)</f>
        <v>0</v>
      </c>
      <c r="L319" s="38">
        <f>SUM(L320)</f>
        <v>0</v>
      </c>
      <c r="M319" s="38">
        <f>SUM((M320)*4)</f>
        <v>0</v>
      </c>
      <c r="N319" s="29">
        <f>SUM(N320)</f>
        <v>0</v>
      </c>
      <c r="O319" s="29">
        <f>SUM((O320)*4)</f>
        <v>0</v>
      </c>
      <c r="P319" s="38">
        <f>SUM((P320)*2)</f>
        <v>0</v>
      </c>
      <c r="Q319" s="38">
        <f>SUM(Q320)</f>
        <v>0</v>
      </c>
      <c r="R319" s="28">
        <f>SUM((R320)*2)</f>
        <v>0</v>
      </c>
      <c r="S319" s="29">
        <f>SUM((S320)*4)</f>
        <v>0</v>
      </c>
      <c r="T319" s="29">
        <f>SUM((T320)*4)</f>
        <v>0</v>
      </c>
      <c r="U319" s="39">
        <f>SUM((U320)*2)</f>
        <v>0</v>
      </c>
      <c r="V319" s="40">
        <f>SUM(C319:U319)</f>
        <v>0</v>
      </c>
    </row>
    <row r="320" spans="1:22" ht="18.75" customHeight="1">
      <c r="A320" s="41"/>
      <c r="B320" s="42"/>
      <c r="C320" s="98"/>
      <c r="D320" s="98"/>
      <c r="E320" s="98"/>
      <c r="F320" s="98"/>
      <c r="G320" s="98"/>
      <c r="H320" s="98"/>
      <c r="I320" s="98"/>
      <c r="J320" s="98"/>
      <c r="K320" s="98"/>
      <c r="L320" s="98"/>
      <c r="M320" s="98"/>
      <c r="N320" s="43"/>
      <c r="O320" s="43"/>
      <c r="P320" s="98"/>
      <c r="Q320" s="98"/>
      <c r="R320" s="98"/>
      <c r="S320" s="43"/>
      <c r="T320" s="43"/>
      <c r="U320" s="98"/>
      <c r="V320" s="35"/>
    </row>
    <row r="321" spans="1:22" ht="18.75" customHeight="1">
      <c r="A321" s="36">
        <v>111</v>
      </c>
      <c r="B321" s="37" t="s">
        <v>344</v>
      </c>
      <c r="C321" s="38">
        <f>SUM((C322)*4)</f>
        <v>0</v>
      </c>
      <c r="D321" s="38">
        <f>SUM(D322)</f>
        <v>0</v>
      </c>
      <c r="E321" s="38">
        <f>SUM(E322)</f>
        <v>0</v>
      </c>
      <c r="F321" s="38">
        <f>SUM(F322)</f>
        <v>0</v>
      </c>
      <c r="G321" s="38">
        <f>SUM((G322)*4)</f>
        <v>0</v>
      </c>
      <c r="H321" s="38">
        <f>SUM(H322)</f>
        <v>0</v>
      </c>
      <c r="I321" s="38">
        <f>SUM(I322)</f>
        <v>0</v>
      </c>
      <c r="J321" s="29">
        <f>SUM((J322)*4)</f>
        <v>0</v>
      </c>
      <c r="K321" s="38">
        <f>SUM((K322)*4)</f>
        <v>0</v>
      </c>
      <c r="L321" s="38">
        <f>SUM(L322)</f>
        <v>0</v>
      </c>
      <c r="M321" s="29">
        <f>SUM((M322)*4)</f>
        <v>0</v>
      </c>
      <c r="N321" s="29">
        <f>SUM(N322)</f>
        <v>0</v>
      </c>
      <c r="O321" s="29">
        <f>SUM((O322)*4)</f>
        <v>0</v>
      </c>
      <c r="P321" s="29">
        <f>SUM((P322)*2)</f>
        <v>0</v>
      </c>
      <c r="Q321" s="29">
        <f>SUM(Q322)</f>
        <v>0</v>
      </c>
      <c r="R321" s="28">
        <f>SUM((R322)*2)</f>
        <v>0</v>
      </c>
      <c r="S321" s="29">
        <f>SUM((S322)*4)</f>
        <v>0</v>
      </c>
      <c r="T321" s="29">
        <f>SUM((T322)*4)</f>
        <v>0</v>
      </c>
      <c r="U321" s="39">
        <f>SUM((U322)*2)</f>
        <v>0</v>
      </c>
      <c r="V321" s="40">
        <f>SUM(C321:U321)</f>
        <v>0</v>
      </c>
    </row>
    <row r="322" spans="1:22" ht="18.75" customHeight="1">
      <c r="A322" s="41"/>
      <c r="B322" s="42"/>
      <c r="C322" s="98"/>
      <c r="D322" s="98"/>
      <c r="E322" s="98"/>
      <c r="F322" s="98"/>
      <c r="G322" s="98"/>
      <c r="H322" s="98"/>
      <c r="I322" s="98"/>
      <c r="J322" s="43"/>
      <c r="K322" s="98"/>
      <c r="L322" s="98"/>
      <c r="M322" s="43"/>
      <c r="N322" s="43"/>
      <c r="O322" s="43"/>
      <c r="P322" s="43"/>
      <c r="Q322" s="43"/>
      <c r="R322" s="98"/>
      <c r="S322" s="43"/>
      <c r="T322" s="43"/>
      <c r="U322" s="98"/>
      <c r="V322" s="35"/>
    </row>
    <row r="323" spans="1:22" ht="18.75" customHeight="1">
      <c r="A323" s="36" t="s">
        <v>345</v>
      </c>
      <c r="B323" s="37" t="s">
        <v>346</v>
      </c>
      <c r="C323" s="38">
        <f t="array" ref="C323">SUM((C324:C325)*4)</f>
        <v>0</v>
      </c>
      <c r="D323" s="38">
        <f>SUM(D324:D325)</f>
        <v>0</v>
      </c>
      <c r="E323" s="38">
        <f>SUM(E324:E325)</f>
        <v>0</v>
      </c>
      <c r="F323" s="38">
        <f>SUM(F324:F325)</f>
        <v>0</v>
      </c>
      <c r="G323" s="38">
        <f t="array" ref="G323">SUM((G324:G325)*4)</f>
        <v>0</v>
      </c>
      <c r="H323" s="38">
        <f>SUM(H324:H325)</f>
        <v>0</v>
      </c>
      <c r="I323" s="38">
        <f>SUM(I324:I325)</f>
        <v>0</v>
      </c>
      <c r="J323" s="38">
        <f t="array" ref="J323">SUM((J324:J325)*4)</f>
        <v>0</v>
      </c>
      <c r="K323" s="38">
        <f t="array" ref="K323">SUM((K324:K325)*4)</f>
        <v>0</v>
      </c>
      <c r="L323" s="38">
        <f>SUM(L324:L325)</f>
        <v>0</v>
      </c>
      <c r="M323" s="38">
        <f t="array" ref="M323">SUM((M324:M325)*4)</f>
        <v>0</v>
      </c>
      <c r="N323" s="29">
        <f>SUM(N324:N325)</f>
        <v>0</v>
      </c>
      <c r="O323" s="29">
        <f t="array" ref="O323">SUM((O324:O325)*4)</f>
        <v>0</v>
      </c>
      <c r="P323" s="38">
        <f t="array" ref="P323">SUM((P324:P325)*2)</f>
        <v>0</v>
      </c>
      <c r="Q323" s="38">
        <f>SUM(Q324:Q325)</f>
        <v>0</v>
      </c>
      <c r="R323" s="28">
        <f t="array" ref="R323">SUM((R324:R325)*2)</f>
        <v>0</v>
      </c>
      <c r="S323" s="29">
        <f t="array" ref="S323">SUM((S324:S325)*4)</f>
        <v>0</v>
      </c>
      <c r="T323" s="29">
        <f t="array" ref="T323">SUM((T324:T325)*4)</f>
        <v>0</v>
      </c>
      <c r="U323" s="39">
        <f t="array" ref="U323">SUM((U324:U325)*2)</f>
        <v>0</v>
      </c>
      <c r="V323" s="40">
        <f>SUM(C323:U323)</f>
        <v>0</v>
      </c>
    </row>
    <row r="324" spans="1:22" ht="18.75" customHeight="1">
      <c r="A324" s="41"/>
      <c r="B324" s="42" t="s">
        <v>347</v>
      </c>
      <c r="C324" s="98"/>
      <c r="D324" s="98"/>
      <c r="E324" s="98"/>
      <c r="F324" s="98"/>
      <c r="G324" s="98"/>
      <c r="H324" s="98"/>
      <c r="I324" s="98"/>
      <c r="J324" s="98"/>
      <c r="K324" s="98"/>
      <c r="L324" s="98"/>
      <c r="M324" s="98"/>
      <c r="N324" s="43"/>
      <c r="O324" s="43"/>
      <c r="P324" s="98"/>
      <c r="Q324" s="98"/>
      <c r="R324" s="98"/>
      <c r="S324" s="43"/>
      <c r="T324" s="43"/>
      <c r="U324" s="98"/>
      <c r="V324" s="35"/>
    </row>
    <row r="325" spans="1:22" ht="18.75" customHeight="1">
      <c r="A325" s="41"/>
      <c r="B325" s="42" t="s">
        <v>348</v>
      </c>
      <c r="C325" s="98"/>
      <c r="D325" s="98"/>
      <c r="E325" s="98"/>
      <c r="F325" s="98"/>
      <c r="G325" s="98"/>
      <c r="H325" s="98"/>
      <c r="I325" s="98"/>
      <c r="J325" s="98"/>
      <c r="K325" s="98"/>
      <c r="L325" s="98"/>
      <c r="M325" s="98"/>
      <c r="N325" s="43"/>
      <c r="O325" s="43"/>
      <c r="P325" s="98"/>
      <c r="Q325" s="98"/>
      <c r="R325" s="98"/>
      <c r="S325" s="43"/>
      <c r="T325" s="43"/>
      <c r="U325" s="98"/>
      <c r="V325" s="35"/>
    </row>
    <row r="326" spans="1:22" ht="18.75" customHeight="1">
      <c r="A326" s="62" t="s">
        <v>349</v>
      </c>
      <c r="B326" s="63" t="s">
        <v>350</v>
      </c>
      <c r="C326" s="38">
        <f t="array" ref="C326">SUM((C327:C328)*4)</f>
        <v>0</v>
      </c>
      <c r="D326" s="38">
        <f>SUM(D327:D328)</f>
        <v>0</v>
      </c>
      <c r="E326" s="38">
        <f>SUM(E327:E328)</f>
        <v>0</v>
      </c>
      <c r="F326" s="38">
        <f>SUM(F327:F328)</f>
        <v>0</v>
      </c>
      <c r="G326" s="38">
        <f t="array" ref="G326">SUM((G327:G328)*4)</f>
        <v>0</v>
      </c>
      <c r="H326" s="38">
        <f>SUM(H327:H328)</f>
        <v>0</v>
      </c>
      <c r="I326" s="38">
        <f>SUM(I327:I328)</f>
        <v>0</v>
      </c>
      <c r="J326" s="38">
        <f t="array" ref="J326">SUM((J327:J328)*4)</f>
        <v>0</v>
      </c>
      <c r="K326" s="38">
        <f t="array" ref="K326">SUM((K327:K328)*4)</f>
        <v>0</v>
      </c>
      <c r="L326" s="38">
        <f>SUM(L327:L328)</f>
        <v>0</v>
      </c>
      <c r="M326" s="38">
        <f t="array" ref="M326">SUM((M327:M328)*4)</f>
        <v>0</v>
      </c>
      <c r="N326" s="29">
        <f>SUM(N327:N328)</f>
        <v>0</v>
      </c>
      <c r="O326" s="29">
        <f t="array" ref="O326">SUM((O327:O328)*4)</f>
        <v>0</v>
      </c>
      <c r="P326" s="38">
        <f t="array" ref="P326">SUM((P327:P328)*2)</f>
        <v>0</v>
      </c>
      <c r="Q326" s="38">
        <f>SUM(Q327:Q328)</f>
        <v>0</v>
      </c>
      <c r="R326" s="28">
        <f t="array" ref="R326">SUM((R327:R328)*2)</f>
        <v>0</v>
      </c>
      <c r="S326" s="29">
        <f t="array" ref="S326">SUM((S327:S328)*4)</f>
        <v>0</v>
      </c>
      <c r="T326" s="29">
        <f t="array" ref="T326">SUM((T327:T328)*4)</f>
        <v>0</v>
      </c>
      <c r="U326" s="39">
        <f t="array" ref="U326">SUM((U327:U328)*2)</f>
        <v>0</v>
      </c>
      <c r="V326" s="40">
        <f>SUM(C326:U326)</f>
        <v>0</v>
      </c>
    </row>
    <row r="327" spans="1:22" ht="18.75" customHeight="1">
      <c r="A327" s="41"/>
      <c r="B327" s="42" t="s">
        <v>351</v>
      </c>
      <c r="C327" s="98"/>
      <c r="D327" s="98"/>
      <c r="E327" s="98"/>
      <c r="F327" s="98"/>
      <c r="G327" s="98"/>
      <c r="H327" s="98"/>
      <c r="I327" s="98"/>
      <c r="J327" s="98"/>
      <c r="K327" s="98"/>
      <c r="L327" s="98"/>
      <c r="M327" s="98"/>
      <c r="N327" s="43"/>
      <c r="O327" s="43"/>
      <c r="P327" s="98"/>
      <c r="Q327" s="98"/>
      <c r="R327" s="98"/>
      <c r="S327" s="43"/>
      <c r="T327" s="43"/>
      <c r="U327" s="98"/>
      <c r="V327" s="35"/>
    </row>
    <row r="328" spans="1:22" ht="18.75" customHeight="1">
      <c r="A328" s="41"/>
      <c r="B328" s="42" t="s">
        <v>352</v>
      </c>
      <c r="C328" s="98"/>
      <c r="D328" s="98"/>
      <c r="E328" s="98"/>
      <c r="F328" s="98"/>
      <c r="G328" s="98"/>
      <c r="H328" s="98"/>
      <c r="I328" s="98"/>
      <c r="J328" s="98"/>
      <c r="K328" s="98"/>
      <c r="L328" s="98"/>
      <c r="M328" s="98"/>
      <c r="N328" s="43"/>
      <c r="O328" s="43"/>
      <c r="P328" s="98"/>
      <c r="Q328" s="98"/>
      <c r="R328" s="98"/>
      <c r="S328" s="43"/>
      <c r="T328" s="43"/>
      <c r="U328" s="98"/>
      <c r="V328" s="35"/>
    </row>
    <row r="329" spans="1:22" ht="18.75" customHeight="1">
      <c r="A329" s="36"/>
      <c r="B329" s="37" t="s">
        <v>353</v>
      </c>
      <c r="C329" s="38">
        <f t="array" ref="C329">SUM((C330:C335)*4)</f>
        <v>0</v>
      </c>
      <c r="D329" s="38">
        <f>SUM(D330:D335)</f>
        <v>0</v>
      </c>
      <c r="E329" s="38">
        <f>SUM(E330:E335)</f>
        <v>0</v>
      </c>
      <c r="F329" s="38">
        <f>SUM(F330:F335)</f>
        <v>0</v>
      </c>
      <c r="G329" s="38">
        <f t="array" ref="G329">SUM((G330:G335)*4)</f>
        <v>0</v>
      </c>
      <c r="H329" s="38">
        <f>SUM(H330:H335)</f>
        <v>0</v>
      </c>
      <c r="I329" s="38">
        <f>SUM(I330:I335)</f>
        <v>0</v>
      </c>
      <c r="J329" s="38">
        <f t="array" ref="J329">SUM((J330:J335)*4)</f>
        <v>0</v>
      </c>
      <c r="K329" s="38">
        <f t="array" ref="K329">SUM((K330:K335)*4)</f>
        <v>0</v>
      </c>
      <c r="L329" s="38">
        <f>SUM(L330:L335)</f>
        <v>0</v>
      </c>
      <c r="M329" s="38">
        <f t="array" ref="M329">SUM((M330:M335)*4)</f>
        <v>0</v>
      </c>
      <c r="N329" s="38">
        <f>SUM(N330:N335)</f>
        <v>0</v>
      </c>
      <c r="O329" s="38">
        <f t="array" ref="O329">SUM((O330:O335)*4)</f>
        <v>0</v>
      </c>
      <c r="P329" s="38">
        <f t="array" ref="P329">SUM((P330:P335)*2)</f>
        <v>0</v>
      </c>
      <c r="Q329" s="38">
        <f>SUM(Q330:Q335)</f>
        <v>0</v>
      </c>
      <c r="R329" s="28">
        <f t="array" ref="R329">SUM((R330:R335)*2)</f>
        <v>0</v>
      </c>
      <c r="S329" s="29">
        <f t="array" ref="S329">SUM((S330:S335)*4)</f>
        <v>0</v>
      </c>
      <c r="T329" s="29">
        <f t="array" ref="T329">SUM((T330:T335)*4)</f>
        <v>0</v>
      </c>
      <c r="U329" s="39">
        <f t="array" ref="U329">SUM((U330:U335)*2)</f>
        <v>0</v>
      </c>
      <c r="V329" s="40">
        <f>SUM(C329:U329)</f>
        <v>0</v>
      </c>
    </row>
    <row r="330" spans="1:22" ht="18.75" customHeight="1">
      <c r="A330" s="41">
        <v>611</v>
      </c>
      <c r="B330" s="42" t="s">
        <v>116</v>
      </c>
      <c r="C330" s="98"/>
      <c r="D330" s="98"/>
      <c r="E330" s="98"/>
      <c r="F330" s="98"/>
      <c r="G330" s="98"/>
      <c r="H330" s="98"/>
      <c r="I330" s="98"/>
      <c r="J330" s="98"/>
      <c r="K330" s="98"/>
      <c r="L330" s="98"/>
      <c r="M330" s="98"/>
      <c r="N330" s="98"/>
      <c r="O330" s="98"/>
      <c r="P330" s="98"/>
      <c r="Q330" s="98"/>
      <c r="R330" s="98"/>
      <c r="S330" s="43"/>
      <c r="T330" s="43"/>
      <c r="U330" s="98"/>
      <c r="V330" s="35"/>
    </row>
    <row r="331" spans="1:22" ht="18.75" customHeight="1">
      <c r="A331" s="41">
        <v>611</v>
      </c>
      <c r="B331" s="42" t="s">
        <v>354</v>
      </c>
      <c r="C331" s="98"/>
      <c r="D331" s="98"/>
      <c r="E331" s="98"/>
      <c r="F331" s="98"/>
      <c r="G331" s="98"/>
      <c r="H331" s="98"/>
      <c r="I331" s="98"/>
      <c r="J331" s="98"/>
      <c r="K331" s="98"/>
      <c r="L331" s="98"/>
      <c r="M331" s="98"/>
      <c r="N331" s="98"/>
      <c r="O331" s="98"/>
      <c r="P331" s="98"/>
      <c r="Q331" s="98"/>
      <c r="R331" s="98"/>
      <c r="S331" s="43"/>
      <c r="T331" s="43"/>
      <c r="U331" s="98"/>
      <c r="V331" s="35"/>
    </row>
    <row r="332" spans="1:22" ht="18.75" customHeight="1">
      <c r="A332" s="41">
        <v>612</v>
      </c>
      <c r="B332" s="42" t="s">
        <v>355</v>
      </c>
      <c r="C332" s="98"/>
      <c r="D332" s="98"/>
      <c r="E332" s="98"/>
      <c r="F332" s="98"/>
      <c r="G332" s="98"/>
      <c r="H332" s="98"/>
      <c r="I332" s="98"/>
      <c r="J332" s="98"/>
      <c r="K332" s="98"/>
      <c r="L332" s="98"/>
      <c r="M332" s="98"/>
      <c r="N332" s="98"/>
      <c r="O332" s="98"/>
      <c r="P332" s="98"/>
      <c r="Q332" s="98"/>
      <c r="R332" s="98"/>
      <c r="S332" s="43"/>
      <c r="T332" s="43"/>
      <c r="U332" s="98"/>
      <c r="V332" s="35"/>
    </row>
    <row r="333" spans="1:22" ht="18.75" customHeight="1">
      <c r="A333" s="41">
        <v>611</v>
      </c>
      <c r="B333" s="42" t="s">
        <v>120</v>
      </c>
      <c r="C333" s="98"/>
      <c r="D333" s="98"/>
      <c r="E333" s="98"/>
      <c r="F333" s="98"/>
      <c r="G333" s="98"/>
      <c r="H333" s="98"/>
      <c r="I333" s="98"/>
      <c r="J333" s="98"/>
      <c r="K333" s="98"/>
      <c r="L333" s="98"/>
      <c r="M333" s="98"/>
      <c r="N333" s="98"/>
      <c r="O333" s="98"/>
      <c r="P333" s="98"/>
      <c r="Q333" s="98"/>
      <c r="R333" s="98"/>
      <c r="S333" s="43"/>
      <c r="T333" s="43"/>
      <c r="U333" s="98"/>
      <c r="V333" s="35"/>
    </row>
    <row r="334" spans="1:22" ht="18.75" customHeight="1">
      <c r="A334" s="41">
        <v>612</v>
      </c>
      <c r="B334" s="42" t="s">
        <v>356</v>
      </c>
      <c r="C334" s="98"/>
      <c r="D334" s="98"/>
      <c r="E334" s="98"/>
      <c r="F334" s="98"/>
      <c r="G334" s="98"/>
      <c r="H334" s="98"/>
      <c r="I334" s="98"/>
      <c r="J334" s="98"/>
      <c r="K334" s="98"/>
      <c r="L334" s="98"/>
      <c r="M334" s="98"/>
      <c r="N334" s="98"/>
      <c r="O334" s="98"/>
      <c r="P334" s="98"/>
      <c r="Q334" s="98"/>
      <c r="R334" s="98"/>
      <c r="S334" s="43"/>
      <c r="T334" s="43"/>
      <c r="U334" s="98"/>
      <c r="V334" s="35"/>
    </row>
    <row r="335" spans="1:22" ht="18.75" customHeight="1">
      <c r="A335" s="41">
        <v>612</v>
      </c>
      <c r="B335" s="42" t="s">
        <v>357</v>
      </c>
      <c r="C335" s="98"/>
      <c r="D335" s="98"/>
      <c r="E335" s="98"/>
      <c r="F335" s="98"/>
      <c r="G335" s="98"/>
      <c r="H335" s="98"/>
      <c r="I335" s="98"/>
      <c r="J335" s="98"/>
      <c r="K335" s="98"/>
      <c r="L335" s="98"/>
      <c r="M335" s="98"/>
      <c r="N335" s="98"/>
      <c r="O335" s="98"/>
      <c r="P335" s="98"/>
      <c r="Q335" s="98"/>
      <c r="R335" s="98"/>
      <c r="S335" s="43"/>
      <c r="T335" s="43"/>
      <c r="U335" s="98"/>
      <c r="V335" s="35"/>
    </row>
    <row r="336" spans="1:22" ht="18.75" customHeight="1">
      <c r="A336" s="36">
        <v>590</v>
      </c>
      <c r="B336" s="37" t="s">
        <v>358</v>
      </c>
      <c r="C336" s="38">
        <f>SUM((C337)*4)</f>
        <v>0</v>
      </c>
      <c r="D336" s="38">
        <f>SUM(D337)</f>
        <v>0</v>
      </c>
      <c r="E336" s="38">
        <f>SUM(E337)</f>
        <v>0</v>
      </c>
      <c r="F336" s="38">
        <f>SUM(F337)</f>
        <v>0</v>
      </c>
      <c r="G336" s="38">
        <f>SUM((G337)*4)</f>
        <v>0</v>
      </c>
      <c r="H336" s="38">
        <f>SUM(H337)</f>
        <v>0</v>
      </c>
      <c r="I336" s="38">
        <f>SUM(I337)</f>
        <v>0</v>
      </c>
      <c r="J336" s="38">
        <f>SUM((J337)*4)</f>
        <v>0</v>
      </c>
      <c r="K336" s="38">
        <f>SUM((K337)*4)</f>
        <v>0</v>
      </c>
      <c r="L336" s="38">
        <f>SUM(L337)</f>
        <v>0</v>
      </c>
      <c r="M336" s="29">
        <f>SUM((M337)*4)</f>
        <v>0</v>
      </c>
      <c r="N336" s="29">
        <f>SUM(N337)</f>
        <v>0</v>
      </c>
      <c r="O336" s="29">
        <f>SUM((O337)*4)</f>
        <v>0</v>
      </c>
      <c r="P336" s="29">
        <f>SUM((P337)*2)</f>
        <v>0</v>
      </c>
      <c r="Q336" s="29">
        <f>SUM(Q337)</f>
        <v>0</v>
      </c>
      <c r="R336" s="28">
        <f>SUM((R337)*2)</f>
        <v>0</v>
      </c>
      <c r="S336" s="29">
        <f>SUM((S337)*4)</f>
        <v>0</v>
      </c>
      <c r="T336" s="29">
        <f>SUM((T337)*4)</f>
        <v>0</v>
      </c>
      <c r="U336" s="39">
        <f>SUM((U337)*2)</f>
        <v>0</v>
      </c>
      <c r="V336" s="40">
        <f>SUM(C336:U336)</f>
        <v>0</v>
      </c>
    </row>
    <row r="337" spans="1:22" ht="18.75" customHeight="1">
      <c r="A337" s="41"/>
      <c r="B337" s="42"/>
      <c r="C337" s="98"/>
      <c r="D337" s="98"/>
      <c r="E337" s="98"/>
      <c r="F337" s="98"/>
      <c r="G337" s="98"/>
      <c r="H337" s="98"/>
      <c r="I337" s="98"/>
      <c r="J337" s="98"/>
      <c r="K337" s="98"/>
      <c r="L337" s="98"/>
      <c r="M337" s="43"/>
      <c r="N337" s="43"/>
      <c r="O337" s="43"/>
      <c r="P337" s="43"/>
      <c r="Q337" s="43"/>
      <c r="R337" s="98"/>
      <c r="S337" s="43"/>
      <c r="T337" s="43"/>
      <c r="U337" s="98"/>
      <c r="V337" s="35"/>
    </row>
    <row r="338" spans="1:22" ht="18.75" customHeight="1">
      <c r="A338" s="36">
        <v>642</v>
      </c>
      <c r="B338" s="37" t="s">
        <v>359</v>
      </c>
      <c r="C338" s="38">
        <f>SUM((C339)*4)</f>
        <v>0</v>
      </c>
      <c r="D338" s="38">
        <f>SUM(D339)</f>
        <v>0</v>
      </c>
      <c r="E338" s="38">
        <f>SUM(E339)</f>
        <v>0</v>
      </c>
      <c r="F338" s="38">
        <f>SUM(F339)</f>
        <v>0</v>
      </c>
      <c r="G338" s="38">
        <f>SUM((G339)*4)</f>
        <v>0</v>
      </c>
      <c r="H338" s="38">
        <f>SUM(H339)</f>
        <v>0</v>
      </c>
      <c r="I338" s="38">
        <f>SUM(I339)</f>
        <v>0</v>
      </c>
      <c r="J338" s="38">
        <f>SUM((J339)*4)</f>
        <v>0</v>
      </c>
      <c r="K338" s="38">
        <f>SUM((K339)*4)</f>
        <v>0</v>
      </c>
      <c r="L338" s="38">
        <f>SUM(L339)</f>
        <v>0</v>
      </c>
      <c r="M338" s="38">
        <f>SUM((M339)*4)</f>
        <v>0</v>
      </c>
      <c r="N338" s="29">
        <f>SUM(N339)</f>
        <v>0</v>
      </c>
      <c r="O338" s="29">
        <f>SUM((O339)*4)</f>
        <v>0</v>
      </c>
      <c r="P338" s="38">
        <f>SUM((P339)*2)</f>
        <v>0</v>
      </c>
      <c r="Q338" s="38">
        <f>SUM(Q339)</f>
        <v>0</v>
      </c>
      <c r="R338" s="28">
        <f>SUM((R339)*2)</f>
        <v>0</v>
      </c>
      <c r="S338" s="29">
        <f>SUM((S339)*4)</f>
        <v>0</v>
      </c>
      <c r="T338" s="29">
        <f>SUM((T339)*4)</f>
        <v>0</v>
      </c>
      <c r="U338" s="39">
        <f>SUM((U339)*2)</f>
        <v>0</v>
      </c>
      <c r="V338" s="40">
        <f>SUM(C338:U338)</f>
        <v>0</v>
      </c>
    </row>
    <row r="339" spans="1:22" ht="18.75" customHeight="1">
      <c r="A339" s="41"/>
      <c r="B339" s="42"/>
      <c r="C339" s="98"/>
      <c r="D339" s="98"/>
      <c r="E339" s="98"/>
      <c r="F339" s="98"/>
      <c r="G339" s="98"/>
      <c r="H339" s="98"/>
      <c r="I339" s="98"/>
      <c r="J339" s="98"/>
      <c r="K339" s="98"/>
      <c r="L339" s="98"/>
      <c r="M339" s="98"/>
      <c r="N339" s="43"/>
      <c r="O339" s="43"/>
      <c r="P339" s="98"/>
      <c r="Q339" s="98"/>
      <c r="R339" s="98"/>
      <c r="S339" s="43"/>
      <c r="T339" s="43"/>
      <c r="U339" s="98"/>
      <c r="V339" s="35"/>
    </row>
    <row r="340" spans="1:22" ht="18.75" customHeight="1">
      <c r="A340" s="36">
        <v>643</v>
      </c>
      <c r="B340" s="37" t="s">
        <v>360</v>
      </c>
      <c r="C340" s="38">
        <f t="array" ref="C340">SUM((C341:C342)*4)</f>
        <v>0</v>
      </c>
      <c r="D340" s="38">
        <f>SUM(D341:D342)</f>
        <v>0</v>
      </c>
      <c r="E340" s="38">
        <f>SUM(E341:E342)</f>
        <v>0</v>
      </c>
      <c r="F340" s="38">
        <f>SUM(F341:F342)</f>
        <v>0</v>
      </c>
      <c r="G340" s="38">
        <f t="array" ref="G340">SUM((G341:G342)*4)</f>
        <v>0</v>
      </c>
      <c r="H340" s="38">
        <f>SUM(H341:H342)</f>
        <v>0</v>
      </c>
      <c r="I340" s="38">
        <f>SUM(I341:I342)</f>
        <v>0</v>
      </c>
      <c r="J340" s="38">
        <f t="array" ref="J340">SUM((J341:J342)*4)</f>
        <v>0</v>
      </c>
      <c r="K340" s="38">
        <f t="array" ref="K340">SUM((K341:K342)*4)</f>
        <v>0</v>
      </c>
      <c r="L340" s="38">
        <f>SUM(L341:L342)</f>
        <v>0</v>
      </c>
      <c r="M340" s="38">
        <f t="array" ref="M340">SUM((M341:M342)*4)</f>
        <v>0</v>
      </c>
      <c r="N340" s="29">
        <f>SUM(N341:N342)</f>
        <v>0</v>
      </c>
      <c r="O340" s="29">
        <f t="array" ref="O340">SUM((O341:O342)*4)</f>
        <v>0</v>
      </c>
      <c r="P340" s="38">
        <f t="array" ref="P340">SUM((P341:P342)*2)</f>
        <v>0</v>
      </c>
      <c r="Q340" s="38">
        <f>SUM(Q341:Q342)</f>
        <v>0</v>
      </c>
      <c r="R340" s="28">
        <f t="array" ref="R340">SUM((R341:R342)*2)</f>
        <v>0</v>
      </c>
      <c r="S340" s="29">
        <f t="array" ref="S340">SUM((S341:S342)*4)</f>
        <v>0</v>
      </c>
      <c r="T340" s="29">
        <f t="array" ref="T340">SUM((T341:T342)*4)</f>
        <v>0</v>
      </c>
      <c r="U340" s="39">
        <f t="array" ref="U340">SUM((U341:U342)*2)</f>
        <v>0</v>
      </c>
      <c r="V340" s="40">
        <f>SUM(C340:U340)</f>
        <v>0</v>
      </c>
    </row>
    <row r="341" spans="1:22" ht="18.75" customHeight="1">
      <c r="A341" s="41">
        <v>643</v>
      </c>
      <c r="B341" s="42" t="s">
        <v>361</v>
      </c>
      <c r="C341" s="98"/>
      <c r="D341" s="98"/>
      <c r="E341" s="98"/>
      <c r="F341" s="98"/>
      <c r="G341" s="98"/>
      <c r="H341" s="98"/>
      <c r="I341" s="98"/>
      <c r="J341" s="98"/>
      <c r="K341" s="98"/>
      <c r="L341" s="98"/>
      <c r="M341" s="98"/>
      <c r="N341" s="43"/>
      <c r="O341" s="43"/>
      <c r="P341" s="98"/>
      <c r="Q341" s="98"/>
      <c r="R341" s="98"/>
      <c r="S341" s="43"/>
      <c r="T341" s="43"/>
      <c r="U341" s="98"/>
      <c r="V341" s="35"/>
    </row>
    <row r="342" spans="1:22" ht="18.75" customHeight="1">
      <c r="A342" s="41"/>
      <c r="B342" s="42" t="s">
        <v>362</v>
      </c>
      <c r="C342" s="98"/>
      <c r="D342" s="98"/>
      <c r="E342" s="98"/>
      <c r="F342" s="98"/>
      <c r="G342" s="98"/>
      <c r="H342" s="98"/>
      <c r="I342" s="98"/>
      <c r="J342" s="98"/>
      <c r="K342" s="98"/>
      <c r="L342" s="98"/>
      <c r="M342" s="98"/>
      <c r="N342" s="43"/>
      <c r="O342" s="43"/>
      <c r="P342" s="98"/>
      <c r="Q342" s="98"/>
      <c r="R342" s="98"/>
      <c r="S342" s="43"/>
      <c r="T342" s="43"/>
      <c r="U342" s="98"/>
      <c r="V342" s="35"/>
    </row>
    <row r="343" spans="1:22" ht="18.75" customHeight="1">
      <c r="A343" s="36">
        <v>676</v>
      </c>
      <c r="B343" s="37" t="s">
        <v>363</v>
      </c>
      <c r="C343" s="38">
        <f>SUM((C344)*4)</f>
        <v>0</v>
      </c>
      <c r="D343" s="38">
        <f>SUM(D344)</f>
        <v>0</v>
      </c>
      <c r="E343" s="38">
        <f>SUM(E344)</f>
        <v>0</v>
      </c>
      <c r="F343" s="38">
        <f>SUM(F344)</f>
        <v>0</v>
      </c>
      <c r="G343" s="38">
        <f>SUM((G344)*4)</f>
        <v>0</v>
      </c>
      <c r="H343" s="38">
        <f>SUM(H344)</f>
        <v>0</v>
      </c>
      <c r="I343" s="38">
        <f>SUM(I344)</f>
        <v>0</v>
      </c>
      <c r="J343" s="38">
        <f>SUM((J344)*4)</f>
        <v>0</v>
      </c>
      <c r="K343" s="38">
        <f>SUM((K344)*4)</f>
        <v>0</v>
      </c>
      <c r="L343" s="38">
        <f>SUM(L344)</f>
        <v>0</v>
      </c>
      <c r="M343" s="29">
        <f>SUM((M344)*4)</f>
        <v>0</v>
      </c>
      <c r="N343" s="29">
        <f>SUM(N344)</f>
        <v>0</v>
      </c>
      <c r="O343" s="29">
        <f>SUM((O344)*4)</f>
        <v>0</v>
      </c>
      <c r="P343" s="38">
        <f>SUM((P344)*2)</f>
        <v>0</v>
      </c>
      <c r="Q343" s="38">
        <f>SUM(Q344)</f>
        <v>0</v>
      </c>
      <c r="R343" s="28">
        <f>SUM((R344)*2)</f>
        <v>0</v>
      </c>
      <c r="S343" s="29">
        <f>SUM((S344)*4)</f>
        <v>0</v>
      </c>
      <c r="T343" s="29">
        <f>SUM((T344)*4)</f>
        <v>0</v>
      </c>
      <c r="U343" s="39">
        <f>SUM((U344)*2)</f>
        <v>0</v>
      </c>
      <c r="V343" s="40">
        <f>SUM(C343:U343)</f>
        <v>0</v>
      </c>
    </row>
    <row r="344" spans="1:22" ht="18.75" customHeight="1">
      <c r="A344" s="41"/>
      <c r="B344" s="42"/>
      <c r="C344" s="98"/>
      <c r="D344" s="98"/>
      <c r="E344" s="98"/>
      <c r="F344" s="98"/>
      <c r="G344" s="98"/>
      <c r="H344" s="98"/>
      <c r="I344" s="98"/>
      <c r="J344" s="98"/>
      <c r="K344" s="98"/>
      <c r="L344" s="98"/>
      <c r="M344" s="43"/>
      <c r="N344" s="43"/>
      <c r="O344" s="43"/>
      <c r="P344" s="98"/>
      <c r="Q344" s="98"/>
      <c r="R344" s="98"/>
      <c r="S344" s="43"/>
      <c r="T344" s="43"/>
      <c r="U344" s="98"/>
      <c r="V344" s="35"/>
    </row>
    <row r="345" spans="1:22" ht="18.75" customHeight="1">
      <c r="A345" s="36">
        <v>996</v>
      </c>
      <c r="B345" s="37" t="s">
        <v>364</v>
      </c>
      <c r="C345" s="38">
        <f>SUM((C346)*4)</f>
        <v>0</v>
      </c>
      <c r="D345" s="38">
        <f>SUM(D346)</f>
        <v>0</v>
      </c>
      <c r="E345" s="38">
        <f>SUM(E346)</f>
        <v>0</v>
      </c>
      <c r="F345" s="38">
        <f>SUM(F346)</f>
        <v>0</v>
      </c>
      <c r="G345" s="38">
        <f>SUM((G346)*4)</f>
        <v>0</v>
      </c>
      <c r="H345" s="38">
        <f>SUM(H346)</f>
        <v>0</v>
      </c>
      <c r="I345" s="38">
        <f>SUM(I346)</f>
        <v>0</v>
      </c>
      <c r="J345" s="29">
        <f>SUM((J346)*4)</f>
        <v>0</v>
      </c>
      <c r="K345" s="29">
        <f>SUM((K346)*4)</f>
        <v>0</v>
      </c>
      <c r="L345" s="29">
        <f>SUM(L346)</f>
        <v>0</v>
      </c>
      <c r="M345" s="29">
        <f>SUM((M346)*4)</f>
        <v>0</v>
      </c>
      <c r="N345" s="29">
        <f>SUM(N346)</f>
        <v>0</v>
      </c>
      <c r="O345" s="29">
        <f>SUM((O346)*4)</f>
        <v>0</v>
      </c>
      <c r="P345" s="38">
        <f>SUM((P346)*2)</f>
        <v>0</v>
      </c>
      <c r="Q345" s="38">
        <f>SUM(Q346)</f>
        <v>0</v>
      </c>
      <c r="R345" s="28">
        <f>SUM((R346)*2)</f>
        <v>0</v>
      </c>
      <c r="S345" s="29">
        <f>SUM((S346)*4)</f>
        <v>0</v>
      </c>
      <c r="T345" s="29">
        <f>SUM((T346)*4)</f>
        <v>0</v>
      </c>
      <c r="U345" s="39">
        <f>SUM((U346)*2)</f>
        <v>0</v>
      </c>
      <c r="V345" s="40">
        <f>SUM(C345:U345)</f>
        <v>0</v>
      </c>
    </row>
    <row r="346" spans="1:22" ht="18.75" customHeight="1">
      <c r="A346" s="41"/>
      <c r="B346" s="42"/>
      <c r="C346" s="98"/>
      <c r="D346" s="98"/>
      <c r="E346" s="98"/>
      <c r="F346" s="98"/>
      <c r="G346" s="98"/>
      <c r="H346" s="98"/>
      <c r="I346" s="98"/>
      <c r="J346" s="43"/>
      <c r="K346" s="43"/>
      <c r="L346" s="43"/>
      <c r="M346" s="43"/>
      <c r="N346" s="43"/>
      <c r="O346" s="43"/>
      <c r="P346" s="98"/>
      <c r="Q346" s="98"/>
      <c r="R346" s="98"/>
      <c r="S346" s="43"/>
      <c r="T346" s="43"/>
      <c r="U346" s="98"/>
      <c r="V346" s="35"/>
    </row>
    <row r="347" spans="1:22" ht="18.75" customHeight="1">
      <c r="A347" s="36">
        <v>679</v>
      </c>
      <c r="B347" s="37" t="s">
        <v>365</v>
      </c>
      <c r="C347" s="38">
        <f t="array" ref="C347">SUM((C348:C352)*4)</f>
        <v>0</v>
      </c>
      <c r="D347" s="38">
        <f>SUM(D348:D352)</f>
        <v>0</v>
      </c>
      <c r="E347" s="38">
        <f>SUM(E348:E352)</f>
        <v>0</v>
      </c>
      <c r="F347" s="38">
        <f>SUM(F348:F352)</f>
        <v>0</v>
      </c>
      <c r="G347" s="38">
        <f t="array" ref="G347">SUM((G348:G352)*4)</f>
        <v>0</v>
      </c>
      <c r="H347" s="38">
        <f>SUM(H348:H352)</f>
        <v>0</v>
      </c>
      <c r="I347" s="38">
        <f>SUM(I348:I352)</f>
        <v>0</v>
      </c>
      <c r="J347" s="38">
        <f t="array" ref="J347">SUM((J348:J352)*4)</f>
        <v>0</v>
      </c>
      <c r="K347" s="38">
        <f t="array" ref="K347">SUM((K348:K352)*4)</f>
        <v>0</v>
      </c>
      <c r="L347" s="38">
        <f>SUM(L348:L352)</f>
        <v>0</v>
      </c>
      <c r="M347" s="38">
        <f t="array" ref="M347">SUM((M348:M352)*4)</f>
        <v>0</v>
      </c>
      <c r="N347" s="38">
        <f>SUM(N348:N352)</f>
        <v>0</v>
      </c>
      <c r="O347" s="38">
        <f t="array" ref="O347">SUM((O348:O352)*4)</f>
        <v>0</v>
      </c>
      <c r="P347" s="38">
        <f t="array" ref="P347">SUM((P348:P352)*2)</f>
        <v>0</v>
      </c>
      <c r="Q347" s="38">
        <f>SUM(Q348:Q352)</f>
        <v>0</v>
      </c>
      <c r="R347" s="28">
        <f t="array" ref="R347">SUM((R348:R352)*2)</f>
        <v>0</v>
      </c>
      <c r="S347" s="38">
        <f t="array" ref="S347">SUM((S348:S352)*4)</f>
        <v>0</v>
      </c>
      <c r="T347" s="29">
        <f t="array" ref="T347">SUM((T348:T352)*4)</f>
        <v>0</v>
      </c>
      <c r="U347" s="39">
        <f t="array" ref="U347">SUM((U348:U352)*2)</f>
        <v>0</v>
      </c>
      <c r="V347" s="40">
        <f>SUM(C347:U347)</f>
        <v>0</v>
      </c>
    </row>
    <row r="348" spans="1:22" ht="18.75" customHeight="1">
      <c r="A348" s="41"/>
      <c r="B348" s="42" t="s">
        <v>366</v>
      </c>
      <c r="C348" s="98"/>
      <c r="D348" s="98"/>
      <c r="E348" s="98"/>
      <c r="F348" s="98"/>
      <c r="G348" s="98"/>
      <c r="H348" s="98"/>
      <c r="I348" s="98"/>
      <c r="J348" s="98"/>
      <c r="K348" s="98"/>
      <c r="L348" s="98"/>
      <c r="M348" s="98"/>
      <c r="N348" s="98"/>
      <c r="O348" s="98"/>
      <c r="P348" s="98"/>
      <c r="Q348" s="98"/>
      <c r="R348" s="98"/>
      <c r="S348" s="98"/>
      <c r="T348" s="43"/>
      <c r="U348" s="98"/>
      <c r="V348" s="35"/>
    </row>
    <row r="349" spans="1:22" ht="18.75" customHeight="1">
      <c r="A349" s="41"/>
      <c r="B349" s="42" t="s">
        <v>367</v>
      </c>
      <c r="C349" s="98"/>
      <c r="D349" s="98"/>
      <c r="E349" s="98"/>
      <c r="F349" s="98"/>
      <c r="G349" s="98"/>
      <c r="H349" s="98"/>
      <c r="I349" s="98"/>
      <c r="J349" s="98"/>
      <c r="K349" s="98"/>
      <c r="L349" s="98"/>
      <c r="M349" s="98"/>
      <c r="N349" s="98"/>
      <c r="O349" s="98"/>
      <c r="P349" s="98"/>
      <c r="Q349" s="98"/>
      <c r="R349" s="98"/>
      <c r="S349" s="98"/>
      <c r="T349" s="43"/>
      <c r="U349" s="98"/>
      <c r="V349" s="35"/>
    </row>
    <row r="350" spans="1:22" ht="18.75" customHeight="1">
      <c r="A350" s="41"/>
      <c r="B350" s="42" t="s">
        <v>368</v>
      </c>
      <c r="C350" s="98"/>
      <c r="D350" s="98"/>
      <c r="E350" s="98"/>
      <c r="F350" s="98"/>
      <c r="G350" s="98"/>
      <c r="H350" s="98"/>
      <c r="I350" s="98"/>
      <c r="J350" s="98"/>
      <c r="K350" s="98"/>
      <c r="L350" s="98"/>
      <c r="M350" s="98"/>
      <c r="N350" s="98"/>
      <c r="O350" s="98"/>
      <c r="P350" s="98"/>
      <c r="Q350" s="98"/>
      <c r="R350" s="98"/>
      <c r="S350" s="98"/>
      <c r="T350" s="43"/>
      <c r="U350" s="98"/>
      <c r="V350" s="35"/>
    </row>
    <row r="351" spans="1:22" ht="18.75" customHeight="1">
      <c r="A351" s="41"/>
      <c r="B351" s="42" t="s">
        <v>369</v>
      </c>
      <c r="C351" s="98"/>
      <c r="D351" s="98"/>
      <c r="E351" s="98"/>
      <c r="F351" s="98"/>
      <c r="G351" s="98"/>
      <c r="H351" s="98"/>
      <c r="I351" s="98"/>
      <c r="J351" s="98"/>
      <c r="K351" s="98"/>
      <c r="L351" s="98"/>
      <c r="M351" s="98"/>
      <c r="N351" s="98"/>
      <c r="O351" s="98"/>
      <c r="P351" s="98"/>
      <c r="Q351" s="98"/>
      <c r="R351" s="98"/>
      <c r="S351" s="98"/>
      <c r="T351" s="43"/>
      <c r="U351" s="98"/>
      <c r="V351" s="35"/>
    </row>
    <row r="352" spans="1:22" ht="18.75" customHeight="1">
      <c r="A352" s="41"/>
      <c r="B352" s="42" t="s">
        <v>370</v>
      </c>
      <c r="C352" s="98"/>
      <c r="D352" s="98"/>
      <c r="E352" s="98"/>
      <c r="F352" s="98"/>
      <c r="G352" s="98"/>
      <c r="H352" s="98"/>
      <c r="I352" s="98"/>
      <c r="J352" s="98"/>
      <c r="K352" s="98"/>
      <c r="L352" s="98"/>
      <c r="M352" s="98"/>
      <c r="N352" s="98"/>
      <c r="O352" s="98"/>
      <c r="P352" s="98"/>
      <c r="Q352" s="98"/>
      <c r="R352" s="98"/>
      <c r="S352" s="98"/>
      <c r="T352" s="43"/>
      <c r="U352" s="98"/>
      <c r="V352" s="35"/>
    </row>
    <row r="353" spans="1:22" ht="18.75" customHeight="1">
      <c r="A353" s="36">
        <v>610</v>
      </c>
      <c r="B353" s="37" t="s">
        <v>371</v>
      </c>
      <c r="C353" s="38">
        <f>SUM((C354)*4)</f>
        <v>0</v>
      </c>
      <c r="D353" s="38">
        <f>SUM(D354)</f>
        <v>0</v>
      </c>
      <c r="E353" s="38">
        <f>SUM(E354)</f>
        <v>0</v>
      </c>
      <c r="F353" s="38">
        <f>SUM(F354)</f>
        <v>0</v>
      </c>
      <c r="G353" s="38">
        <f>SUM((G354)*4)</f>
        <v>0</v>
      </c>
      <c r="H353" s="38">
        <f>SUM(H354)</f>
        <v>0</v>
      </c>
      <c r="I353" s="29">
        <f>SUM(I354)</f>
        <v>0</v>
      </c>
      <c r="J353" s="38">
        <f>SUM((J354)*4)</f>
        <v>0</v>
      </c>
      <c r="K353" s="38">
        <f>SUM((K354)*4)</f>
        <v>0</v>
      </c>
      <c r="L353" s="38">
        <f>SUM(L354)</f>
        <v>0</v>
      </c>
      <c r="M353" s="29">
        <f>SUM((M354)*4)</f>
        <v>0</v>
      </c>
      <c r="N353" s="29">
        <f>SUM(N354)</f>
        <v>0</v>
      </c>
      <c r="O353" s="29">
        <f>SUM((O354)*4)</f>
        <v>0</v>
      </c>
      <c r="P353" s="38">
        <f>SUM((P354)*2)</f>
        <v>0</v>
      </c>
      <c r="Q353" s="38">
        <f>SUM(Q354)</f>
        <v>0</v>
      </c>
      <c r="R353" s="28">
        <f>SUM((R354)*2)</f>
        <v>0</v>
      </c>
      <c r="S353" s="29">
        <f>SUM((S354)*4)</f>
        <v>0</v>
      </c>
      <c r="T353" s="29">
        <f>SUM((T354)*4)</f>
        <v>0</v>
      </c>
      <c r="U353" s="39">
        <f>SUM((U354)*2)</f>
        <v>0</v>
      </c>
      <c r="V353" s="40">
        <f>SUM(C353:U353)</f>
        <v>0</v>
      </c>
    </row>
    <row r="354" spans="1:22" ht="18.75" customHeight="1">
      <c r="A354" s="41"/>
      <c r="B354" s="42"/>
      <c r="C354" s="98"/>
      <c r="D354" s="98"/>
      <c r="E354" s="98"/>
      <c r="F354" s="98"/>
      <c r="G354" s="98"/>
      <c r="H354" s="98"/>
      <c r="I354" s="43"/>
      <c r="J354" s="98"/>
      <c r="K354" s="98"/>
      <c r="L354" s="98"/>
      <c r="M354" s="43"/>
      <c r="N354" s="43"/>
      <c r="O354" s="43"/>
      <c r="P354" s="98"/>
      <c r="Q354" s="98"/>
      <c r="R354" s="98"/>
      <c r="S354" s="43"/>
      <c r="T354" s="43"/>
      <c r="U354" s="98"/>
      <c r="V354" s="35"/>
    </row>
    <row r="355" spans="1:22" ht="26.25" customHeight="1">
      <c r="A355" s="64"/>
      <c r="B355" s="118" t="s">
        <v>629</v>
      </c>
      <c r="C355" s="118"/>
      <c r="D355" s="118"/>
      <c r="E355" s="118"/>
      <c r="F355" s="118"/>
      <c r="G355" s="118"/>
      <c r="H355" s="118"/>
      <c r="I355" s="118"/>
      <c r="J355" s="118"/>
      <c r="K355" s="118"/>
      <c r="L355" s="118"/>
      <c r="M355" s="118"/>
      <c r="N355" s="118"/>
      <c r="O355" s="118"/>
      <c r="P355" s="118"/>
      <c r="Q355" s="118"/>
      <c r="R355" s="118"/>
      <c r="S355" s="118"/>
      <c r="T355" s="118"/>
      <c r="U355" s="118"/>
      <c r="V355" s="65">
        <f>SUM(V7:V354)</f>
        <v>0</v>
      </c>
    </row>
    <row r="356" spans="1:22" ht="15" customHeight="1">
      <c r="A356" s="32"/>
      <c r="B356" s="33"/>
    </row>
    <row r="357" spans="1:22" s="67" customFormat="1" ht="51" customHeight="1">
      <c r="A357" s="66"/>
      <c r="B357" s="119" t="s">
        <v>372</v>
      </c>
      <c r="C357" s="119"/>
      <c r="D357" s="119"/>
      <c r="E357" s="119"/>
      <c r="F357" s="119"/>
      <c r="G357" s="119"/>
      <c r="H357" s="119"/>
      <c r="I357" s="119"/>
      <c r="J357" s="119"/>
      <c r="K357" s="119"/>
      <c r="L357" s="119"/>
      <c r="M357" s="119"/>
      <c r="N357" s="119"/>
      <c r="O357" s="119"/>
      <c r="P357" s="119"/>
      <c r="Q357" s="119"/>
      <c r="R357" s="119"/>
      <c r="S357" s="119"/>
      <c r="T357" s="119"/>
      <c r="U357" s="119"/>
      <c r="V357" s="119"/>
    </row>
    <row r="358" spans="1:22" ht="18.75" customHeight="1">
      <c r="A358" s="68"/>
      <c r="B358" s="69" t="s">
        <v>373</v>
      </c>
      <c r="C358" s="70">
        <f>SUM((C359)*4)</f>
        <v>0</v>
      </c>
      <c r="D358" s="70">
        <f>SUM(D359)</f>
        <v>0</v>
      </c>
      <c r="E358" s="70">
        <f>SUM(E359)</f>
        <v>0</v>
      </c>
      <c r="F358" s="70">
        <f>SUM(F359)</f>
        <v>0</v>
      </c>
      <c r="G358" s="70">
        <f>SUM((G359)*4)</f>
        <v>0</v>
      </c>
      <c r="H358" s="70">
        <f>SUM(H359)</f>
        <v>0</v>
      </c>
      <c r="I358" s="70">
        <f>SUM(I359)</f>
        <v>0</v>
      </c>
      <c r="J358" s="70">
        <f>SUM((J359)*4)</f>
        <v>0</v>
      </c>
      <c r="K358" s="70">
        <f>SUM(K359)</f>
        <v>0</v>
      </c>
      <c r="L358" s="70">
        <f>SUM(L359)</f>
        <v>0</v>
      </c>
      <c r="M358" s="70">
        <f>SUM((M359)*4)</f>
        <v>0</v>
      </c>
      <c r="N358" s="70">
        <f>SUM(N359)</f>
        <v>0</v>
      </c>
      <c r="O358" s="70">
        <f>SUM((O359)*4)</f>
        <v>0</v>
      </c>
      <c r="P358" s="70">
        <f>SUM((P359)*2)</f>
        <v>0</v>
      </c>
      <c r="Q358" s="70">
        <f>SUM(Q359)</f>
        <v>0</v>
      </c>
      <c r="R358" s="70">
        <f>SUM((R359)*2)</f>
        <v>0</v>
      </c>
      <c r="S358" s="70">
        <f>SUM((S359)*4)</f>
        <v>0</v>
      </c>
      <c r="T358" s="70">
        <f>SUM((T359)*4)</f>
        <v>0</v>
      </c>
      <c r="U358" s="71">
        <f>SUM((U359)*2)</f>
        <v>0</v>
      </c>
      <c r="V358" s="72">
        <f>SUM(C358:U358)</f>
        <v>0</v>
      </c>
    </row>
    <row r="359" spans="1:22" ht="18.75" customHeight="1">
      <c r="A359" s="73"/>
      <c r="B359" s="74"/>
      <c r="C359" s="43"/>
      <c r="D359" s="43"/>
      <c r="E359" s="43"/>
      <c r="F359" s="43"/>
      <c r="G359" s="43"/>
      <c r="H359" s="43"/>
      <c r="I359" s="43"/>
      <c r="J359" s="43"/>
      <c r="K359" s="43"/>
      <c r="L359" s="43"/>
      <c r="M359" s="43"/>
      <c r="N359" s="43"/>
      <c r="O359" s="43"/>
      <c r="P359" s="43"/>
      <c r="Q359" s="43"/>
      <c r="R359" s="34"/>
      <c r="S359" s="43"/>
      <c r="T359" s="43"/>
      <c r="U359" s="34"/>
      <c r="V359" s="75"/>
    </row>
    <row r="360" spans="1:22" ht="18.75" customHeight="1">
      <c r="A360" s="68"/>
      <c r="B360" s="69" t="s">
        <v>374</v>
      </c>
      <c r="C360" s="70">
        <f>SUM((C361)*4)</f>
        <v>0</v>
      </c>
      <c r="D360" s="70">
        <f>SUM(D361)</f>
        <v>0</v>
      </c>
      <c r="E360" s="70">
        <f>SUM(E361)</f>
        <v>0</v>
      </c>
      <c r="F360" s="70">
        <f>SUM(F361)</f>
        <v>0</v>
      </c>
      <c r="G360" s="70">
        <f>SUM((G361)*4)</f>
        <v>0</v>
      </c>
      <c r="H360" s="70">
        <f>SUM(H361)</f>
        <v>0</v>
      </c>
      <c r="I360" s="70">
        <f>SUM(I361)</f>
        <v>0</v>
      </c>
      <c r="J360" s="70">
        <f>SUM((J361)*4)</f>
        <v>0</v>
      </c>
      <c r="K360" s="70">
        <f>SUM(K361)</f>
        <v>0</v>
      </c>
      <c r="L360" s="70">
        <f>SUM(L361)</f>
        <v>0</v>
      </c>
      <c r="M360" s="70">
        <f>SUM((M361)*4)</f>
        <v>0</v>
      </c>
      <c r="N360" s="70">
        <f>SUM(N361)</f>
        <v>0</v>
      </c>
      <c r="O360" s="70">
        <f>SUM((O361)*4)</f>
        <v>0</v>
      </c>
      <c r="P360" s="70">
        <f>SUM((P361)*2)</f>
        <v>0</v>
      </c>
      <c r="Q360" s="70">
        <f>SUM(Q361)</f>
        <v>0</v>
      </c>
      <c r="R360" s="70">
        <f>SUM((R361)*2)</f>
        <v>0</v>
      </c>
      <c r="S360" s="70">
        <f>SUM((S361)*4)</f>
        <v>0</v>
      </c>
      <c r="T360" s="70">
        <f>SUM((T361)*4)</f>
        <v>0</v>
      </c>
      <c r="U360" s="71">
        <f>SUM((U361)*2)</f>
        <v>0</v>
      </c>
      <c r="V360" s="72">
        <f>SUM(C360:U360)</f>
        <v>0</v>
      </c>
    </row>
    <row r="361" spans="1:22" ht="18.75" customHeight="1">
      <c r="A361" s="73"/>
      <c r="B361" s="74"/>
      <c r="C361" s="43"/>
      <c r="D361" s="43"/>
      <c r="E361" s="43"/>
      <c r="F361" s="43"/>
      <c r="G361" s="43"/>
      <c r="H361" s="43"/>
      <c r="I361" s="43"/>
      <c r="J361" s="43"/>
      <c r="K361" s="43"/>
      <c r="L361" s="43"/>
      <c r="M361" s="43"/>
      <c r="N361" s="43"/>
      <c r="O361" s="43"/>
      <c r="P361" s="43"/>
      <c r="Q361" s="43"/>
      <c r="R361" s="34"/>
      <c r="S361" s="43"/>
      <c r="T361" s="43"/>
      <c r="U361" s="34"/>
      <c r="V361" s="75"/>
    </row>
    <row r="362" spans="1:22" ht="18.75" customHeight="1">
      <c r="A362" s="68"/>
      <c r="B362" s="69" t="s">
        <v>375</v>
      </c>
      <c r="C362" s="70">
        <f>SUM((C363)*4)</f>
        <v>0</v>
      </c>
      <c r="D362" s="70">
        <f>SUM(D363)</f>
        <v>0</v>
      </c>
      <c r="E362" s="70">
        <f>SUM(E363)</f>
        <v>0</v>
      </c>
      <c r="F362" s="70">
        <f>SUM(F363)</f>
        <v>0</v>
      </c>
      <c r="G362" s="70">
        <f>SUM((G363)*4)</f>
        <v>0</v>
      </c>
      <c r="H362" s="70">
        <f>SUM(H363)</f>
        <v>0</v>
      </c>
      <c r="I362" s="70">
        <f>SUM(I363)</f>
        <v>0</v>
      </c>
      <c r="J362" s="70">
        <f>SUM((J363)*4)</f>
        <v>0</v>
      </c>
      <c r="K362" s="70">
        <f>SUM(K363)</f>
        <v>0</v>
      </c>
      <c r="L362" s="70">
        <f>SUM(L363)</f>
        <v>0</v>
      </c>
      <c r="M362" s="70">
        <f>SUM((M363)*4)</f>
        <v>0</v>
      </c>
      <c r="N362" s="70">
        <f>SUM(N363)</f>
        <v>0</v>
      </c>
      <c r="O362" s="70">
        <f>SUM((O363)*4)</f>
        <v>0</v>
      </c>
      <c r="P362" s="70">
        <f>SUM((P363)*2)</f>
        <v>0</v>
      </c>
      <c r="Q362" s="70">
        <f>SUM(Q363)</f>
        <v>0</v>
      </c>
      <c r="R362" s="70">
        <f>SUM((R363)*2)</f>
        <v>0</v>
      </c>
      <c r="S362" s="70">
        <f>SUM((S363)*4)</f>
        <v>0</v>
      </c>
      <c r="T362" s="70">
        <f>SUM((T363)*4)</f>
        <v>0</v>
      </c>
      <c r="U362" s="71">
        <f>SUM((U363)*2)</f>
        <v>0</v>
      </c>
      <c r="V362" s="72">
        <f>SUM(C362:U362)</f>
        <v>0</v>
      </c>
    </row>
    <row r="363" spans="1:22" ht="18.75" customHeight="1">
      <c r="A363" s="73"/>
      <c r="B363" s="74"/>
      <c r="C363" s="43"/>
      <c r="D363" s="43"/>
      <c r="E363" s="43"/>
      <c r="F363" s="43"/>
      <c r="G363" s="43"/>
      <c r="H363" s="43"/>
      <c r="I363" s="43"/>
      <c r="J363" s="43"/>
      <c r="K363" s="43"/>
      <c r="L363" s="43"/>
      <c r="M363" s="43"/>
      <c r="N363" s="43"/>
      <c r="O363" s="43"/>
      <c r="P363" s="43"/>
      <c r="Q363" s="43"/>
      <c r="R363" s="34"/>
      <c r="S363" s="43"/>
      <c r="T363" s="43"/>
      <c r="U363" s="34"/>
      <c r="V363" s="75"/>
    </row>
    <row r="364" spans="1:22" ht="18.75" customHeight="1">
      <c r="A364" s="68"/>
      <c r="B364" s="69" t="s">
        <v>376</v>
      </c>
      <c r="C364" s="70">
        <f t="array" ref="C364">SUM((C365:C368)*4)</f>
        <v>0</v>
      </c>
      <c r="D364" s="70">
        <f>SUM(D365:D368)</f>
        <v>0</v>
      </c>
      <c r="E364" s="70">
        <f>SUM(E365:E368)</f>
        <v>0</v>
      </c>
      <c r="F364" s="70">
        <f>SUM(F365:F368)</f>
        <v>0</v>
      </c>
      <c r="G364" s="70">
        <f t="array" ref="G364">SUM((G365:G368)*4)</f>
        <v>0</v>
      </c>
      <c r="H364" s="70">
        <f>SUM(H365:H368)</f>
        <v>0</v>
      </c>
      <c r="I364" s="70">
        <f>SUM(I365:I368)</f>
        <v>0</v>
      </c>
      <c r="J364" s="70">
        <f t="array" ref="J364">SUM((J365:J368)*4)</f>
        <v>0</v>
      </c>
      <c r="K364" s="70">
        <f t="array" ref="K364">SUM((K365:K368)*4)</f>
        <v>0</v>
      </c>
      <c r="L364" s="70">
        <f>SUM(L365:L368)</f>
        <v>0</v>
      </c>
      <c r="M364" s="70">
        <f t="array" ref="M364">SUM((M365:M368)*4)</f>
        <v>0</v>
      </c>
      <c r="N364" s="70">
        <f>SUM(N365:N368)</f>
        <v>0</v>
      </c>
      <c r="O364" s="70">
        <f t="array" ref="O364">SUM((O365:O368)*4)</f>
        <v>0</v>
      </c>
      <c r="P364" s="70">
        <f t="array" ref="P364">SUM((P365:P368)*2)</f>
        <v>0</v>
      </c>
      <c r="Q364" s="70">
        <f>SUM(Q365:Q368)</f>
        <v>0</v>
      </c>
      <c r="R364" s="70">
        <f t="array" ref="R364">SUM((R365:R368)*2)</f>
        <v>0</v>
      </c>
      <c r="S364" s="70">
        <f t="array" ref="S364">SUM((S365:S368)*4)</f>
        <v>0</v>
      </c>
      <c r="T364" s="70">
        <f t="array" ref="T364">SUM((T365:T368)*4)</f>
        <v>0</v>
      </c>
      <c r="U364" s="71">
        <f t="array" ref="U364">SUM((U365:U368)*2)</f>
        <v>0</v>
      </c>
      <c r="V364" s="72">
        <f>SUM(C364:U364)</f>
        <v>0</v>
      </c>
    </row>
    <row r="365" spans="1:22" ht="18.75" customHeight="1">
      <c r="A365" s="73"/>
      <c r="B365" s="74" t="s">
        <v>377</v>
      </c>
      <c r="C365" s="43"/>
      <c r="D365" s="43"/>
      <c r="E365" s="43"/>
      <c r="F365" s="43"/>
      <c r="G365" s="43"/>
      <c r="H365" s="43"/>
      <c r="I365" s="43"/>
      <c r="J365" s="43"/>
      <c r="K365" s="43"/>
      <c r="L365" s="43"/>
      <c r="M365" s="43"/>
      <c r="N365" s="43"/>
      <c r="O365" s="43"/>
      <c r="P365" s="43"/>
      <c r="Q365" s="43"/>
      <c r="R365" s="34"/>
      <c r="S365" s="43"/>
      <c r="T365" s="43"/>
      <c r="U365" s="34"/>
      <c r="V365" s="75"/>
    </row>
    <row r="366" spans="1:22" ht="18.75" customHeight="1">
      <c r="A366" s="73"/>
      <c r="B366" s="74" t="s">
        <v>378</v>
      </c>
      <c r="C366" s="43"/>
      <c r="D366" s="43"/>
      <c r="E366" s="43"/>
      <c r="F366" s="43"/>
      <c r="G366" s="43"/>
      <c r="H366" s="43"/>
      <c r="I366" s="43"/>
      <c r="J366" s="43"/>
      <c r="K366" s="43"/>
      <c r="L366" s="43"/>
      <c r="M366" s="43"/>
      <c r="N366" s="43"/>
      <c r="O366" s="43"/>
      <c r="P366" s="43"/>
      <c r="Q366" s="43"/>
      <c r="R366" s="34"/>
      <c r="S366" s="43"/>
      <c r="T366" s="43"/>
      <c r="U366" s="34"/>
      <c r="V366" s="75"/>
    </row>
    <row r="367" spans="1:22" ht="18.75" customHeight="1">
      <c r="A367" s="73"/>
      <c r="B367" s="74" t="s">
        <v>379</v>
      </c>
      <c r="C367" s="43"/>
      <c r="D367" s="43"/>
      <c r="E367" s="43"/>
      <c r="F367" s="43"/>
      <c r="G367" s="43"/>
      <c r="H367" s="43"/>
      <c r="I367" s="43"/>
      <c r="J367" s="43"/>
      <c r="K367" s="43"/>
      <c r="L367" s="43"/>
      <c r="M367" s="43"/>
      <c r="N367" s="43"/>
      <c r="O367" s="43"/>
      <c r="P367" s="43"/>
      <c r="Q367" s="43"/>
      <c r="R367" s="34"/>
      <c r="S367" s="43"/>
      <c r="T367" s="43"/>
      <c r="U367" s="34"/>
      <c r="V367" s="75"/>
    </row>
    <row r="368" spans="1:22" ht="18.75" customHeight="1">
      <c r="A368" s="73"/>
      <c r="B368" s="74" t="s">
        <v>380</v>
      </c>
      <c r="C368" s="43"/>
      <c r="D368" s="43"/>
      <c r="E368" s="43"/>
      <c r="F368" s="43"/>
      <c r="G368" s="43"/>
      <c r="H368" s="43"/>
      <c r="I368" s="43"/>
      <c r="J368" s="43"/>
      <c r="K368" s="43"/>
      <c r="L368" s="43"/>
      <c r="M368" s="43"/>
      <c r="N368" s="43"/>
      <c r="O368" s="43"/>
      <c r="P368" s="43"/>
      <c r="Q368" s="43"/>
      <c r="R368" s="34"/>
      <c r="S368" s="43"/>
      <c r="T368" s="43"/>
      <c r="U368" s="34"/>
      <c r="V368" s="75"/>
    </row>
    <row r="369" spans="1:22" ht="18.75" customHeight="1">
      <c r="A369" s="68"/>
      <c r="B369" s="69" t="s">
        <v>381</v>
      </c>
      <c r="C369" s="70">
        <f>SUM((C370)*4)</f>
        <v>0</v>
      </c>
      <c r="D369" s="70">
        <f>SUM(D370)</f>
        <v>0</v>
      </c>
      <c r="E369" s="70">
        <f>SUM(E370)</f>
        <v>0</v>
      </c>
      <c r="F369" s="70">
        <f>SUM(F370)</f>
        <v>0</v>
      </c>
      <c r="G369" s="70">
        <f>SUM((G370)*4)</f>
        <v>0</v>
      </c>
      <c r="H369" s="70">
        <f>SUM(H370)</f>
        <v>0</v>
      </c>
      <c r="I369" s="70">
        <f>SUM(I370)</f>
        <v>0</v>
      </c>
      <c r="J369" s="70">
        <f>SUM((J370)*4)</f>
        <v>0</v>
      </c>
      <c r="K369" s="70">
        <f>SUM(K370)</f>
        <v>0</v>
      </c>
      <c r="L369" s="70">
        <f>SUM(L370)</f>
        <v>0</v>
      </c>
      <c r="M369" s="70">
        <f>SUM((M370)*4)</f>
        <v>0</v>
      </c>
      <c r="N369" s="70">
        <f>SUM(N370)</f>
        <v>0</v>
      </c>
      <c r="O369" s="70">
        <f>SUM((O370)*4)</f>
        <v>0</v>
      </c>
      <c r="P369" s="70">
        <f>SUM((P370)*2)</f>
        <v>0</v>
      </c>
      <c r="Q369" s="70">
        <f>SUM(Q370)</f>
        <v>0</v>
      </c>
      <c r="R369" s="70">
        <f>SUM((R370)*2)</f>
        <v>0</v>
      </c>
      <c r="S369" s="70">
        <f>SUM((S370)*4)</f>
        <v>0</v>
      </c>
      <c r="T369" s="70">
        <f>SUM((T370)*4)</f>
        <v>0</v>
      </c>
      <c r="U369" s="71">
        <f>SUM((U370)*2)</f>
        <v>0</v>
      </c>
      <c r="V369" s="72">
        <f>SUM(C369:U369)</f>
        <v>0</v>
      </c>
    </row>
    <row r="370" spans="1:22" ht="18.75" customHeight="1">
      <c r="A370" s="73"/>
      <c r="B370" s="74"/>
      <c r="C370" s="43"/>
      <c r="D370" s="43"/>
      <c r="E370" s="43"/>
      <c r="F370" s="43"/>
      <c r="G370" s="43"/>
      <c r="H370" s="43"/>
      <c r="I370" s="43"/>
      <c r="J370" s="43"/>
      <c r="K370" s="43"/>
      <c r="L370" s="43"/>
      <c r="M370" s="43"/>
      <c r="N370" s="43"/>
      <c r="O370" s="43"/>
      <c r="P370" s="43"/>
      <c r="Q370" s="43"/>
      <c r="R370" s="34"/>
      <c r="S370" s="43"/>
      <c r="T370" s="43"/>
      <c r="U370" s="34"/>
      <c r="V370" s="75"/>
    </row>
    <row r="371" spans="1:22" ht="18.75" customHeight="1">
      <c r="A371" s="68"/>
      <c r="B371" s="69" t="s">
        <v>382</v>
      </c>
      <c r="C371" s="70">
        <f>SUM((C372)*4)</f>
        <v>0</v>
      </c>
      <c r="D371" s="70">
        <f>SUM(D372)</f>
        <v>0</v>
      </c>
      <c r="E371" s="70">
        <f>SUM(E372)</f>
        <v>0</v>
      </c>
      <c r="F371" s="70">
        <f>SUM(F372)</f>
        <v>0</v>
      </c>
      <c r="G371" s="70">
        <f>SUM((G372)*4)</f>
        <v>0</v>
      </c>
      <c r="H371" s="70">
        <f>SUM(H372)</f>
        <v>0</v>
      </c>
      <c r="I371" s="70">
        <f>SUM(I372)</f>
        <v>0</v>
      </c>
      <c r="J371" s="70">
        <f>SUM((J372)*4)</f>
        <v>0</v>
      </c>
      <c r="K371" s="70">
        <f>SUM(K372)</f>
        <v>0</v>
      </c>
      <c r="L371" s="70">
        <f>SUM(L372)</f>
        <v>0</v>
      </c>
      <c r="M371" s="70">
        <f>SUM((M372)*4)</f>
        <v>0</v>
      </c>
      <c r="N371" s="70">
        <f>SUM(N372)</f>
        <v>0</v>
      </c>
      <c r="O371" s="70">
        <f>SUM((O372)*4)</f>
        <v>0</v>
      </c>
      <c r="P371" s="70">
        <f>SUM((P372)*2)</f>
        <v>0</v>
      </c>
      <c r="Q371" s="70">
        <f>SUM(Q372)</f>
        <v>0</v>
      </c>
      <c r="R371" s="70">
        <f>SUM((R372)*2)</f>
        <v>0</v>
      </c>
      <c r="S371" s="70">
        <f>SUM((S372)*4)</f>
        <v>0</v>
      </c>
      <c r="T371" s="70">
        <f>SUM((T372)*4)</f>
        <v>0</v>
      </c>
      <c r="U371" s="71">
        <f>SUM((U372)*2)</f>
        <v>0</v>
      </c>
      <c r="V371" s="72">
        <f>SUM(C371:U371)</f>
        <v>0</v>
      </c>
    </row>
    <row r="372" spans="1:22" ht="18.75" customHeight="1">
      <c r="A372" s="73"/>
      <c r="B372" s="74"/>
      <c r="C372" s="43"/>
      <c r="D372" s="43"/>
      <c r="E372" s="43"/>
      <c r="F372" s="43"/>
      <c r="G372" s="43"/>
      <c r="H372" s="43"/>
      <c r="I372" s="43"/>
      <c r="J372" s="43"/>
      <c r="K372" s="43"/>
      <c r="L372" s="43"/>
      <c r="M372" s="43"/>
      <c r="N372" s="43"/>
      <c r="O372" s="43"/>
      <c r="P372" s="43"/>
      <c r="Q372" s="43"/>
      <c r="R372" s="34"/>
      <c r="S372" s="43"/>
      <c r="T372" s="43"/>
      <c r="U372" s="34"/>
      <c r="V372" s="75"/>
    </row>
    <row r="373" spans="1:22" ht="18.75" customHeight="1">
      <c r="A373" s="68"/>
      <c r="B373" s="69" t="s">
        <v>383</v>
      </c>
      <c r="C373" s="70">
        <f>SUM((C374)*4)</f>
        <v>0</v>
      </c>
      <c r="D373" s="70">
        <f>SUM(D374)</f>
        <v>0</v>
      </c>
      <c r="E373" s="70">
        <f>SUM(E374)</f>
        <v>0</v>
      </c>
      <c r="F373" s="70">
        <f>SUM(F374)</f>
        <v>0</v>
      </c>
      <c r="G373" s="70">
        <f>SUM((G374)*4)</f>
        <v>0</v>
      </c>
      <c r="H373" s="70">
        <f>SUM(H374)</f>
        <v>0</v>
      </c>
      <c r="I373" s="70">
        <f>SUM(I374)</f>
        <v>0</v>
      </c>
      <c r="J373" s="70">
        <f>SUM((J374)*4)</f>
        <v>0</v>
      </c>
      <c r="K373" s="70">
        <f>SUM(K374)</f>
        <v>0</v>
      </c>
      <c r="L373" s="70">
        <f>SUM(L374)</f>
        <v>0</v>
      </c>
      <c r="M373" s="70">
        <f>SUM((M374)*4)</f>
        <v>0</v>
      </c>
      <c r="N373" s="70">
        <f>SUM(N374)</f>
        <v>0</v>
      </c>
      <c r="O373" s="70">
        <f>SUM((O374)*4)</f>
        <v>0</v>
      </c>
      <c r="P373" s="70">
        <f>SUM((P374)*2)</f>
        <v>0</v>
      </c>
      <c r="Q373" s="70">
        <f>SUM(Q374)</f>
        <v>0</v>
      </c>
      <c r="R373" s="70">
        <f>SUM((R374)*2)</f>
        <v>0</v>
      </c>
      <c r="S373" s="70">
        <f>SUM((S374)*4)</f>
        <v>0</v>
      </c>
      <c r="T373" s="70">
        <f>SUM((T374)*4)</f>
        <v>0</v>
      </c>
      <c r="U373" s="71">
        <f>SUM((U374)*2)</f>
        <v>0</v>
      </c>
      <c r="V373" s="72">
        <f>SUM(C373:U373)</f>
        <v>0</v>
      </c>
    </row>
    <row r="374" spans="1:22">
      <c r="A374" s="73"/>
      <c r="B374" s="74"/>
      <c r="C374" s="76"/>
      <c r="D374" s="76"/>
      <c r="E374" s="76"/>
      <c r="F374" s="76"/>
      <c r="G374" s="76"/>
      <c r="H374" s="76"/>
      <c r="I374" s="76"/>
      <c r="J374" s="76"/>
      <c r="K374" s="76"/>
      <c r="L374" s="76"/>
      <c r="M374" s="76"/>
      <c r="N374" s="76"/>
      <c r="O374" s="76"/>
      <c r="P374" s="76"/>
      <c r="Q374" s="76"/>
      <c r="R374" s="76"/>
      <c r="S374" s="76"/>
      <c r="T374" s="76"/>
      <c r="U374" s="77"/>
      <c r="V374" s="78"/>
    </row>
    <row r="375" spans="1:22" ht="18.75" customHeight="1">
      <c r="A375" s="68"/>
      <c r="B375" s="69" t="s">
        <v>384</v>
      </c>
      <c r="C375" s="70">
        <f>SUM((C376)*4)</f>
        <v>0</v>
      </c>
      <c r="D375" s="70">
        <f>SUM(D376)</f>
        <v>0</v>
      </c>
      <c r="E375" s="70">
        <f>SUM(E376)</f>
        <v>0</v>
      </c>
      <c r="F375" s="70">
        <f>SUM(F376)</f>
        <v>0</v>
      </c>
      <c r="G375" s="70">
        <f>SUM((G376)*4)</f>
        <v>0</v>
      </c>
      <c r="H375" s="70">
        <f>SUM(H376)</f>
        <v>0</v>
      </c>
      <c r="I375" s="70">
        <f>SUM(I376)</f>
        <v>0</v>
      </c>
      <c r="J375" s="70">
        <f>SUM((J376)*4)</f>
        <v>0</v>
      </c>
      <c r="K375" s="70">
        <f>SUM(K376)</f>
        <v>0</v>
      </c>
      <c r="L375" s="70">
        <f>SUM(L376)</f>
        <v>0</v>
      </c>
      <c r="M375" s="70">
        <f>SUM((M376)*4)</f>
        <v>0</v>
      </c>
      <c r="N375" s="70">
        <f>SUM(N376)</f>
        <v>0</v>
      </c>
      <c r="O375" s="70">
        <f>SUM((O376)*4)</f>
        <v>0</v>
      </c>
      <c r="P375" s="70">
        <f>SUM((P376)*2)</f>
        <v>0</v>
      </c>
      <c r="Q375" s="70">
        <f>SUM(Q376)</f>
        <v>0</v>
      </c>
      <c r="R375" s="70">
        <f>SUM((R376)*2)</f>
        <v>0</v>
      </c>
      <c r="S375" s="70">
        <f>SUM((S376)*4)</f>
        <v>0</v>
      </c>
      <c r="T375" s="70">
        <f>SUM((T376)*4)</f>
        <v>0</v>
      </c>
      <c r="U375" s="71">
        <f>SUM((U376)*2)</f>
        <v>0</v>
      </c>
      <c r="V375" s="72">
        <f>SUM(C375:U375)</f>
        <v>0</v>
      </c>
    </row>
    <row r="376" spans="1:22" ht="18.75" customHeight="1">
      <c r="A376" s="73"/>
      <c r="B376" s="74"/>
      <c r="C376" s="43"/>
      <c r="D376" s="43"/>
      <c r="E376" s="43"/>
      <c r="F376" s="43"/>
      <c r="G376" s="43"/>
      <c r="H376" s="43"/>
      <c r="I376" s="43"/>
      <c r="J376" s="43"/>
      <c r="K376" s="43"/>
      <c r="L376" s="43"/>
      <c r="M376" s="43"/>
      <c r="N376" s="43"/>
      <c r="O376" s="43"/>
      <c r="P376" s="43"/>
      <c r="Q376" s="43"/>
      <c r="R376" s="34"/>
      <c r="S376" s="43"/>
      <c r="T376" s="43"/>
      <c r="U376" s="34"/>
      <c r="V376" s="75"/>
    </row>
    <row r="377" spans="1:22">
      <c r="A377" s="73"/>
      <c r="B377" s="74"/>
      <c r="C377" s="76"/>
      <c r="D377" s="76"/>
      <c r="E377" s="76"/>
      <c r="F377" s="76"/>
      <c r="G377" s="76"/>
      <c r="H377" s="76"/>
      <c r="I377" s="76"/>
      <c r="J377" s="76"/>
      <c r="K377" s="76"/>
      <c r="L377" s="76"/>
      <c r="M377" s="76"/>
      <c r="N377" s="76"/>
      <c r="O377" s="76"/>
      <c r="P377" s="76"/>
      <c r="Q377" s="76"/>
      <c r="R377" s="76"/>
      <c r="S377" s="76"/>
      <c r="T377" s="76"/>
      <c r="U377" s="77"/>
      <c r="V377" s="78"/>
    </row>
    <row r="378" spans="1:22">
      <c r="A378" s="79"/>
      <c r="B378" s="80"/>
      <c r="C378" s="81"/>
      <c r="D378" s="81"/>
      <c r="E378" s="81"/>
      <c r="F378" s="81"/>
      <c r="G378" s="81"/>
      <c r="H378" s="81"/>
      <c r="I378" s="81"/>
      <c r="J378" s="81"/>
      <c r="K378" s="81"/>
      <c r="L378" s="81"/>
      <c r="M378" s="81"/>
      <c r="N378" s="81"/>
      <c r="O378" s="81"/>
      <c r="P378" s="81"/>
      <c r="Q378" s="81"/>
      <c r="R378" s="81"/>
      <c r="S378" s="81"/>
      <c r="T378" s="81"/>
      <c r="U378" s="82"/>
      <c r="V378" s="83"/>
    </row>
    <row r="379" spans="1:22">
      <c r="A379" s="79"/>
      <c r="B379" s="80"/>
      <c r="C379" s="81"/>
      <c r="D379" s="81"/>
      <c r="E379" s="81"/>
      <c r="F379" s="81"/>
      <c r="G379" s="81"/>
      <c r="H379" s="81"/>
      <c r="I379" s="81"/>
      <c r="J379" s="81"/>
      <c r="K379" s="81"/>
      <c r="L379" s="81"/>
      <c r="M379" s="81"/>
      <c r="N379" s="81"/>
      <c r="O379" s="81"/>
      <c r="P379" s="81"/>
      <c r="Q379" s="81"/>
      <c r="R379" s="81"/>
      <c r="S379" s="81"/>
      <c r="T379" s="81"/>
      <c r="U379" s="82"/>
      <c r="V379" s="83"/>
    </row>
    <row r="380" spans="1:22">
      <c r="A380" s="79"/>
      <c r="B380" s="80"/>
      <c r="C380" s="81"/>
      <c r="D380" s="81"/>
      <c r="E380" s="81"/>
      <c r="F380" s="81"/>
      <c r="G380" s="81"/>
      <c r="H380" s="81"/>
      <c r="I380" s="81"/>
      <c r="J380" s="81"/>
      <c r="K380" s="81"/>
      <c r="L380" s="81"/>
      <c r="M380" s="81"/>
      <c r="N380" s="81"/>
      <c r="O380" s="81"/>
      <c r="P380" s="81"/>
      <c r="Q380" s="81"/>
      <c r="R380" s="81"/>
      <c r="S380" s="81"/>
      <c r="T380" s="81"/>
      <c r="U380" s="82"/>
      <c r="V380" s="83"/>
    </row>
    <row r="381" spans="1:22">
      <c r="A381" s="84"/>
      <c r="B381" s="85"/>
      <c r="C381" s="81"/>
      <c r="D381" s="81"/>
      <c r="E381" s="81"/>
      <c r="F381" s="81"/>
      <c r="G381" s="81"/>
      <c r="H381" s="81"/>
      <c r="I381" s="81"/>
      <c r="J381" s="81"/>
      <c r="K381" s="81"/>
      <c r="L381" s="81"/>
      <c r="M381" s="81"/>
      <c r="N381" s="81"/>
      <c r="O381" s="81"/>
      <c r="P381" s="81"/>
      <c r="Q381" s="81"/>
      <c r="R381" s="81"/>
      <c r="S381" s="81"/>
      <c r="T381" s="81"/>
      <c r="U381" s="82"/>
      <c r="V381" s="83"/>
    </row>
    <row r="382" spans="1:22">
      <c r="A382" s="73"/>
      <c r="B382" s="74"/>
      <c r="C382" s="81"/>
      <c r="D382" s="81"/>
      <c r="E382" s="81"/>
      <c r="F382" s="81"/>
      <c r="G382" s="81"/>
      <c r="H382" s="81"/>
      <c r="I382" s="81"/>
      <c r="J382" s="81"/>
      <c r="K382" s="81"/>
      <c r="L382" s="81"/>
      <c r="M382" s="81"/>
      <c r="N382" s="81"/>
      <c r="O382" s="81"/>
      <c r="P382" s="81"/>
      <c r="Q382" s="81"/>
      <c r="R382" s="81"/>
      <c r="S382" s="81"/>
      <c r="T382" s="81"/>
      <c r="U382" s="82"/>
      <c r="V382" s="83"/>
    </row>
    <row r="383" spans="1:22">
      <c r="A383" s="73"/>
      <c r="B383" s="74"/>
      <c r="C383" s="81"/>
      <c r="D383" s="81"/>
      <c r="E383" s="81"/>
      <c r="F383" s="81"/>
      <c r="G383" s="81"/>
      <c r="H383" s="81"/>
      <c r="I383" s="81"/>
      <c r="J383" s="81"/>
      <c r="K383" s="81"/>
      <c r="L383" s="81"/>
      <c r="M383" s="81"/>
      <c r="N383" s="81"/>
      <c r="O383" s="81"/>
      <c r="P383" s="81"/>
      <c r="Q383" s="81"/>
      <c r="R383" s="81"/>
      <c r="S383" s="81"/>
      <c r="T383" s="81"/>
      <c r="U383" s="82"/>
      <c r="V383" s="83"/>
    </row>
    <row r="384" spans="1:22">
      <c r="A384" s="73"/>
      <c r="B384" s="74"/>
      <c r="C384" s="81"/>
      <c r="D384" s="81"/>
      <c r="E384" s="81"/>
      <c r="F384" s="81"/>
      <c r="G384" s="81"/>
      <c r="H384" s="81"/>
      <c r="I384" s="81"/>
      <c r="J384" s="81"/>
      <c r="K384" s="81"/>
      <c r="L384" s="81"/>
      <c r="M384" s="81"/>
      <c r="N384" s="81"/>
      <c r="O384" s="81"/>
      <c r="P384" s="81"/>
      <c r="Q384" s="81"/>
      <c r="R384" s="81"/>
      <c r="S384" s="81"/>
      <c r="T384" s="81"/>
      <c r="U384" s="82"/>
      <c r="V384" s="83"/>
    </row>
    <row r="385" spans="1:22">
      <c r="A385" s="73"/>
      <c r="B385" s="74"/>
      <c r="C385" s="81"/>
      <c r="D385" s="81"/>
      <c r="E385" s="81"/>
      <c r="F385" s="81"/>
      <c r="G385" s="81"/>
      <c r="H385" s="81"/>
      <c r="I385" s="81"/>
      <c r="J385" s="81"/>
      <c r="K385" s="81"/>
      <c r="L385" s="81"/>
      <c r="M385" s="81"/>
      <c r="N385" s="81"/>
      <c r="O385" s="81"/>
      <c r="P385" s="81"/>
      <c r="Q385" s="81"/>
      <c r="R385" s="81"/>
      <c r="S385" s="81"/>
      <c r="T385" s="81"/>
      <c r="U385" s="82"/>
      <c r="V385" s="83"/>
    </row>
    <row r="386" spans="1:22">
      <c r="A386" s="73"/>
      <c r="B386" s="74"/>
      <c r="C386" s="81"/>
      <c r="D386" s="81"/>
      <c r="E386" s="81"/>
      <c r="F386" s="81"/>
      <c r="G386" s="81"/>
      <c r="H386" s="81"/>
      <c r="I386" s="81"/>
      <c r="J386" s="81"/>
      <c r="K386" s="81"/>
      <c r="L386" s="81"/>
      <c r="M386" s="81"/>
      <c r="N386" s="81"/>
      <c r="O386" s="81"/>
      <c r="P386" s="81"/>
      <c r="Q386" s="81"/>
      <c r="R386" s="81"/>
      <c r="S386" s="81"/>
      <c r="T386" s="81"/>
      <c r="U386" s="82"/>
      <c r="V386" s="83"/>
    </row>
    <row r="387" spans="1:22">
      <c r="A387" s="73"/>
      <c r="B387" s="74"/>
      <c r="C387" s="81"/>
      <c r="D387" s="81"/>
      <c r="E387" s="81"/>
      <c r="F387" s="81"/>
      <c r="G387" s="81"/>
      <c r="H387" s="81"/>
      <c r="I387" s="81"/>
      <c r="J387" s="81"/>
      <c r="K387" s="81"/>
      <c r="L387" s="81"/>
      <c r="M387" s="81"/>
      <c r="N387" s="81"/>
      <c r="O387" s="81"/>
      <c r="P387" s="81"/>
      <c r="Q387" s="81"/>
      <c r="R387" s="81"/>
      <c r="S387" s="81"/>
      <c r="T387" s="81"/>
      <c r="U387" s="82"/>
      <c r="V387" s="83"/>
    </row>
    <row r="388" spans="1:22">
      <c r="A388" s="73"/>
      <c r="B388" s="74"/>
      <c r="C388" s="81"/>
      <c r="D388" s="81"/>
      <c r="E388" s="81"/>
      <c r="F388" s="81"/>
      <c r="G388" s="81"/>
      <c r="H388" s="81"/>
      <c r="I388" s="81"/>
      <c r="J388" s="81"/>
      <c r="K388" s="81"/>
      <c r="L388" s="81"/>
      <c r="M388" s="81"/>
      <c r="N388" s="81"/>
      <c r="O388" s="81"/>
      <c r="P388" s="81"/>
      <c r="Q388" s="81"/>
      <c r="R388" s="81"/>
      <c r="S388" s="81"/>
      <c r="T388" s="81"/>
      <c r="U388" s="82"/>
      <c r="V388" s="83"/>
    </row>
    <row r="389" spans="1:22">
      <c r="A389" s="73"/>
      <c r="B389" s="74"/>
      <c r="C389" s="81"/>
      <c r="D389" s="81"/>
      <c r="E389" s="81"/>
      <c r="F389" s="81"/>
      <c r="G389" s="81"/>
      <c r="H389" s="81"/>
      <c r="I389" s="81"/>
      <c r="J389" s="81"/>
      <c r="K389" s="81"/>
      <c r="L389" s="81"/>
      <c r="M389" s="81"/>
      <c r="N389" s="81"/>
      <c r="O389" s="81"/>
      <c r="P389" s="81"/>
      <c r="Q389" s="81"/>
      <c r="R389" s="81"/>
      <c r="S389" s="81"/>
      <c r="T389" s="81"/>
      <c r="U389" s="82"/>
      <c r="V389" s="83"/>
    </row>
    <row r="390" spans="1:22">
      <c r="A390" s="73"/>
      <c r="B390" s="74"/>
      <c r="C390" s="81"/>
      <c r="D390" s="81"/>
      <c r="E390" s="81"/>
      <c r="F390" s="81"/>
      <c r="G390" s="81"/>
      <c r="H390" s="81"/>
      <c r="I390" s="81"/>
      <c r="J390" s="81"/>
      <c r="K390" s="81"/>
      <c r="L390" s="81"/>
      <c r="M390" s="81"/>
      <c r="N390" s="81"/>
      <c r="O390" s="81"/>
      <c r="P390" s="81"/>
      <c r="Q390" s="81"/>
      <c r="R390" s="81"/>
      <c r="S390" s="81"/>
      <c r="T390" s="81"/>
      <c r="U390" s="82"/>
      <c r="V390" s="83"/>
    </row>
    <row r="391" spans="1:22">
      <c r="A391" s="73"/>
      <c r="B391" s="74"/>
      <c r="C391" s="81"/>
      <c r="D391" s="81"/>
      <c r="E391" s="81"/>
      <c r="F391" s="81"/>
      <c r="G391" s="81"/>
      <c r="H391" s="81"/>
      <c r="I391" s="81"/>
      <c r="J391" s="81"/>
      <c r="K391" s="81"/>
      <c r="L391" s="81"/>
      <c r="M391" s="81"/>
      <c r="N391" s="81"/>
      <c r="O391" s="81"/>
      <c r="P391" s="81"/>
      <c r="Q391" s="81"/>
      <c r="R391" s="81"/>
      <c r="S391" s="81"/>
      <c r="T391" s="81"/>
      <c r="U391" s="82"/>
      <c r="V391" s="83"/>
    </row>
    <row r="392" spans="1:22">
      <c r="A392" s="73"/>
      <c r="B392" s="74"/>
      <c r="C392" s="81"/>
      <c r="D392" s="81"/>
      <c r="E392" s="81"/>
      <c r="F392" s="81"/>
      <c r="G392" s="81"/>
      <c r="H392" s="81"/>
      <c r="I392" s="81"/>
      <c r="J392" s="81"/>
      <c r="K392" s="81"/>
      <c r="L392" s="81"/>
      <c r="M392" s="81"/>
      <c r="N392" s="81"/>
      <c r="O392" s="81"/>
      <c r="P392" s="81"/>
      <c r="Q392" s="81"/>
      <c r="R392" s="81"/>
      <c r="S392" s="81"/>
      <c r="T392" s="81"/>
      <c r="U392" s="82"/>
      <c r="V392" s="83"/>
    </row>
    <row r="393" spans="1:22">
      <c r="A393" s="73"/>
      <c r="B393" s="74"/>
      <c r="C393" s="81"/>
      <c r="D393" s="81"/>
      <c r="E393" s="81"/>
      <c r="F393" s="81"/>
      <c r="G393" s="81"/>
      <c r="H393" s="81"/>
      <c r="I393" s="81"/>
      <c r="J393" s="81"/>
      <c r="K393" s="81"/>
      <c r="L393" s="81"/>
      <c r="M393" s="81"/>
      <c r="N393" s="81"/>
      <c r="O393" s="81"/>
      <c r="P393" s="81"/>
      <c r="Q393" s="81"/>
      <c r="R393" s="81"/>
      <c r="S393" s="81"/>
      <c r="T393" s="81"/>
      <c r="U393" s="82"/>
      <c r="V393" s="83"/>
    </row>
    <row r="394" spans="1:22">
      <c r="A394" s="73"/>
      <c r="B394" s="74"/>
      <c r="C394" s="81"/>
      <c r="D394" s="81"/>
      <c r="E394" s="81"/>
      <c r="F394" s="81"/>
      <c r="G394" s="81"/>
      <c r="H394" s="81"/>
      <c r="I394" s="81"/>
      <c r="J394" s="81"/>
      <c r="K394" s="81"/>
      <c r="L394" s="81"/>
      <c r="M394" s="81"/>
      <c r="N394" s="81"/>
      <c r="O394" s="81"/>
      <c r="P394" s="81"/>
      <c r="Q394" s="81"/>
      <c r="R394" s="81"/>
      <c r="S394" s="81"/>
      <c r="T394" s="81"/>
      <c r="U394" s="82"/>
      <c r="V394" s="83"/>
    </row>
    <row r="395" spans="1:22">
      <c r="A395" s="73"/>
      <c r="B395" s="74"/>
      <c r="C395" s="81"/>
      <c r="D395" s="81"/>
      <c r="E395" s="81"/>
      <c r="F395" s="81"/>
      <c r="G395" s="81"/>
      <c r="H395" s="81"/>
      <c r="I395" s="81"/>
      <c r="J395" s="81"/>
      <c r="K395" s="81"/>
      <c r="L395" s="81"/>
      <c r="M395" s="81"/>
      <c r="N395" s="81"/>
      <c r="O395" s="81"/>
      <c r="P395" s="81"/>
      <c r="Q395" s="81"/>
      <c r="R395" s="81"/>
      <c r="S395" s="81"/>
      <c r="T395" s="81"/>
      <c r="U395" s="82"/>
      <c r="V395" s="83"/>
    </row>
    <row r="396" spans="1:22">
      <c r="A396" s="73"/>
      <c r="B396" s="74"/>
      <c r="C396" s="81"/>
      <c r="D396" s="81"/>
      <c r="E396" s="81"/>
      <c r="F396" s="81"/>
      <c r="G396" s="81"/>
      <c r="H396" s="81"/>
      <c r="I396" s="81"/>
      <c r="J396" s="81"/>
      <c r="K396" s="81"/>
      <c r="L396" s="81"/>
      <c r="M396" s="81"/>
      <c r="N396" s="81"/>
      <c r="O396" s="81"/>
      <c r="P396" s="81"/>
      <c r="Q396" s="81"/>
      <c r="R396" s="81"/>
      <c r="S396" s="81"/>
      <c r="T396" s="81"/>
      <c r="U396" s="82"/>
      <c r="V396" s="83"/>
    </row>
    <row r="397" spans="1:22">
      <c r="A397" s="73"/>
      <c r="B397" s="74"/>
      <c r="C397" s="81"/>
      <c r="D397" s="81"/>
      <c r="E397" s="81"/>
      <c r="F397" s="81"/>
      <c r="G397" s="81"/>
      <c r="H397" s="81"/>
      <c r="I397" s="81"/>
      <c r="J397" s="81"/>
      <c r="K397" s="81"/>
      <c r="L397" s="81"/>
      <c r="M397" s="81"/>
      <c r="N397" s="81"/>
      <c r="O397" s="81"/>
      <c r="P397" s="81"/>
      <c r="Q397" s="81"/>
      <c r="R397" s="81"/>
      <c r="S397" s="81"/>
      <c r="T397" s="81"/>
      <c r="U397" s="82"/>
      <c r="V397" s="83"/>
    </row>
    <row r="398" spans="1:22">
      <c r="A398" s="73"/>
      <c r="B398" s="74"/>
      <c r="C398" s="81"/>
      <c r="D398" s="81"/>
      <c r="E398" s="81"/>
      <c r="F398" s="81"/>
      <c r="G398" s="81"/>
      <c r="H398" s="81"/>
      <c r="I398" s="81"/>
      <c r="J398" s="81"/>
      <c r="K398" s="81"/>
      <c r="L398" s="81"/>
      <c r="M398" s="81"/>
      <c r="N398" s="81"/>
      <c r="O398" s="81"/>
      <c r="P398" s="81"/>
      <c r="Q398" s="81"/>
      <c r="R398" s="81"/>
      <c r="S398" s="81"/>
      <c r="T398" s="81"/>
      <c r="U398" s="82"/>
      <c r="V398" s="83"/>
    </row>
  </sheetData>
  <sheetProtection algorithmName="SHA-512" hashValue="8TP2OJ9ui8PUyScnGo0ubFmtFez928mmFULcN4zfy6dgbSHJ0O6DbD04Hrp6lS97JQ1/3UqJeA1PlUElA8SOng==" saltValue="P1d9xQREAr917icXYppKQQ==" spinCount="100000" sheet="1" formatColumns="0" formatRows="0"/>
  <mergeCells count="3">
    <mergeCell ref="B355:U355"/>
    <mergeCell ref="B357:V357"/>
    <mergeCell ref="A3:G3"/>
  </mergeCells>
  <printOptions horizontalCentered="1"/>
  <pageMargins left="0.7" right="0.7" top="0.75" bottom="0.75" header="0.511811023622047" footer="0.3"/>
  <pageSetup paperSize="8" scale="45" fitToHeight="0" orientation="landscape" r:id="rId1"/>
  <headerFooter>
    <oddFooter>&amp;L&amp;8 Ardú Engineering Solutions Ltd  |  www.ardueng.ie&amp;C&amp;8 AES-TH-LS-PD-01 Pricing Document (Appendix 2)  |  Rev T01  |  Issued for tender&amp;R&amp;8 Page &amp;P of &amp;N</oddFooter>
  </headerFooter>
  <rowBreaks count="1" manualBreakCount="1">
    <brk id="301" max="21"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50"/>
  <sheetViews>
    <sheetView showGridLines="0" tabSelected="1" zoomScale="90" zoomScaleNormal="90" workbookViewId="0">
      <pane ySplit="4" topLeftCell="A5" activePane="bottomLeft" state="frozen"/>
      <selection activeCell="B12" sqref="B12"/>
      <selection pane="bottomLeft" activeCell="B12" sqref="B12"/>
    </sheetView>
  </sheetViews>
  <sheetFormatPr defaultColWidth="8.7109375" defaultRowHeight="15"/>
  <cols>
    <col min="1" max="1" width="7" customWidth="1"/>
    <col min="2" max="2" width="62" customWidth="1"/>
    <col min="3" max="3" width="20" customWidth="1"/>
    <col min="4" max="4" width="46" customWidth="1"/>
    <col min="5" max="6" width="14" customWidth="1"/>
    <col min="7" max="7" width="16" customWidth="1"/>
    <col min="8" max="8" width="8.42578125" style="86" customWidth="1"/>
    <col min="10" max="10" width="13" customWidth="1"/>
  </cols>
  <sheetData>
    <row r="1" spans="1:10" ht="45" customHeight="1">
      <c r="A1" s="87"/>
      <c r="B1" s="87"/>
      <c r="C1" s="87"/>
      <c r="D1" s="87"/>
      <c r="E1" s="87"/>
      <c r="F1" s="87"/>
      <c r="G1" s="87"/>
      <c r="H1" s="87"/>
      <c r="I1" s="2" t="s">
        <v>0</v>
      </c>
      <c r="J1" s="88"/>
    </row>
    <row r="2" spans="1:10" ht="19.5">
      <c r="A2" s="4" t="s">
        <v>385</v>
      </c>
      <c r="B2" s="89"/>
      <c r="C2" s="89"/>
      <c r="D2" s="89"/>
      <c r="E2" s="89"/>
      <c r="F2" s="89"/>
      <c r="G2" s="89"/>
      <c r="H2" s="89"/>
      <c r="I2" s="89"/>
      <c r="J2" s="89"/>
    </row>
    <row r="3" spans="1:10" ht="30" customHeight="1">
      <c r="A3" s="121" t="s">
        <v>386</v>
      </c>
      <c r="B3" s="121"/>
      <c r="C3" s="121"/>
      <c r="D3" s="121"/>
      <c r="E3" s="121"/>
      <c r="F3" s="121"/>
      <c r="G3" s="121"/>
      <c r="H3" s="89"/>
      <c r="I3" s="89"/>
      <c r="J3" s="89"/>
    </row>
    <row r="4" spans="1:10" ht="30" customHeight="1">
      <c r="A4" s="14" t="s">
        <v>21</v>
      </c>
      <c r="B4" s="14" t="s">
        <v>22</v>
      </c>
      <c r="C4" s="14" t="s">
        <v>387</v>
      </c>
      <c r="D4" s="14" t="s">
        <v>388</v>
      </c>
      <c r="E4" s="14" t="s">
        <v>389</v>
      </c>
      <c r="F4" s="14" t="s">
        <v>390</v>
      </c>
      <c r="G4" s="14" t="s">
        <v>23</v>
      </c>
      <c r="H4" s="89"/>
      <c r="I4" s="89"/>
      <c r="J4" s="89"/>
    </row>
    <row r="5" spans="1:10" ht="15" customHeight="1">
      <c r="A5" s="117" t="s">
        <v>391</v>
      </c>
      <c r="B5" s="117"/>
      <c r="C5" s="117"/>
      <c r="D5" s="117"/>
      <c r="E5" s="117"/>
      <c r="F5" s="117"/>
      <c r="G5" s="117"/>
      <c r="H5" s="89"/>
      <c r="I5" s="89"/>
      <c r="J5" s="89"/>
    </row>
    <row r="6" spans="1:10" ht="40.5" customHeight="1">
      <c r="A6" s="15" t="s">
        <v>392</v>
      </c>
      <c r="B6" s="16" t="s">
        <v>393</v>
      </c>
      <c r="C6" s="16" t="s">
        <v>394</v>
      </c>
      <c r="D6" s="90" t="s">
        <v>395</v>
      </c>
      <c r="E6" s="91"/>
      <c r="F6" s="12">
        <v>1200</v>
      </c>
      <c r="G6" s="92">
        <f>E6*F6</f>
        <v>0</v>
      </c>
      <c r="H6" s="89"/>
      <c r="I6" s="89"/>
      <c r="J6" s="89"/>
    </row>
    <row r="7" spans="1:10" ht="27" customHeight="1">
      <c r="A7" s="15" t="s">
        <v>396</v>
      </c>
      <c r="B7" s="16" t="s">
        <v>397</v>
      </c>
      <c r="C7" s="16" t="s">
        <v>394</v>
      </c>
      <c r="D7" s="90" t="s">
        <v>398</v>
      </c>
      <c r="E7" s="91"/>
      <c r="F7" s="12">
        <v>120</v>
      </c>
      <c r="G7" s="92">
        <f>E7*F7</f>
        <v>0</v>
      </c>
      <c r="H7" s="89"/>
      <c r="I7" s="89"/>
      <c r="J7" s="89"/>
    </row>
    <row r="8" spans="1:10" ht="27" customHeight="1">
      <c r="A8" s="15" t="s">
        <v>399</v>
      </c>
      <c r="B8" s="16" t="s">
        <v>400</v>
      </c>
      <c r="C8" s="16" t="s">
        <v>394</v>
      </c>
      <c r="D8" s="90" t="s">
        <v>401</v>
      </c>
      <c r="E8" s="91"/>
      <c r="F8" s="12">
        <v>120</v>
      </c>
      <c r="G8" s="92">
        <f>E8*F8</f>
        <v>0</v>
      </c>
      <c r="H8" s="89"/>
      <c r="I8" s="89"/>
      <c r="J8" s="89"/>
    </row>
    <row r="9" spans="1:10">
      <c r="A9" s="93"/>
      <c r="B9" s="94" t="s">
        <v>402</v>
      </c>
      <c r="C9" s="93"/>
      <c r="D9" s="93"/>
      <c r="E9" s="93"/>
      <c r="F9" s="93"/>
      <c r="G9" s="95">
        <f>SUM(G6:G8)</f>
        <v>0</v>
      </c>
      <c r="H9" s="89"/>
      <c r="I9" s="89"/>
      <c r="J9" s="89"/>
    </row>
    <row r="10" spans="1:10" ht="15" customHeight="1">
      <c r="A10" s="117" t="s">
        <v>403</v>
      </c>
      <c r="B10" s="117"/>
      <c r="C10" s="117"/>
      <c r="D10" s="117"/>
      <c r="E10" s="117"/>
      <c r="F10" s="117"/>
      <c r="G10" s="117"/>
      <c r="H10" s="89"/>
      <c r="I10" s="89"/>
      <c r="J10" s="89"/>
    </row>
    <row r="11" spans="1:10" ht="40.5" customHeight="1">
      <c r="A11" s="15" t="s">
        <v>404</v>
      </c>
      <c r="B11" s="16" t="s">
        <v>405</v>
      </c>
      <c r="C11" s="16" t="s">
        <v>406</v>
      </c>
      <c r="D11" s="90" t="s">
        <v>407</v>
      </c>
      <c r="E11" s="91"/>
      <c r="F11" s="12">
        <v>400</v>
      </c>
      <c r="G11" s="92">
        <f>E11*F11</f>
        <v>0</v>
      </c>
      <c r="H11" s="89"/>
      <c r="I11" s="89"/>
      <c r="J11" s="89"/>
    </row>
    <row r="12" spans="1:10" ht="27" customHeight="1">
      <c r="A12" s="15" t="s">
        <v>408</v>
      </c>
      <c r="B12" s="16" t="s">
        <v>409</v>
      </c>
      <c r="C12" s="16" t="s">
        <v>406</v>
      </c>
      <c r="D12" s="90" t="s">
        <v>410</v>
      </c>
      <c r="E12" s="91"/>
      <c r="F12" s="12">
        <v>30</v>
      </c>
      <c r="G12" s="92">
        <f>E12*F12</f>
        <v>0</v>
      </c>
      <c r="H12" s="89"/>
      <c r="I12" s="89"/>
      <c r="J12" s="89"/>
    </row>
    <row r="13" spans="1:10">
      <c r="A13" s="93"/>
      <c r="B13" s="94" t="s">
        <v>411</v>
      </c>
      <c r="C13" s="93"/>
      <c r="D13" s="93"/>
      <c r="E13" s="93"/>
      <c r="F13" s="93"/>
      <c r="G13" s="95">
        <f>SUM(G11:G12)</f>
        <v>0</v>
      </c>
      <c r="H13" s="89"/>
      <c r="I13" s="89"/>
      <c r="J13" s="89"/>
    </row>
    <row r="14" spans="1:10" ht="15" customHeight="1">
      <c r="A14" s="117" t="s">
        <v>412</v>
      </c>
      <c r="B14" s="117"/>
      <c r="C14" s="117"/>
      <c r="D14" s="117"/>
      <c r="E14" s="117"/>
      <c r="F14" s="117"/>
      <c r="G14" s="117"/>
      <c r="H14" s="89"/>
      <c r="I14" s="89"/>
      <c r="J14" s="89"/>
    </row>
    <row r="15" spans="1:10" ht="40.5" customHeight="1">
      <c r="A15" s="15" t="s">
        <v>413</v>
      </c>
      <c r="B15" s="16" t="s">
        <v>634</v>
      </c>
      <c r="C15" s="16" t="s">
        <v>414</v>
      </c>
      <c r="D15" s="90" t="s">
        <v>415</v>
      </c>
      <c r="E15" s="91"/>
      <c r="F15" s="12">
        <v>150</v>
      </c>
      <c r="G15" s="92">
        <f>E15*F15</f>
        <v>0</v>
      </c>
      <c r="H15" s="89"/>
      <c r="I15" s="89"/>
      <c r="J15" s="89"/>
    </row>
    <row r="16" spans="1:10" ht="27" customHeight="1">
      <c r="A16" s="15" t="s">
        <v>416</v>
      </c>
      <c r="B16" s="16" t="s">
        <v>417</v>
      </c>
      <c r="C16" s="16" t="s">
        <v>418</v>
      </c>
      <c r="D16" s="90" t="s">
        <v>419</v>
      </c>
      <c r="E16" s="91"/>
      <c r="F16" s="12">
        <v>36</v>
      </c>
      <c r="G16" s="92">
        <f>E16*F16</f>
        <v>0</v>
      </c>
      <c r="H16" s="89"/>
      <c r="I16" s="89"/>
      <c r="J16" s="89"/>
    </row>
    <row r="17" spans="1:10">
      <c r="A17" s="93"/>
      <c r="B17" s="94" t="s">
        <v>420</v>
      </c>
      <c r="C17" s="93"/>
      <c r="D17" s="93"/>
      <c r="E17" s="93"/>
      <c r="F17" s="93"/>
      <c r="G17" s="95">
        <f>SUM(G15:G16)</f>
        <v>0</v>
      </c>
      <c r="H17" s="89"/>
      <c r="I17" s="89"/>
      <c r="J17" s="89"/>
    </row>
    <row r="18" spans="1:10" ht="15" customHeight="1">
      <c r="A18" s="117" t="s">
        <v>421</v>
      </c>
      <c r="B18" s="117"/>
      <c r="C18" s="117"/>
      <c r="D18" s="117"/>
      <c r="E18" s="117"/>
      <c r="F18" s="117"/>
      <c r="G18" s="117"/>
      <c r="H18" s="89"/>
      <c r="I18" s="89"/>
      <c r="J18" s="89"/>
    </row>
    <row r="19" spans="1:10" ht="27" customHeight="1">
      <c r="A19" s="15" t="s">
        <v>422</v>
      </c>
      <c r="B19" s="16" t="s">
        <v>423</v>
      </c>
      <c r="C19" s="16" t="s">
        <v>424</v>
      </c>
      <c r="D19" s="90" t="s">
        <v>425</v>
      </c>
      <c r="E19" s="91"/>
      <c r="F19" s="12">
        <v>20</v>
      </c>
      <c r="G19" s="92">
        <f t="shared" ref="G19:G38" si="0">E19*F19</f>
        <v>0</v>
      </c>
      <c r="H19" s="89"/>
      <c r="I19" s="89"/>
      <c r="J19" s="89"/>
    </row>
    <row r="20" spans="1:10">
      <c r="A20" s="15" t="s">
        <v>426</v>
      </c>
      <c r="B20" s="16" t="s">
        <v>427</v>
      </c>
      <c r="C20" s="16" t="s">
        <v>424</v>
      </c>
      <c r="D20" s="90" t="s">
        <v>428</v>
      </c>
      <c r="E20" s="91"/>
      <c r="F20" s="12">
        <v>20</v>
      </c>
      <c r="G20" s="92">
        <f t="shared" si="0"/>
        <v>0</v>
      </c>
      <c r="H20" s="89"/>
      <c r="I20" s="89"/>
      <c r="J20" s="89"/>
    </row>
    <row r="21" spans="1:10">
      <c r="A21" s="15" t="s">
        <v>429</v>
      </c>
      <c r="B21" s="16" t="s">
        <v>430</v>
      </c>
      <c r="C21" s="16" t="s">
        <v>431</v>
      </c>
      <c r="D21" s="90" t="s">
        <v>432</v>
      </c>
      <c r="E21" s="91"/>
      <c r="F21" s="12">
        <v>10</v>
      </c>
      <c r="G21" s="92">
        <f t="shared" si="0"/>
        <v>0</v>
      </c>
      <c r="H21" s="89"/>
      <c r="I21" s="89"/>
      <c r="J21" s="89"/>
    </row>
    <row r="22" spans="1:10" ht="40.5" customHeight="1">
      <c r="A22" s="15" t="s">
        <v>433</v>
      </c>
      <c r="B22" s="16" t="s">
        <v>434</v>
      </c>
      <c r="C22" s="16" t="s">
        <v>424</v>
      </c>
      <c r="D22" s="90" t="s">
        <v>432</v>
      </c>
      <c r="E22" s="91"/>
      <c r="F22" s="12">
        <v>10</v>
      </c>
      <c r="G22" s="92">
        <f t="shared" si="0"/>
        <v>0</v>
      </c>
      <c r="H22" s="89"/>
      <c r="I22" s="89"/>
      <c r="J22" s="89"/>
    </row>
    <row r="23" spans="1:10" ht="40.5" customHeight="1">
      <c r="A23" s="15" t="s">
        <v>435</v>
      </c>
      <c r="B23" s="16" t="s">
        <v>436</v>
      </c>
      <c r="C23" s="16" t="s">
        <v>437</v>
      </c>
      <c r="D23" s="90" t="s">
        <v>438</v>
      </c>
      <c r="E23" s="91"/>
      <c r="F23" s="12">
        <v>20</v>
      </c>
      <c r="G23" s="92">
        <f t="shared" si="0"/>
        <v>0</v>
      </c>
      <c r="H23" s="89"/>
      <c r="I23" s="89"/>
      <c r="J23" s="89"/>
    </row>
    <row r="24" spans="1:10" ht="40.5" customHeight="1">
      <c r="A24" s="15" t="s">
        <v>439</v>
      </c>
      <c r="B24" s="16" t="s">
        <v>440</v>
      </c>
      <c r="C24" s="16" t="s">
        <v>441</v>
      </c>
      <c r="D24" s="90" t="s">
        <v>438</v>
      </c>
      <c r="E24" s="91"/>
      <c r="F24" s="12">
        <v>20</v>
      </c>
      <c r="G24" s="92">
        <f t="shared" si="0"/>
        <v>0</v>
      </c>
      <c r="H24" s="89"/>
      <c r="I24" s="89"/>
      <c r="J24" s="89"/>
    </row>
    <row r="25" spans="1:10" ht="40.5" customHeight="1">
      <c r="A25" s="15" t="s">
        <v>442</v>
      </c>
      <c r="B25" s="16" t="s">
        <v>443</v>
      </c>
      <c r="C25" s="16" t="s">
        <v>437</v>
      </c>
      <c r="D25" s="90" t="s">
        <v>438</v>
      </c>
      <c r="E25" s="91"/>
      <c r="F25" s="12">
        <v>20</v>
      </c>
      <c r="G25" s="92">
        <f t="shared" si="0"/>
        <v>0</v>
      </c>
      <c r="H25" s="89"/>
      <c r="I25" s="89"/>
      <c r="J25" s="89"/>
    </row>
    <row r="26" spans="1:10" ht="40.5" customHeight="1">
      <c r="A26" s="15" t="s">
        <v>444</v>
      </c>
      <c r="B26" s="16" t="s">
        <v>445</v>
      </c>
      <c r="C26" s="16" t="s">
        <v>437</v>
      </c>
      <c r="D26" s="90" t="s">
        <v>438</v>
      </c>
      <c r="E26" s="91"/>
      <c r="F26" s="12">
        <v>20</v>
      </c>
      <c r="G26" s="92">
        <f t="shared" si="0"/>
        <v>0</v>
      </c>
      <c r="H26" s="89"/>
      <c r="I26" s="89"/>
      <c r="J26" s="89"/>
    </row>
    <row r="27" spans="1:10" ht="40.5" customHeight="1">
      <c r="A27" s="15" t="s">
        <v>446</v>
      </c>
      <c r="B27" s="16" t="s">
        <v>447</v>
      </c>
      <c r="C27" s="16" t="s">
        <v>437</v>
      </c>
      <c r="D27" s="90" t="s">
        <v>438</v>
      </c>
      <c r="E27" s="91"/>
      <c r="F27" s="12">
        <v>20</v>
      </c>
      <c r="G27" s="92">
        <f t="shared" si="0"/>
        <v>0</v>
      </c>
      <c r="H27" s="89"/>
      <c r="I27" s="89"/>
      <c r="J27" s="89"/>
    </row>
    <row r="28" spans="1:10" ht="40.5" customHeight="1">
      <c r="A28" s="15" t="s">
        <v>448</v>
      </c>
      <c r="B28" s="16" t="s">
        <v>449</v>
      </c>
      <c r="C28" s="16" t="s">
        <v>437</v>
      </c>
      <c r="D28" s="90" t="s">
        <v>438</v>
      </c>
      <c r="E28" s="91"/>
      <c r="F28" s="12">
        <v>20</v>
      </c>
      <c r="G28" s="92">
        <f t="shared" si="0"/>
        <v>0</v>
      </c>
      <c r="H28" s="89"/>
      <c r="I28" s="89"/>
      <c r="J28" s="89"/>
    </row>
    <row r="29" spans="1:10" ht="40.5" customHeight="1">
      <c r="A29" s="15" t="s">
        <v>450</v>
      </c>
      <c r="B29" s="16" t="s">
        <v>451</v>
      </c>
      <c r="C29" s="16" t="s">
        <v>437</v>
      </c>
      <c r="D29" s="90" t="s">
        <v>438</v>
      </c>
      <c r="E29" s="91"/>
      <c r="F29" s="12">
        <v>20</v>
      </c>
      <c r="G29" s="92">
        <f t="shared" si="0"/>
        <v>0</v>
      </c>
      <c r="H29" s="89"/>
      <c r="I29" s="89"/>
      <c r="J29" s="89"/>
    </row>
    <row r="30" spans="1:10" ht="40.5" customHeight="1">
      <c r="A30" s="15" t="s">
        <v>452</v>
      </c>
      <c r="B30" s="16" t="s">
        <v>453</v>
      </c>
      <c r="C30" s="16" t="s">
        <v>437</v>
      </c>
      <c r="D30" s="90" t="s">
        <v>438</v>
      </c>
      <c r="E30" s="91"/>
      <c r="F30" s="12">
        <v>20</v>
      </c>
      <c r="G30" s="92">
        <f t="shared" si="0"/>
        <v>0</v>
      </c>
      <c r="H30" s="89"/>
      <c r="I30" s="89"/>
      <c r="J30" s="89"/>
    </row>
    <row r="31" spans="1:10" ht="40.5" customHeight="1">
      <c r="A31" s="15" t="s">
        <v>454</v>
      </c>
      <c r="B31" s="16" t="s">
        <v>455</v>
      </c>
      <c r="C31" s="16" t="s">
        <v>437</v>
      </c>
      <c r="D31" s="90" t="s">
        <v>438</v>
      </c>
      <c r="E31" s="91"/>
      <c r="F31" s="12">
        <v>20</v>
      </c>
      <c r="G31" s="92">
        <f t="shared" si="0"/>
        <v>0</v>
      </c>
      <c r="H31" s="89"/>
      <c r="I31" s="89"/>
      <c r="J31" s="89"/>
    </row>
    <row r="32" spans="1:10" ht="40.5" customHeight="1">
      <c r="A32" s="15" t="s">
        <v>456</v>
      </c>
      <c r="B32" s="16" t="s">
        <v>457</v>
      </c>
      <c r="C32" s="16" t="s">
        <v>437</v>
      </c>
      <c r="D32" s="90" t="s">
        <v>438</v>
      </c>
      <c r="E32" s="91"/>
      <c r="F32" s="12">
        <v>20</v>
      </c>
      <c r="G32" s="92">
        <f t="shared" si="0"/>
        <v>0</v>
      </c>
      <c r="H32" s="89"/>
      <c r="I32" s="89"/>
      <c r="J32" s="89"/>
    </row>
    <row r="33" spans="1:10" ht="40.5" customHeight="1">
      <c r="A33" s="15" t="s">
        <v>458</v>
      </c>
      <c r="B33" s="16" t="s">
        <v>459</v>
      </c>
      <c r="C33" s="16" t="s">
        <v>437</v>
      </c>
      <c r="D33" s="90" t="s">
        <v>438</v>
      </c>
      <c r="E33" s="91"/>
      <c r="F33" s="12">
        <v>20</v>
      </c>
      <c r="G33" s="92">
        <f t="shared" si="0"/>
        <v>0</v>
      </c>
      <c r="H33" s="89"/>
      <c r="I33" s="89"/>
      <c r="J33" s="89"/>
    </row>
    <row r="34" spans="1:10" ht="40.5" customHeight="1">
      <c r="A34" s="15" t="s">
        <v>460</v>
      </c>
      <c r="B34" s="16" t="s">
        <v>461</v>
      </c>
      <c r="C34" s="16" t="s">
        <v>462</v>
      </c>
      <c r="D34" s="90" t="s">
        <v>438</v>
      </c>
      <c r="E34" s="91"/>
      <c r="F34" s="12">
        <v>20</v>
      </c>
      <c r="G34" s="92">
        <f t="shared" si="0"/>
        <v>0</v>
      </c>
      <c r="H34" s="89"/>
      <c r="I34" s="89"/>
      <c r="J34" s="89"/>
    </row>
    <row r="35" spans="1:10" ht="40.5" customHeight="1">
      <c r="A35" s="15" t="s">
        <v>463</v>
      </c>
      <c r="B35" s="16" t="s">
        <v>464</v>
      </c>
      <c r="C35" s="16" t="s">
        <v>437</v>
      </c>
      <c r="D35" s="90" t="s">
        <v>438</v>
      </c>
      <c r="E35" s="91"/>
      <c r="F35" s="12">
        <v>20</v>
      </c>
      <c r="G35" s="92">
        <f t="shared" si="0"/>
        <v>0</v>
      </c>
      <c r="H35" s="89"/>
      <c r="I35" s="89"/>
      <c r="J35" s="89"/>
    </row>
    <row r="36" spans="1:10" ht="40.5" customHeight="1">
      <c r="A36" s="15" t="s">
        <v>465</v>
      </c>
      <c r="B36" s="16" t="s">
        <v>466</v>
      </c>
      <c r="C36" s="16" t="s">
        <v>467</v>
      </c>
      <c r="D36" s="90" t="s">
        <v>438</v>
      </c>
      <c r="E36" s="91"/>
      <c r="F36" s="12">
        <v>1000</v>
      </c>
      <c r="G36" s="92">
        <f t="shared" si="0"/>
        <v>0</v>
      </c>
      <c r="H36" s="89"/>
      <c r="I36" s="89"/>
      <c r="J36" s="89"/>
    </row>
    <row r="37" spans="1:10" ht="40.5" customHeight="1">
      <c r="A37" s="15" t="s">
        <v>468</v>
      </c>
      <c r="B37" s="16" t="s">
        <v>469</v>
      </c>
      <c r="C37" s="16" t="s">
        <v>467</v>
      </c>
      <c r="D37" s="90" t="s">
        <v>438</v>
      </c>
      <c r="E37" s="91"/>
      <c r="F37" s="12">
        <v>1000</v>
      </c>
      <c r="G37" s="92">
        <f t="shared" si="0"/>
        <v>0</v>
      </c>
      <c r="H37" s="89"/>
      <c r="I37" s="89"/>
      <c r="J37" s="89"/>
    </row>
    <row r="38" spans="1:10" ht="40.5" customHeight="1">
      <c r="A38" s="15" t="s">
        <v>470</v>
      </c>
      <c r="B38" s="16" t="s">
        <v>471</v>
      </c>
      <c r="C38" s="16" t="s">
        <v>467</v>
      </c>
      <c r="D38" s="90" t="s">
        <v>438</v>
      </c>
      <c r="E38" s="91"/>
      <c r="F38" s="12">
        <v>1000</v>
      </c>
      <c r="G38" s="92">
        <f t="shared" si="0"/>
        <v>0</v>
      </c>
      <c r="H38" s="89"/>
      <c r="I38" s="89"/>
      <c r="J38" s="89"/>
    </row>
    <row r="39" spans="1:10">
      <c r="A39" s="93"/>
      <c r="B39" s="94" t="s">
        <v>472</v>
      </c>
      <c r="C39" s="93"/>
      <c r="D39" s="93"/>
      <c r="E39" s="93"/>
      <c r="F39" s="93"/>
      <c r="G39" s="95">
        <f>SUM(G19:G38)</f>
        <v>0</v>
      </c>
      <c r="H39" s="89"/>
      <c r="I39" s="89"/>
      <c r="J39" s="89"/>
    </row>
    <row r="40" spans="1:10" ht="15" customHeight="1">
      <c r="A40" s="117" t="s">
        <v>473</v>
      </c>
      <c r="B40" s="117"/>
      <c r="C40" s="117"/>
      <c r="D40" s="117"/>
      <c r="E40" s="117"/>
      <c r="F40" s="117"/>
      <c r="G40" s="117"/>
      <c r="H40" s="89"/>
      <c r="I40" s="89"/>
      <c r="J40" s="89"/>
    </row>
    <row r="41" spans="1:10" ht="27" customHeight="1">
      <c r="A41" s="15" t="s">
        <v>474</v>
      </c>
      <c r="B41" s="16" t="s">
        <v>475</v>
      </c>
      <c r="C41" s="16" t="s">
        <v>476</v>
      </c>
      <c r="D41" s="90" t="s">
        <v>477</v>
      </c>
      <c r="E41" s="91"/>
      <c r="F41" s="12">
        <v>5</v>
      </c>
      <c r="G41" s="92">
        <f>E41*F41</f>
        <v>0</v>
      </c>
      <c r="H41" s="89"/>
      <c r="I41" s="89"/>
      <c r="J41" s="89"/>
    </row>
    <row r="42" spans="1:10" ht="27" customHeight="1">
      <c r="A42" s="15" t="s">
        <v>478</v>
      </c>
      <c r="B42" s="16" t="s">
        <v>479</v>
      </c>
      <c r="C42" s="16" t="s">
        <v>476</v>
      </c>
      <c r="D42" s="90" t="s">
        <v>477</v>
      </c>
      <c r="E42" s="91"/>
      <c r="F42" s="12">
        <v>5</v>
      </c>
      <c r="G42" s="92">
        <f>E42*F42</f>
        <v>0</v>
      </c>
      <c r="H42" s="89"/>
      <c r="I42" s="89"/>
      <c r="J42" s="89"/>
    </row>
    <row r="43" spans="1:10">
      <c r="A43" s="93"/>
      <c r="B43" s="94" t="s">
        <v>480</v>
      </c>
      <c r="C43" s="93"/>
      <c r="D43" s="93"/>
      <c r="E43" s="93"/>
      <c r="F43" s="93"/>
      <c r="G43" s="95">
        <f>SUM(G41:G42)</f>
        <v>0</v>
      </c>
      <c r="H43" s="89"/>
      <c r="I43" s="89"/>
      <c r="J43" s="89"/>
    </row>
    <row r="44" spans="1:10" ht="15" customHeight="1">
      <c r="A44" s="117" t="s">
        <v>481</v>
      </c>
      <c r="B44" s="117"/>
      <c r="C44" s="117"/>
      <c r="D44" s="117"/>
      <c r="E44" s="117"/>
      <c r="F44" s="117"/>
      <c r="G44" s="117"/>
      <c r="H44" s="89"/>
      <c r="I44" s="89"/>
      <c r="J44" s="89"/>
    </row>
    <row r="45" spans="1:10">
      <c r="A45" s="15" t="s">
        <v>482</v>
      </c>
      <c r="B45" s="16" t="s">
        <v>483</v>
      </c>
      <c r="C45" s="16" t="s">
        <v>484</v>
      </c>
      <c r="D45" s="90" t="s">
        <v>477</v>
      </c>
      <c r="E45" s="91"/>
      <c r="F45" s="12">
        <v>5</v>
      </c>
      <c r="G45" s="92">
        <f t="shared" ref="G45:G76" si="1">E45*F45</f>
        <v>0</v>
      </c>
      <c r="H45" s="89"/>
      <c r="I45" s="89"/>
      <c r="J45" s="89"/>
    </row>
    <row r="46" spans="1:10">
      <c r="A46" s="15" t="s">
        <v>485</v>
      </c>
      <c r="B46" s="16" t="s">
        <v>486</v>
      </c>
      <c r="C46" s="16" t="s">
        <v>484</v>
      </c>
      <c r="D46" s="90" t="s">
        <v>477</v>
      </c>
      <c r="E46" s="91"/>
      <c r="F46" s="12">
        <v>2</v>
      </c>
      <c r="G46" s="92">
        <f t="shared" si="1"/>
        <v>0</v>
      </c>
      <c r="H46" s="89"/>
      <c r="I46" s="89"/>
      <c r="J46" s="89"/>
    </row>
    <row r="47" spans="1:10">
      <c r="A47" s="15" t="s">
        <v>487</v>
      </c>
      <c r="B47" s="16" t="s">
        <v>488</v>
      </c>
      <c r="C47" s="16" t="s">
        <v>484</v>
      </c>
      <c r="D47" s="90" t="s">
        <v>477</v>
      </c>
      <c r="E47" s="91"/>
      <c r="F47" s="12">
        <v>2</v>
      </c>
      <c r="G47" s="92">
        <f t="shared" si="1"/>
        <v>0</v>
      </c>
      <c r="H47" s="89"/>
      <c r="I47" s="89"/>
      <c r="J47" s="89"/>
    </row>
    <row r="48" spans="1:10" ht="27" customHeight="1">
      <c r="A48" s="15" t="s">
        <v>489</v>
      </c>
      <c r="B48" s="16" t="s">
        <v>490</v>
      </c>
      <c r="C48" s="16" t="s">
        <v>484</v>
      </c>
      <c r="D48" s="90" t="s">
        <v>477</v>
      </c>
      <c r="E48" s="91"/>
      <c r="F48" s="12">
        <v>1</v>
      </c>
      <c r="G48" s="92">
        <f t="shared" si="1"/>
        <v>0</v>
      </c>
      <c r="H48" s="89"/>
      <c r="I48" s="89"/>
      <c r="J48" s="89"/>
    </row>
    <row r="49" spans="1:10">
      <c r="A49" s="15" t="s">
        <v>491</v>
      </c>
      <c r="B49" s="16" t="s">
        <v>492</v>
      </c>
      <c r="C49" s="16" t="s">
        <v>484</v>
      </c>
      <c r="D49" s="90" t="s">
        <v>477</v>
      </c>
      <c r="E49" s="91"/>
      <c r="F49" s="12">
        <v>2</v>
      </c>
      <c r="G49" s="92">
        <f t="shared" si="1"/>
        <v>0</v>
      </c>
      <c r="H49" s="89"/>
      <c r="I49" s="89"/>
      <c r="J49" s="89"/>
    </row>
    <row r="50" spans="1:10">
      <c r="A50" s="15" t="s">
        <v>493</v>
      </c>
      <c r="B50" s="16" t="s">
        <v>494</v>
      </c>
      <c r="C50" s="16" t="s">
        <v>484</v>
      </c>
      <c r="D50" s="90" t="s">
        <v>477</v>
      </c>
      <c r="E50" s="91"/>
      <c r="F50" s="12">
        <v>100</v>
      </c>
      <c r="G50" s="92">
        <f t="shared" si="1"/>
        <v>0</v>
      </c>
      <c r="H50" s="89"/>
      <c r="I50" s="89"/>
      <c r="J50" s="89"/>
    </row>
    <row r="51" spans="1:10">
      <c r="A51" s="15" t="s">
        <v>495</v>
      </c>
      <c r="B51" s="16" t="s">
        <v>496</v>
      </c>
      <c r="C51" s="16" t="s">
        <v>484</v>
      </c>
      <c r="D51" s="90" t="s">
        <v>477</v>
      </c>
      <c r="E51" s="91"/>
      <c r="F51" s="12">
        <v>10</v>
      </c>
      <c r="G51" s="92">
        <f t="shared" si="1"/>
        <v>0</v>
      </c>
      <c r="H51" s="89"/>
      <c r="I51" s="89"/>
      <c r="J51" s="89"/>
    </row>
    <row r="52" spans="1:10">
      <c r="A52" s="15" t="s">
        <v>497</v>
      </c>
      <c r="B52" s="16" t="s">
        <v>498</v>
      </c>
      <c r="C52" s="16" t="s">
        <v>484</v>
      </c>
      <c r="D52" s="90" t="s">
        <v>477</v>
      </c>
      <c r="E52" s="91"/>
      <c r="F52" s="12">
        <v>15</v>
      </c>
      <c r="G52" s="92">
        <f t="shared" si="1"/>
        <v>0</v>
      </c>
      <c r="H52" s="89"/>
      <c r="I52" s="89"/>
      <c r="J52" s="89"/>
    </row>
    <row r="53" spans="1:10">
      <c r="A53" s="15" t="s">
        <v>499</v>
      </c>
      <c r="B53" s="16" t="s">
        <v>500</v>
      </c>
      <c r="C53" s="16" t="s">
        <v>484</v>
      </c>
      <c r="D53" s="90" t="s">
        <v>477</v>
      </c>
      <c r="E53" s="91"/>
      <c r="F53" s="12">
        <v>10</v>
      </c>
      <c r="G53" s="92">
        <f t="shared" si="1"/>
        <v>0</v>
      </c>
      <c r="H53" s="89"/>
      <c r="I53" s="89"/>
      <c r="J53" s="89"/>
    </row>
    <row r="54" spans="1:10">
      <c r="A54" s="15" t="s">
        <v>501</v>
      </c>
      <c r="B54" s="16" t="s">
        <v>502</v>
      </c>
      <c r="C54" s="16" t="s">
        <v>484</v>
      </c>
      <c r="D54" s="90" t="s">
        <v>477</v>
      </c>
      <c r="E54" s="91"/>
      <c r="F54" s="12">
        <v>20</v>
      </c>
      <c r="G54" s="92">
        <f t="shared" si="1"/>
        <v>0</v>
      </c>
      <c r="H54" s="89"/>
      <c r="I54" s="89"/>
      <c r="J54" s="89"/>
    </row>
    <row r="55" spans="1:10">
      <c r="A55" s="15" t="s">
        <v>503</v>
      </c>
      <c r="B55" s="16" t="s">
        <v>504</v>
      </c>
      <c r="C55" s="16" t="s">
        <v>484</v>
      </c>
      <c r="D55" s="90" t="s">
        <v>477</v>
      </c>
      <c r="E55" s="91"/>
      <c r="F55" s="12">
        <v>50</v>
      </c>
      <c r="G55" s="92">
        <f t="shared" si="1"/>
        <v>0</v>
      </c>
      <c r="H55" s="89"/>
      <c r="I55" s="89"/>
      <c r="J55" s="89"/>
    </row>
    <row r="56" spans="1:10">
      <c r="A56" s="15" t="s">
        <v>505</v>
      </c>
      <c r="B56" s="16" t="s">
        <v>506</v>
      </c>
      <c r="C56" s="16" t="s">
        <v>484</v>
      </c>
      <c r="D56" s="90" t="s">
        <v>477</v>
      </c>
      <c r="E56" s="91"/>
      <c r="F56" s="12">
        <v>100</v>
      </c>
      <c r="G56" s="92">
        <f t="shared" si="1"/>
        <v>0</v>
      </c>
      <c r="H56" s="89"/>
      <c r="I56" s="89"/>
      <c r="J56" s="89"/>
    </row>
    <row r="57" spans="1:10" ht="27" customHeight="1">
      <c r="A57" s="15" t="s">
        <v>507</v>
      </c>
      <c r="B57" s="16" t="s">
        <v>508</v>
      </c>
      <c r="C57" s="16" t="s">
        <v>484</v>
      </c>
      <c r="D57" s="90" t="s">
        <v>477</v>
      </c>
      <c r="E57" s="91"/>
      <c r="F57" s="12">
        <v>50</v>
      </c>
      <c r="G57" s="92">
        <f t="shared" si="1"/>
        <v>0</v>
      </c>
      <c r="H57" s="89"/>
      <c r="I57" s="89"/>
      <c r="J57" s="89"/>
    </row>
    <row r="58" spans="1:10">
      <c r="A58" s="15" t="s">
        <v>509</v>
      </c>
      <c r="B58" s="16" t="s">
        <v>510</v>
      </c>
      <c r="C58" s="16" t="s">
        <v>484</v>
      </c>
      <c r="D58" s="90" t="s">
        <v>477</v>
      </c>
      <c r="E58" s="91"/>
      <c r="F58" s="12">
        <v>50</v>
      </c>
      <c r="G58" s="92">
        <f t="shared" si="1"/>
        <v>0</v>
      </c>
      <c r="H58" s="89"/>
      <c r="I58" s="89"/>
      <c r="J58" s="89"/>
    </row>
    <row r="59" spans="1:10">
      <c r="A59" s="15" t="s">
        <v>511</v>
      </c>
      <c r="B59" s="16" t="s">
        <v>512</v>
      </c>
      <c r="C59" s="16" t="s">
        <v>484</v>
      </c>
      <c r="D59" s="90" t="s">
        <v>477</v>
      </c>
      <c r="E59" s="91"/>
      <c r="F59" s="12">
        <v>20</v>
      </c>
      <c r="G59" s="92">
        <f t="shared" si="1"/>
        <v>0</v>
      </c>
      <c r="H59" s="89"/>
      <c r="I59" s="89"/>
      <c r="J59" s="89"/>
    </row>
    <row r="60" spans="1:10" ht="27" customHeight="1">
      <c r="A60" s="15" t="s">
        <v>513</v>
      </c>
      <c r="B60" s="16" t="s">
        <v>514</v>
      </c>
      <c r="C60" s="16" t="s">
        <v>484</v>
      </c>
      <c r="D60" s="90" t="s">
        <v>477</v>
      </c>
      <c r="E60" s="91"/>
      <c r="F60" s="12">
        <v>10</v>
      </c>
      <c r="G60" s="92">
        <f t="shared" si="1"/>
        <v>0</v>
      </c>
      <c r="H60" s="89"/>
      <c r="I60" s="89"/>
      <c r="J60" s="89"/>
    </row>
    <row r="61" spans="1:10" ht="27" customHeight="1">
      <c r="A61" s="15" t="s">
        <v>515</v>
      </c>
      <c r="B61" s="16" t="s">
        <v>516</v>
      </c>
      <c r="C61" s="16" t="s">
        <v>484</v>
      </c>
      <c r="D61" s="90" t="s">
        <v>477</v>
      </c>
      <c r="E61" s="91"/>
      <c r="F61" s="12">
        <v>500</v>
      </c>
      <c r="G61" s="92">
        <f t="shared" si="1"/>
        <v>0</v>
      </c>
      <c r="H61" s="89"/>
      <c r="I61" s="89"/>
      <c r="J61" s="89"/>
    </row>
    <row r="62" spans="1:10">
      <c r="A62" s="15" t="s">
        <v>517</v>
      </c>
      <c r="B62" s="16" t="s">
        <v>518</v>
      </c>
      <c r="C62" s="16" t="s">
        <v>484</v>
      </c>
      <c r="D62" s="90" t="s">
        <v>477</v>
      </c>
      <c r="E62" s="91"/>
      <c r="F62" s="12">
        <v>200</v>
      </c>
      <c r="G62" s="92">
        <f t="shared" si="1"/>
        <v>0</v>
      </c>
      <c r="H62" s="89"/>
      <c r="I62" s="89"/>
      <c r="J62" s="89"/>
    </row>
    <row r="63" spans="1:10">
      <c r="A63" s="15" t="s">
        <v>519</v>
      </c>
      <c r="B63" s="16" t="s">
        <v>520</v>
      </c>
      <c r="C63" s="16" t="s">
        <v>484</v>
      </c>
      <c r="D63" s="90" t="s">
        <v>477</v>
      </c>
      <c r="E63" s="91"/>
      <c r="F63" s="12">
        <v>200</v>
      </c>
      <c r="G63" s="92">
        <f t="shared" si="1"/>
        <v>0</v>
      </c>
      <c r="H63" s="89"/>
      <c r="I63" s="89"/>
      <c r="J63" s="89"/>
    </row>
    <row r="64" spans="1:10">
      <c r="A64" s="15" t="s">
        <v>521</v>
      </c>
      <c r="B64" s="16" t="s">
        <v>522</v>
      </c>
      <c r="C64" s="16" t="s">
        <v>484</v>
      </c>
      <c r="D64" s="90" t="s">
        <v>477</v>
      </c>
      <c r="E64" s="91"/>
      <c r="F64" s="12">
        <v>500</v>
      </c>
      <c r="G64" s="92">
        <f t="shared" si="1"/>
        <v>0</v>
      </c>
      <c r="H64" s="89"/>
      <c r="I64" s="89"/>
      <c r="J64" s="89"/>
    </row>
    <row r="65" spans="1:10">
      <c r="A65" s="15" t="s">
        <v>523</v>
      </c>
      <c r="B65" s="16" t="s">
        <v>524</v>
      </c>
      <c r="C65" s="16" t="s">
        <v>484</v>
      </c>
      <c r="D65" s="90" t="s">
        <v>477</v>
      </c>
      <c r="E65" s="91"/>
      <c r="F65" s="12">
        <v>250</v>
      </c>
      <c r="G65" s="92">
        <f t="shared" si="1"/>
        <v>0</v>
      </c>
      <c r="H65" s="89"/>
      <c r="I65" s="89"/>
      <c r="J65" s="89"/>
    </row>
    <row r="66" spans="1:10">
      <c r="A66" s="15" t="s">
        <v>525</v>
      </c>
      <c r="B66" s="16" t="s">
        <v>526</v>
      </c>
      <c r="C66" s="16" t="s">
        <v>484</v>
      </c>
      <c r="D66" s="90" t="s">
        <v>477</v>
      </c>
      <c r="E66" s="91"/>
      <c r="F66" s="12">
        <v>50</v>
      </c>
      <c r="G66" s="92">
        <f t="shared" si="1"/>
        <v>0</v>
      </c>
      <c r="H66" s="89"/>
      <c r="I66" s="89"/>
      <c r="J66" s="89"/>
    </row>
    <row r="67" spans="1:10">
      <c r="A67" s="15" t="s">
        <v>527</v>
      </c>
      <c r="B67" s="16" t="s">
        <v>528</v>
      </c>
      <c r="C67" s="16" t="s">
        <v>484</v>
      </c>
      <c r="D67" s="90" t="s">
        <v>477</v>
      </c>
      <c r="E67" s="91"/>
      <c r="F67" s="12">
        <v>250</v>
      </c>
      <c r="G67" s="92">
        <f t="shared" si="1"/>
        <v>0</v>
      </c>
      <c r="H67" s="89"/>
      <c r="I67" s="89"/>
      <c r="J67" s="89"/>
    </row>
    <row r="68" spans="1:10">
      <c r="A68" s="15" t="s">
        <v>529</v>
      </c>
      <c r="B68" s="16" t="s">
        <v>530</v>
      </c>
      <c r="C68" s="16" t="s">
        <v>484</v>
      </c>
      <c r="D68" s="90" t="s">
        <v>477</v>
      </c>
      <c r="E68" s="91"/>
      <c r="F68" s="12">
        <v>100</v>
      </c>
      <c r="G68" s="92">
        <f t="shared" si="1"/>
        <v>0</v>
      </c>
      <c r="H68" s="89"/>
      <c r="I68" s="89"/>
      <c r="J68" s="89"/>
    </row>
    <row r="69" spans="1:10" ht="27" customHeight="1">
      <c r="A69" s="15" t="s">
        <v>531</v>
      </c>
      <c r="B69" s="16" t="s">
        <v>532</v>
      </c>
      <c r="C69" s="16" t="s">
        <v>484</v>
      </c>
      <c r="D69" s="90" t="s">
        <v>477</v>
      </c>
      <c r="E69" s="91"/>
      <c r="F69" s="12">
        <v>50</v>
      </c>
      <c r="G69" s="92">
        <f t="shared" si="1"/>
        <v>0</v>
      </c>
      <c r="H69" s="89"/>
      <c r="I69" s="89"/>
      <c r="J69" s="89"/>
    </row>
    <row r="70" spans="1:10">
      <c r="A70" s="15" t="s">
        <v>533</v>
      </c>
      <c r="B70" s="16" t="s">
        <v>534</v>
      </c>
      <c r="C70" s="16" t="s">
        <v>484</v>
      </c>
      <c r="D70" s="90" t="s">
        <v>477</v>
      </c>
      <c r="E70" s="91"/>
      <c r="F70" s="12">
        <v>400</v>
      </c>
      <c r="G70" s="92">
        <f t="shared" si="1"/>
        <v>0</v>
      </c>
      <c r="H70" s="89"/>
      <c r="I70" s="89"/>
      <c r="J70" s="89"/>
    </row>
    <row r="71" spans="1:10">
      <c r="A71" s="15" t="s">
        <v>535</v>
      </c>
      <c r="B71" s="16" t="s">
        <v>536</v>
      </c>
      <c r="C71" s="16" t="s">
        <v>484</v>
      </c>
      <c r="D71" s="90" t="s">
        <v>477</v>
      </c>
      <c r="E71" s="91"/>
      <c r="F71" s="12">
        <v>250</v>
      </c>
      <c r="G71" s="92">
        <f t="shared" si="1"/>
        <v>0</v>
      </c>
      <c r="H71" s="89"/>
      <c r="I71" s="89"/>
      <c r="J71" s="89"/>
    </row>
    <row r="72" spans="1:10">
      <c r="A72" s="15" t="s">
        <v>537</v>
      </c>
      <c r="B72" s="16" t="s">
        <v>538</v>
      </c>
      <c r="C72" s="16" t="s">
        <v>484</v>
      </c>
      <c r="D72" s="90" t="s">
        <v>477</v>
      </c>
      <c r="E72" s="91"/>
      <c r="F72" s="12">
        <v>50</v>
      </c>
      <c r="G72" s="92">
        <f t="shared" si="1"/>
        <v>0</v>
      </c>
      <c r="H72" s="89"/>
      <c r="I72" s="89"/>
      <c r="J72" s="89"/>
    </row>
    <row r="73" spans="1:10" ht="27" customHeight="1">
      <c r="A73" s="15" t="s">
        <v>539</v>
      </c>
      <c r="B73" s="16" t="s">
        <v>540</v>
      </c>
      <c r="C73" s="16" t="s">
        <v>484</v>
      </c>
      <c r="D73" s="90" t="s">
        <v>477</v>
      </c>
      <c r="E73" s="91"/>
      <c r="F73" s="12">
        <v>200</v>
      </c>
      <c r="G73" s="92">
        <f t="shared" si="1"/>
        <v>0</v>
      </c>
      <c r="H73" s="89"/>
      <c r="I73" s="89"/>
      <c r="J73" s="89"/>
    </row>
    <row r="74" spans="1:10">
      <c r="A74" s="15" t="s">
        <v>541</v>
      </c>
      <c r="B74" s="16" t="s">
        <v>542</v>
      </c>
      <c r="C74" s="16" t="s">
        <v>484</v>
      </c>
      <c r="D74" s="90" t="s">
        <v>477</v>
      </c>
      <c r="E74" s="91"/>
      <c r="F74" s="12">
        <v>50</v>
      </c>
      <c r="G74" s="92">
        <f t="shared" si="1"/>
        <v>0</v>
      </c>
      <c r="H74" s="89"/>
      <c r="I74" s="89"/>
      <c r="J74" s="89"/>
    </row>
    <row r="75" spans="1:10">
      <c r="A75" s="15" t="s">
        <v>543</v>
      </c>
      <c r="B75" s="16" t="s">
        <v>544</v>
      </c>
      <c r="C75" s="16" t="s">
        <v>484</v>
      </c>
      <c r="D75" s="90" t="s">
        <v>477</v>
      </c>
      <c r="E75" s="91"/>
      <c r="F75" s="12">
        <v>250</v>
      </c>
      <c r="G75" s="92">
        <f t="shared" si="1"/>
        <v>0</v>
      </c>
      <c r="H75" s="89"/>
      <c r="I75" s="89"/>
      <c r="J75" s="89"/>
    </row>
    <row r="76" spans="1:10">
      <c r="A76" s="15" t="s">
        <v>545</v>
      </c>
      <c r="B76" s="16" t="s">
        <v>546</v>
      </c>
      <c r="C76" s="16" t="s">
        <v>484</v>
      </c>
      <c r="D76" s="90" t="s">
        <v>477</v>
      </c>
      <c r="E76" s="91"/>
      <c r="F76" s="12">
        <v>250</v>
      </c>
      <c r="G76" s="92">
        <f t="shared" si="1"/>
        <v>0</v>
      </c>
      <c r="H76" s="89"/>
      <c r="I76" s="89"/>
      <c r="J76" s="89"/>
    </row>
    <row r="77" spans="1:10">
      <c r="A77" s="15" t="s">
        <v>547</v>
      </c>
      <c r="B77" s="16" t="s">
        <v>548</v>
      </c>
      <c r="C77" s="16" t="s">
        <v>484</v>
      </c>
      <c r="D77" s="90" t="s">
        <v>477</v>
      </c>
      <c r="E77" s="91"/>
      <c r="F77" s="12">
        <v>25</v>
      </c>
      <c r="G77" s="92">
        <f t="shared" ref="G77:G104" si="2">E77*F77</f>
        <v>0</v>
      </c>
      <c r="H77" s="89"/>
      <c r="I77" s="89"/>
      <c r="J77" s="89"/>
    </row>
    <row r="78" spans="1:10">
      <c r="A78" s="15" t="s">
        <v>549</v>
      </c>
      <c r="B78" s="16" t="s">
        <v>550</v>
      </c>
      <c r="C78" s="16" t="s">
        <v>484</v>
      </c>
      <c r="D78" s="90" t="s">
        <v>477</v>
      </c>
      <c r="E78" s="91"/>
      <c r="F78" s="12">
        <v>2</v>
      </c>
      <c r="G78" s="92">
        <f t="shared" si="2"/>
        <v>0</v>
      </c>
      <c r="H78" s="89"/>
      <c r="I78" s="89"/>
      <c r="J78" s="89"/>
    </row>
    <row r="79" spans="1:10">
      <c r="A79" s="15" t="s">
        <v>551</v>
      </c>
      <c r="B79" s="16" t="s">
        <v>552</v>
      </c>
      <c r="C79" s="16" t="s">
        <v>484</v>
      </c>
      <c r="D79" s="90" t="s">
        <v>477</v>
      </c>
      <c r="E79" s="91"/>
      <c r="F79" s="12">
        <v>2</v>
      </c>
      <c r="G79" s="92">
        <f t="shared" si="2"/>
        <v>0</v>
      </c>
      <c r="H79" s="89"/>
      <c r="I79" s="89"/>
      <c r="J79" s="89"/>
    </row>
    <row r="80" spans="1:10">
      <c r="A80" s="15" t="s">
        <v>553</v>
      </c>
      <c r="B80" s="16" t="s">
        <v>554</v>
      </c>
      <c r="C80" s="16" t="s">
        <v>484</v>
      </c>
      <c r="D80" s="90" t="s">
        <v>477</v>
      </c>
      <c r="E80" s="91"/>
      <c r="F80" s="12">
        <v>2</v>
      </c>
      <c r="G80" s="92">
        <f t="shared" si="2"/>
        <v>0</v>
      </c>
      <c r="H80" s="89"/>
      <c r="I80" s="89"/>
      <c r="J80" s="89"/>
    </row>
    <row r="81" spans="1:10">
      <c r="A81" s="15" t="s">
        <v>555</v>
      </c>
      <c r="B81" s="16" t="s">
        <v>556</v>
      </c>
      <c r="C81" s="16" t="s">
        <v>484</v>
      </c>
      <c r="D81" s="90" t="s">
        <v>477</v>
      </c>
      <c r="E81" s="91"/>
      <c r="F81" s="12">
        <v>20</v>
      </c>
      <c r="G81" s="92">
        <f t="shared" si="2"/>
        <v>0</v>
      </c>
      <c r="H81" s="89"/>
      <c r="I81" s="89"/>
      <c r="J81" s="89"/>
    </row>
    <row r="82" spans="1:10">
      <c r="A82" s="15" t="s">
        <v>557</v>
      </c>
      <c r="B82" s="16" t="s">
        <v>558</v>
      </c>
      <c r="C82" s="16" t="s">
        <v>484</v>
      </c>
      <c r="D82" s="90" t="s">
        <v>477</v>
      </c>
      <c r="E82" s="91"/>
      <c r="F82" s="12">
        <v>20</v>
      </c>
      <c r="G82" s="92">
        <f t="shared" si="2"/>
        <v>0</v>
      </c>
      <c r="H82" s="89"/>
      <c r="I82" s="89"/>
      <c r="J82" s="89"/>
    </row>
    <row r="83" spans="1:10">
      <c r="A83" s="15" t="s">
        <v>559</v>
      </c>
      <c r="B83" s="16" t="s">
        <v>560</v>
      </c>
      <c r="C83" s="16" t="s">
        <v>484</v>
      </c>
      <c r="D83" s="90" t="s">
        <v>477</v>
      </c>
      <c r="E83" s="91"/>
      <c r="F83" s="12">
        <v>20</v>
      </c>
      <c r="G83" s="92">
        <f t="shared" si="2"/>
        <v>0</v>
      </c>
      <c r="H83" s="89"/>
      <c r="I83" s="89"/>
      <c r="J83" s="89"/>
    </row>
    <row r="84" spans="1:10">
      <c r="A84" s="15" t="s">
        <v>561</v>
      </c>
      <c r="B84" s="16" t="s">
        <v>562</v>
      </c>
      <c r="C84" s="16" t="s">
        <v>484</v>
      </c>
      <c r="D84" s="90" t="s">
        <v>477</v>
      </c>
      <c r="E84" s="91"/>
      <c r="F84" s="12">
        <v>5</v>
      </c>
      <c r="G84" s="92">
        <f t="shared" si="2"/>
        <v>0</v>
      </c>
      <c r="H84" s="89"/>
      <c r="I84" s="89"/>
      <c r="J84" s="89"/>
    </row>
    <row r="85" spans="1:10">
      <c r="A85" s="15" t="s">
        <v>563</v>
      </c>
      <c r="B85" s="16" t="s">
        <v>564</v>
      </c>
      <c r="C85" s="16" t="s">
        <v>484</v>
      </c>
      <c r="D85" s="90" t="s">
        <v>477</v>
      </c>
      <c r="E85" s="91"/>
      <c r="F85" s="12">
        <v>7</v>
      </c>
      <c r="G85" s="92">
        <f t="shared" si="2"/>
        <v>0</v>
      </c>
      <c r="H85" s="89"/>
      <c r="I85" s="89"/>
      <c r="J85" s="89"/>
    </row>
    <row r="86" spans="1:10">
      <c r="A86" s="15" t="s">
        <v>565</v>
      </c>
      <c r="B86" s="16" t="s">
        <v>566</v>
      </c>
      <c r="C86" s="16" t="s">
        <v>484</v>
      </c>
      <c r="D86" s="90" t="s">
        <v>477</v>
      </c>
      <c r="E86" s="91"/>
      <c r="F86" s="12">
        <v>7</v>
      </c>
      <c r="G86" s="92">
        <f t="shared" si="2"/>
        <v>0</v>
      </c>
      <c r="H86" s="89"/>
      <c r="I86" s="89"/>
      <c r="J86" s="89"/>
    </row>
    <row r="87" spans="1:10">
      <c r="A87" s="15" t="s">
        <v>567</v>
      </c>
      <c r="B87" s="16" t="s">
        <v>568</v>
      </c>
      <c r="C87" s="16" t="s">
        <v>484</v>
      </c>
      <c r="D87" s="90" t="s">
        <v>477</v>
      </c>
      <c r="E87" s="91"/>
      <c r="F87" s="12">
        <v>7</v>
      </c>
      <c r="G87" s="92">
        <f t="shared" si="2"/>
        <v>0</v>
      </c>
      <c r="H87" s="89"/>
      <c r="I87" s="89"/>
      <c r="J87" s="89"/>
    </row>
    <row r="88" spans="1:10">
      <c r="A88" s="15" t="s">
        <v>569</v>
      </c>
      <c r="B88" s="16" t="s">
        <v>570</v>
      </c>
      <c r="C88" s="16" t="s">
        <v>484</v>
      </c>
      <c r="D88" s="90" t="s">
        <v>477</v>
      </c>
      <c r="E88" s="91"/>
      <c r="F88" s="12">
        <v>8</v>
      </c>
      <c r="G88" s="92">
        <f t="shared" si="2"/>
        <v>0</v>
      </c>
      <c r="H88" s="89"/>
      <c r="I88" s="89"/>
      <c r="J88" s="89"/>
    </row>
    <row r="89" spans="1:10">
      <c r="A89" s="15" t="s">
        <v>571</v>
      </c>
      <c r="B89" s="16" t="s">
        <v>572</v>
      </c>
      <c r="C89" s="16" t="s">
        <v>484</v>
      </c>
      <c r="D89" s="90" t="s">
        <v>477</v>
      </c>
      <c r="E89" s="91"/>
      <c r="F89" s="12">
        <v>8</v>
      </c>
      <c r="G89" s="92">
        <f t="shared" si="2"/>
        <v>0</v>
      </c>
      <c r="H89" s="89"/>
      <c r="I89" s="89"/>
      <c r="J89" s="89"/>
    </row>
    <row r="90" spans="1:10">
      <c r="A90" s="15" t="s">
        <v>573</v>
      </c>
      <c r="B90" s="16" t="s">
        <v>574</v>
      </c>
      <c r="C90" s="16" t="s">
        <v>484</v>
      </c>
      <c r="D90" s="90" t="s">
        <v>477</v>
      </c>
      <c r="E90" s="91"/>
      <c r="F90" s="12">
        <v>8</v>
      </c>
      <c r="G90" s="92">
        <f t="shared" si="2"/>
        <v>0</v>
      </c>
      <c r="H90" s="89"/>
      <c r="I90" s="89"/>
      <c r="J90" s="89"/>
    </row>
    <row r="91" spans="1:10">
      <c r="A91" s="15" t="s">
        <v>575</v>
      </c>
      <c r="B91" s="16" t="s">
        <v>576</v>
      </c>
      <c r="C91" s="16" t="s">
        <v>484</v>
      </c>
      <c r="D91" s="90" t="s">
        <v>477</v>
      </c>
      <c r="E91" s="91"/>
      <c r="F91" s="12">
        <v>25</v>
      </c>
      <c r="G91" s="92">
        <f t="shared" si="2"/>
        <v>0</v>
      </c>
      <c r="H91" s="89"/>
      <c r="I91" s="89"/>
      <c r="J91" s="89"/>
    </row>
    <row r="92" spans="1:10">
      <c r="A92" s="15" t="s">
        <v>577</v>
      </c>
      <c r="B92" s="16" t="s">
        <v>578</v>
      </c>
      <c r="C92" s="16" t="s">
        <v>484</v>
      </c>
      <c r="D92" s="90" t="s">
        <v>477</v>
      </c>
      <c r="E92" s="91"/>
      <c r="F92" s="12">
        <v>50</v>
      </c>
      <c r="G92" s="92">
        <f t="shared" si="2"/>
        <v>0</v>
      </c>
      <c r="H92" s="89"/>
      <c r="I92" s="89"/>
      <c r="J92" s="89"/>
    </row>
    <row r="93" spans="1:10">
      <c r="A93" s="15" t="s">
        <v>579</v>
      </c>
      <c r="B93" s="16" t="s">
        <v>580</v>
      </c>
      <c r="C93" s="16" t="s">
        <v>484</v>
      </c>
      <c r="D93" s="90" t="s">
        <v>477</v>
      </c>
      <c r="E93" s="91"/>
      <c r="F93" s="12">
        <v>20</v>
      </c>
      <c r="G93" s="92">
        <f t="shared" si="2"/>
        <v>0</v>
      </c>
      <c r="H93" s="89"/>
      <c r="I93" s="89"/>
      <c r="J93" s="89"/>
    </row>
    <row r="94" spans="1:10">
      <c r="A94" s="15" t="s">
        <v>581</v>
      </c>
      <c r="B94" s="16" t="s">
        <v>582</v>
      </c>
      <c r="C94" s="16" t="s">
        <v>484</v>
      </c>
      <c r="D94" s="90" t="s">
        <v>477</v>
      </c>
      <c r="E94" s="91"/>
      <c r="F94" s="12">
        <v>5</v>
      </c>
      <c r="G94" s="92">
        <f t="shared" si="2"/>
        <v>0</v>
      </c>
      <c r="H94" s="89"/>
      <c r="I94" s="89"/>
      <c r="J94" s="89"/>
    </row>
    <row r="95" spans="1:10">
      <c r="A95" s="15" t="s">
        <v>583</v>
      </c>
      <c r="B95" s="16" t="s">
        <v>584</v>
      </c>
      <c r="C95" s="16" t="s">
        <v>484</v>
      </c>
      <c r="D95" s="90" t="s">
        <v>477</v>
      </c>
      <c r="E95" s="91"/>
      <c r="F95" s="12">
        <v>50</v>
      </c>
      <c r="G95" s="92">
        <f t="shared" si="2"/>
        <v>0</v>
      </c>
      <c r="H95" s="89"/>
      <c r="I95" s="89"/>
      <c r="J95" s="89"/>
    </row>
    <row r="96" spans="1:10">
      <c r="A96" s="15" t="s">
        <v>585</v>
      </c>
      <c r="B96" s="16" t="s">
        <v>586</v>
      </c>
      <c r="C96" s="16" t="s">
        <v>484</v>
      </c>
      <c r="D96" s="90" t="s">
        <v>477</v>
      </c>
      <c r="E96" s="91"/>
      <c r="F96" s="12">
        <v>2</v>
      </c>
      <c r="G96" s="92">
        <f t="shared" si="2"/>
        <v>0</v>
      </c>
      <c r="H96" s="89"/>
      <c r="I96" s="89"/>
      <c r="J96" s="89"/>
    </row>
    <row r="97" spans="1:10" s="96" customFormat="1">
      <c r="A97" s="15" t="s">
        <v>587</v>
      </c>
      <c r="B97" s="16" t="s">
        <v>588</v>
      </c>
      <c r="C97" s="16" t="s">
        <v>484</v>
      </c>
      <c r="D97" s="90" t="s">
        <v>477</v>
      </c>
      <c r="E97" s="91"/>
      <c r="F97" s="12">
        <v>10</v>
      </c>
      <c r="G97" s="92">
        <f t="shared" si="2"/>
        <v>0</v>
      </c>
      <c r="H97" s="89"/>
      <c r="I97" s="89"/>
      <c r="J97" s="89"/>
    </row>
    <row r="98" spans="1:10" s="96" customFormat="1">
      <c r="A98" s="15" t="s">
        <v>589</v>
      </c>
      <c r="B98" s="16" t="s">
        <v>590</v>
      </c>
      <c r="C98" s="16" t="s">
        <v>484</v>
      </c>
      <c r="D98" s="90" t="s">
        <v>477</v>
      </c>
      <c r="E98" s="91"/>
      <c r="F98" s="12">
        <v>20</v>
      </c>
      <c r="G98" s="92">
        <f t="shared" si="2"/>
        <v>0</v>
      </c>
      <c r="H98" s="89"/>
      <c r="I98" s="89"/>
      <c r="J98" s="89"/>
    </row>
    <row r="99" spans="1:10" s="96" customFormat="1">
      <c r="A99" s="15" t="s">
        <v>591</v>
      </c>
      <c r="B99" s="16" t="s">
        <v>592</v>
      </c>
      <c r="C99" s="16" t="s">
        <v>484</v>
      </c>
      <c r="D99" s="90" t="s">
        <v>477</v>
      </c>
      <c r="E99" s="91"/>
      <c r="F99" s="12">
        <v>20</v>
      </c>
      <c r="G99" s="92">
        <f t="shared" si="2"/>
        <v>0</v>
      </c>
      <c r="H99" s="89"/>
      <c r="I99" s="89"/>
      <c r="J99" s="89"/>
    </row>
    <row r="100" spans="1:10" s="96" customFormat="1">
      <c r="A100" s="15" t="s">
        <v>593</v>
      </c>
      <c r="B100" s="16" t="s">
        <v>594</v>
      </c>
      <c r="C100" s="16" t="s">
        <v>484</v>
      </c>
      <c r="D100" s="90" t="s">
        <v>477</v>
      </c>
      <c r="E100" s="91"/>
      <c r="F100" s="12">
        <v>20</v>
      </c>
      <c r="G100" s="92">
        <f t="shared" si="2"/>
        <v>0</v>
      </c>
      <c r="H100" s="89"/>
      <c r="I100" s="89"/>
      <c r="J100" s="89"/>
    </row>
    <row r="101" spans="1:10" s="96" customFormat="1">
      <c r="A101" s="15" t="s">
        <v>595</v>
      </c>
      <c r="B101" s="16" t="s">
        <v>596</v>
      </c>
      <c r="C101" s="16" t="s">
        <v>484</v>
      </c>
      <c r="D101" s="90" t="s">
        <v>477</v>
      </c>
      <c r="E101" s="91"/>
      <c r="F101" s="12">
        <v>10</v>
      </c>
      <c r="G101" s="92">
        <f t="shared" si="2"/>
        <v>0</v>
      </c>
      <c r="H101" s="89"/>
      <c r="I101" s="89"/>
      <c r="J101" s="89"/>
    </row>
    <row r="102" spans="1:10" s="96" customFormat="1">
      <c r="A102" s="15" t="s">
        <v>597</v>
      </c>
      <c r="B102" s="16" t="s">
        <v>598</v>
      </c>
      <c r="C102" s="16" t="s">
        <v>484</v>
      </c>
      <c r="D102" s="90" t="s">
        <v>477</v>
      </c>
      <c r="E102" s="91"/>
      <c r="F102" s="12">
        <v>10</v>
      </c>
      <c r="G102" s="92">
        <f t="shared" si="2"/>
        <v>0</v>
      </c>
      <c r="H102" s="89"/>
      <c r="I102" s="89"/>
      <c r="J102" s="89"/>
    </row>
    <row r="103" spans="1:10">
      <c r="A103" s="15" t="s">
        <v>599</v>
      </c>
      <c r="B103" s="16" t="s">
        <v>600</v>
      </c>
      <c r="C103" s="16" t="s">
        <v>484</v>
      </c>
      <c r="D103" s="90" t="s">
        <v>477</v>
      </c>
      <c r="E103" s="91"/>
      <c r="F103" s="12">
        <v>5</v>
      </c>
      <c r="G103" s="92">
        <f t="shared" si="2"/>
        <v>0</v>
      </c>
      <c r="H103" s="89"/>
      <c r="I103" s="89"/>
      <c r="J103" s="89"/>
    </row>
    <row r="104" spans="1:10">
      <c r="A104" s="15" t="s">
        <v>601</v>
      </c>
      <c r="B104" s="16" t="s">
        <v>602</v>
      </c>
      <c r="C104" s="16" t="s">
        <v>484</v>
      </c>
      <c r="D104" s="90" t="s">
        <v>477</v>
      </c>
      <c r="E104" s="91"/>
      <c r="F104" s="12">
        <v>5</v>
      </c>
      <c r="G104" s="92">
        <f t="shared" si="2"/>
        <v>0</v>
      </c>
      <c r="H104" s="89"/>
      <c r="I104" s="89"/>
      <c r="J104" s="89"/>
    </row>
    <row r="105" spans="1:10">
      <c r="A105" s="93"/>
      <c r="B105" s="94" t="s">
        <v>603</v>
      </c>
      <c r="C105" s="93"/>
      <c r="D105" s="93"/>
      <c r="E105" s="93"/>
      <c r="F105" s="93"/>
      <c r="G105" s="95">
        <f>SUM(G45:G104)</f>
        <v>0</v>
      </c>
      <c r="H105" s="89"/>
      <c r="I105" s="89"/>
      <c r="J105" s="89"/>
    </row>
    <row r="106" spans="1:10" ht="15" customHeight="1">
      <c r="A106" s="117" t="s">
        <v>604</v>
      </c>
      <c r="B106" s="117"/>
      <c r="C106" s="117"/>
      <c r="D106" s="117"/>
      <c r="E106" s="117"/>
      <c r="F106" s="117"/>
      <c r="G106" s="117"/>
      <c r="H106" s="89"/>
      <c r="I106" s="89"/>
      <c r="J106" s="89"/>
    </row>
    <row r="107" spans="1:10">
      <c r="A107" s="15" t="s">
        <v>605</v>
      </c>
      <c r="B107" s="16" t="s">
        <v>606</v>
      </c>
      <c r="C107" s="16" t="s">
        <v>607</v>
      </c>
      <c r="D107" s="90" t="s">
        <v>477</v>
      </c>
      <c r="E107" s="91"/>
      <c r="F107" s="12">
        <v>6</v>
      </c>
      <c r="G107" s="92">
        <f>E107*F107</f>
        <v>0</v>
      </c>
      <c r="H107" s="89"/>
      <c r="I107" s="89"/>
      <c r="J107" s="89"/>
    </row>
    <row r="108" spans="1:10">
      <c r="A108" s="15" t="s">
        <v>608</v>
      </c>
      <c r="B108" s="16" t="s">
        <v>609</v>
      </c>
      <c r="C108" s="16" t="s">
        <v>607</v>
      </c>
      <c r="D108" s="90" t="s">
        <v>477</v>
      </c>
      <c r="E108" s="91"/>
      <c r="F108" s="12">
        <v>2</v>
      </c>
      <c r="G108" s="92">
        <f>E108*F108</f>
        <v>0</v>
      </c>
      <c r="H108" s="89"/>
      <c r="I108" s="89"/>
      <c r="J108" s="89"/>
    </row>
    <row r="109" spans="1:10">
      <c r="A109" s="93"/>
      <c r="B109" s="94" t="s">
        <v>610</v>
      </c>
      <c r="C109" s="93"/>
      <c r="D109" s="93"/>
      <c r="E109" s="93"/>
      <c r="F109" s="93"/>
      <c r="G109" s="95">
        <f>SUM(G107:G108)</f>
        <v>0</v>
      </c>
      <c r="H109" s="89"/>
      <c r="I109" s="89"/>
      <c r="J109" s="89"/>
    </row>
    <row r="110" spans="1:10" ht="15" customHeight="1">
      <c r="A110" s="117" t="s">
        <v>611</v>
      </c>
      <c r="B110" s="117"/>
      <c r="C110" s="117"/>
      <c r="D110" s="117"/>
      <c r="E110" s="117"/>
      <c r="F110" s="117"/>
      <c r="G110" s="117"/>
      <c r="H110" s="89"/>
      <c r="I110" s="89"/>
      <c r="J110" s="89"/>
    </row>
    <row r="111" spans="1:10" ht="27" customHeight="1">
      <c r="A111" s="15" t="s">
        <v>612</v>
      </c>
      <c r="B111" s="16" t="s">
        <v>613</v>
      </c>
      <c r="C111" s="16" t="s">
        <v>614</v>
      </c>
      <c r="D111" s="90" t="s">
        <v>615</v>
      </c>
      <c r="E111" s="91"/>
      <c r="F111" s="12">
        <v>400</v>
      </c>
      <c r="G111" s="92">
        <f>E111*F111</f>
        <v>0</v>
      </c>
      <c r="H111" s="89"/>
      <c r="I111" s="89"/>
      <c r="J111" s="89"/>
    </row>
    <row r="112" spans="1:10" ht="27" customHeight="1">
      <c r="A112" s="15" t="s">
        <v>616</v>
      </c>
      <c r="B112" s="16" t="s">
        <v>617</v>
      </c>
      <c r="C112" s="16" t="s">
        <v>618</v>
      </c>
      <c r="D112" s="90" t="s">
        <v>619</v>
      </c>
      <c r="E112" s="91"/>
      <c r="F112" s="12">
        <v>12</v>
      </c>
      <c r="G112" s="92">
        <f>E112*F112</f>
        <v>0</v>
      </c>
      <c r="H112" s="89"/>
      <c r="I112" s="89"/>
      <c r="J112" s="89"/>
    </row>
    <row r="113" spans="1:10">
      <c r="A113" s="93"/>
      <c r="B113" s="94" t="s">
        <v>620</v>
      </c>
      <c r="C113" s="93"/>
      <c r="D113" s="93"/>
      <c r="E113" s="93"/>
      <c r="F113" s="93"/>
      <c r="G113" s="95">
        <f>SUM(G111:G112)</f>
        <v>0</v>
      </c>
      <c r="H113" s="89"/>
      <c r="I113" s="89"/>
      <c r="J113" s="89"/>
    </row>
    <row r="114" spans="1:10" ht="15" customHeight="1">
      <c r="A114" s="117" t="s">
        <v>621</v>
      </c>
      <c r="B114" s="117"/>
      <c r="C114" s="117"/>
      <c r="D114" s="117"/>
      <c r="E114" s="117"/>
      <c r="F114" s="117"/>
      <c r="G114" s="117"/>
      <c r="H114" s="89"/>
      <c r="I114" s="89"/>
      <c r="J114" s="89"/>
    </row>
    <row r="115" spans="1:10" ht="27" customHeight="1">
      <c r="A115" s="15" t="s">
        <v>622</v>
      </c>
      <c r="B115" s="16" t="s">
        <v>623</v>
      </c>
      <c r="C115" s="16" t="s">
        <v>624</v>
      </c>
      <c r="D115" s="90" t="s">
        <v>625</v>
      </c>
      <c r="E115" s="91"/>
      <c r="F115" s="12">
        <v>5</v>
      </c>
      <c r="G115" s="92">
        <f>E115*F115</f>
        <v>0</v>
      </c>
      <c r="H115" s="89"/>
      <c r="I115" s="89"/>
      <c r="J115" s="89"/>
    </row>
    <row r="116" spans="1:10">
      <c r="A116" s="93"/>
      <c r="B116" s="94" t="s">
        <v>626</v>
      </c>
      <c r="C116" s="93"/>
      <c r="D116" s="93"/>
      <c r="E116" s="93"/>
      <c r="F116" s="93"/>
      <c r="G116" s="95">
        <f>SUM(G115:G115)</f>
        <v>0</v>
      </c>
      <c r="H116" s="89"/>
      <c r="I116" s="89"/>
      <c r="J116" s="89"/>
    </row>
    <row r="117" spans="1:10">
      <c r="A117" s="89"/>
      <c r="B117" s="89"/>
      <c r="C117" s="89"/>
      <c r="D117" s="89"/>
      <c r="E117" s="89"/>
      <c r="F117" s="89"/>
      <c r="G117" s="89"/>
      <c r="H117" s="89"/>
      <c r="I117" s="89"/>
      <c r="J117" s="89"/>
    </row>
    <row r="118" spans="1:10">
      <c r="A118" s="89"/>
      <c r="B118" s="89"/>
      <c r="C118" s="89"/>
      <c r="D118" s="89"/>
      <c r="E118" s="89"/>
      <c r="F118" s="89"/>
      <c r="G118" s="89"/>
      <c r="H118" s="89"/>
      <c r="I118" s="89"/>
      <c r="J118" s="89"/>
    </row>
    <row r="119" spans="1:10">
      <c r="A119" s="89"/>
      <c r="B119" s="89"/>
      <c r="C119" s="89"/>
      <c r="D119" s="89"/>
      <c r="E119" s="89"/>
      <c r="F119" s="89"/>
      <c r="G119" s="89"/>
      <c r="H119" s="89"/>
      <c r="I119" s="89"/>
      <c r="J119" s="89"/>
    </row>
    <row r="120" spans="1:10">
      <c r="A120" s="89"/>
      <c r="B120" s="89"/>
      <c r="C120" s="89"/>
      <c r="D120" s="89"/>
      <c r="E120" s="89"/>
      <c r="F120" s="89"/>
      <c r="G120" s="89"/>
      <c r="H120" s="89"/>
      <c r="I120" s="89"/>
      <c r="J120" s="89"/>
    </row>
    <row r="121" spans="1:10">
      <c r="A121" s="89"/>
      <c r="B121" s="89"/>
      <c r="C121" s="89"/>
      <c r="D121" s="89"/>
      <c r="E121" s="89"/>
      <c r="F121" s="89"/>
      <c r="G121" s="89"/>
      <c r="H121" s="89"/>
      <c r="I121" s="89"/>
      <c r="J121" s="89"/>
    </row>
    <row r="122" spans="1:10">
      <c r="A122" s="89"/>
      <c r="B122" s="89"/>
      <c r="C122" s="89"/>
      <c r="D122" s="89"/>
      <c r="E122" s="89"/>
      <c r="F122" s="89"/>
      <c r="G122" s="89"/>
      <c r="H122" s="89"/>
      <c r="I122" s="89"/>
      <c r="J122" s="89"/>
    </row>
    <row r="123" spans="1:10">
      <c r="A123" s="89"/>
      <c r="B123" s="89"/>
      <c r="C123" s="89"/>
      <c r="D123" s="89"/>
      <c r="E123" s="89"/>
      <c r="F123" s="89"/>
      <c r="G123" s="89"/>
      <c r="H123" s="89"/>
      <c r="I123" s="89"/>
      <c r="J123" s="89"/>
    </row>
    <row r="124" spans="1:10">
      <c r="A124" s="89"/>
      <c r="B124" s="89"/>
      <c r="C124" s="89"/>
      <c r="D124" s="89"/>
      <c r="E124" s="89"/>
      <c r="F124" s="89"/>
      <c r="G124" s="89"/>
      <c r="H124" s="89"/>
      <c r="I124" s="89"/>
      <c r="J124" s="89"/>
    </row>
    <row r="125" spans="1:10">
      <c r="A125" s="89"/>
      <c r="B125" s="89"/>
      <c r="C125" s="89"/>
      <c r="D125" s="89"/>
      <c r="E125" s="89"/>
      <c r="F125" s="89"/>
      <c r="G125" s="89"/>
      <c r="H125" s="89"/>
      <c r="I125" s="89"/>
      <c r="J125" s="89"/>
    </row>
    <row r="126" spans="1:10">
      <c r="A126" s="89"/>
      <c r="B126" s="89"/>
      <c r="C126" s="89"/>
      <c r="D126" s="89"/>
      <c r="E126" s="89"/>
      <c r="F126" s="89"/>
      <c r="G126" s="89"/>
      <c r="H126" s="89"/>
      <c r="I126" s="89"/>
      <c r="J126" s="89"/>
    </row>
    <row r="127" spans="1:10">
      <c r="A127" s="89"/>
      <c r="B127" s="89"/>
      <c r="C127" s="89"/>
      <c r="D127" s="89"/>
      <c r="E127" s="89"/>
      <c r="F127" s="89"/>
      <c r="G127" s="89"/>
      <c r="H127" s="89"/>
      <c r="I127" s="89"/>
      <c r="J127" s="89"/>
    </row>
    <row r="128" spans="1:10">
      <c r="A128" s="89"/>
      <c r="B128" s="89"/>
      <c r="C128" s="89"/>
      <c r="D128" s="89"/>
      <c r="E128" s="89"/>
      <c r="F128" s="89"/>
      <c r="G128" s="89"/>
      <c r="H128" s="89"/>
      <c r="I128" s="89"/>
      <c r="J128" s="89"/>
    </row>
    <row r="129" spans="1:10">
      <c r="A129" s="89"/>
      <c r="B129" s="89"/>
      <c r="C129" s="89"/>
      <c r="D129" s="89"/>
      <c r="E129" s="89"/>
      <c r="F129" s="89"/>
      <c r="G129" s="89"/>
      <c r="H129" s="89"/>
      <c r="I129" s="89"/>
      <c r="J129" s="89"/>
    </row>
    <row r="130" spans="1:10">
      <c r="A130" s="89"/>
      <c r="B130" s="89"/>
      <c r="C130" s="89"/>
      <c r="D130" s="89"/>
      <c r="E130" s="89"/>
      <c r="F130" s="89"/>
      <c r="G130" s="89"/>
      <c r="H130" s="89"/>
      <c r="I130" s="89"/>
      <c r="J130" s="89"/>
    </row>
    <row r="131" spans="1:10">
      <c r="A131" s="89"/>
      <c r="B131" s="89"/>
      <c r="C131" s="89"/>
      <c r="D131" s="89"/>
      <c r="E131" s="89"/>
      <c r="F131" s="89"/>
      <c r="G131" s="89"/>
      <c r="H131" s="89"/>
      <c r="I131" s="89"/>
      <c r="J131" s="89"/>
    </row>
    <row r="132" spans="1:10">
      <c r="A132" s="89"/>
      <c r="B132" s="89"/>
      <c r="C132" s="89"/>
      <c r="D132" s="89"/>
      <c r="E132" s="89"/>
      <c r="F132" s="89"/>
      <c r="G132" s="89"/>
      <c r="H132" s="89"/>
      <c r="I132" s="89"/>
      <c r="J132" s="89"/>
    </row>
    <row r="133" spans="1:10">
      <c r="A133" s="89"/>
      <c r="B133" s="89"/>
      <c r="C133" s="89"/>
      <c r="D133" s="89"/>
      <c r="E133" s="89"/>
      <c r="F133" s="89"/>
      <c r="G133" s="89"/>
      <c r="H133" s="89"/>
      <c r="I133" s="89"/>
      <c r="J133" s="89"/>
    </row>
    <row r="134" spans="1:10">
      <c r="A134" s="89"/>
      <c r="B134" s="89"/>
      <c r="C134" s="89"/>
      <c r="D134" s="89"/>
      <c r="E134" s="89"/>
      <c r="F134" s="89"/>
      <c r="G134" s="89"/>
      <c r="H134" s="89"/>
      <c r="I134" s="89"/>
      <c r="J134" s="89"/>
    </row>
    <row r="135" spans="1:10">
      <c r="A135" s="89"/>
      <c r="B135" s="89"/>
      <c r="C135" s="89"/>
      <c r="D135" s="89"/>
      <c r="E135" s="89"/>
      <c r="F135" s="89"/>
      <c r="G135" s="89"/>
      <c r="H135" s="89"/>
      <c r="I135" s="89"/>
      <c r="J135" s="89"/>
    </row>
    <row r="136" spans="1:10">
      <c r="A136" s="89"/>
      <c r="B136" s="89"/>
      <c r="C136" s="89"/>
      <c r="D136" s="89"/>
      <c r="E136" s="89"/>
      <c r="F136" s="89"/>
      <c r="G136" s="89"/>
      <c r="H136" s="89"/>
      <c r="I136" s="89"/>
      <c r="J136" s="89"/>
    </row>
    <row r="137" spans="1:10">
      <c r="A137" s="89"/>
      <c r="B137" s="89"/>
      <c r="C137" s="89"/>
      <c r="D137" s="89"/>
      <c r="E137" s="89"/>
      <c r="F137" s="89"/>
      <c r="G137" s="89"/>
      <c r="H137" s="89"/>
      <c r="I137" s="89"/>
      <c r="J137" s="89"/>
    </row>
    <row r="138" spans="1:10">
      <c r="A138" s="89"/>
      <c r="B138" s="89"/>
      <c r="C138" s="89"/>
      <c r="D138" s="89"/>
      <c r="E138" s="89"/>
      <c r="F138" s="89"/>
      <c r="G138" s="89"/>
      <c r="H138" s="89"/>
      <c r="I138" s="89"/>
      <c r="J138" s="89"/>
    </row>
    <row r="139" spans="1:10">
      <c r="A139" s="89"/>
      <c r="B139" s="89"/>
      <c r="C139" s="89"/>
      <c r="D139" s="89"/>
      <c r="E139" s="89"/>
      <c r="F139" s="89"/>
      <c r="G139" s="89"/>
      <c r="H139" s="89"/>
      <c r="I139" s="89"/>
      <c r="J139" s="89"/>
    </row>
    <row r="140" spans="1:10">
      <c r="A140" s="89"/>
      <c r="B140" s="89"/>
      <c r="C140" s="89"/>
      <c r="D140" s="89"/>
      <c r="E140" s="89"/>
      <c r="F140" s="89"/>
      <c r="G140" s="89"/>
      <c r="H140" s="89"/>
      <c r="I140" s="89"/>
      <c r="J140" s="89"/>
    </row>
    <row r="141" spans="1:10">
      <c r="A141" s="89"/>
      <c r="B141" s="89"/>
      <c r="C141" s="89"/>
      <c r="D141" s="89"/>
      <c r="E141" s="89"/>
      <c r="F141" s="89"/>
      <c r="G141" s="89"/>
      <c r="H141" s="89"/>
      <c r="I141" s="89"/>
      <c r="J141" s="89"/>
    </row>
    <row r="142" spans="1:10">
      <c r="A142" s="89"/>
      <c r="B142" s="89"/>
      <c r="C142" s="89"/>
      <c r="D142" s="89"/>
      <c r="E142" s="89"/>
      <c r="F142" s="89"/>
      <c r="G142" s="89"/>
      <c r="H142" s="89"/>
      <c r="I142" s="89"/>
      <c r="J142" s="89"/>
    </row>
    <row r="143" spans="1:10">
      <c r="A143" s="89"/>
      <c r="B143" s="89"/>
      <c r="C143" s="89"/>
      <c r="D143" s="89"/>
      <c r="E143" s="89"/>
      <c r="F143" s="89"/>
      <c r="G143" s="89"/>
      <c r="H143" s="89"/>
      <c r="I143" s="89"/>
      <c r="J143" s="89"/>
    </row>
    <row r="144" spans="1:10">
      <c r="A144" s="89"/>
      <c r="B144" s="89"/>
      <c r="C144" s="89"/>
      <c r="D144" s="89"/>
      <c r="E144" s="89"/>
      <c r="F144" s="89"/>
      <c r="G144" s="89"/>
      <c r="H144" s="89"/>
      <c r="I144" s="89"/>
      <c r="J144" s="89"/>
    </row>
    <row r="145" spans="1:10">
      <c r="A145" s="89"/>
      <c r="B145" s="89"/>
      <c r="C145" s="89"/>
      <c r="D145" s="89"/>
      <c r="E145" s="89"/>
      <c r="F145" s="89"/>
      <c r="G145" s="89"/>
      <c r="H145" s="89"/>
      <c r="I145" s="89"/>
      <c r="J145" s="89"/>
    </row>
    <row r="146" spans="1:10">
      <c r="A146" s="89"/>
      <c r="B146" s="89"/>
      <c r="C146" s="89"/>
      <c r="D146" s="89"/>
      <c r="E146" s="89"/>
      <c r="F146" s="89"/>
      <c r="G146" s="89"/>
      <c r="H146" s="89"/>
      <c r="I146" s="89"/>
      <c r="J146" s="89"/>
    </row>
    <row r="147" spans="1:10">
      <c r="A147" s="89"/>
      <c r="B147" s="89"/>
      <c r="C147" s="89"/>
      <c r="D147" s="89"/>
      <c r="E147" s="89"/>
      <c r="F147" s="89"/>
      <c r="G147" s="89"/>
      <c r="H147" s="89"/>
      <c r="I147" s="89"/>
      <c r="J147" s="89"/>
    </row>
    <row r="148" spans="1:10">
      <c r="A148" s="89"/>
      <c r="B148" s="89"/>
      <c r="C148" s="89"/>
      <c r="D148" s="89"/>
      <c r="E148" s="89"/>
      <c r="F148" s="89"/>
      <c r="G148" s="89"/>
      <c r="H148" s="89"/>
      <c r="I148" s="89"/>
      <c r="J148" s="89"/>
    </row>
    <row r="149" spans="1:10">
      <c r="A149" s="89"/>
      <c r="B149" s="89"/>
      <c r="C149" s="89"/>
      <c r="D149" s="89"/>
      <c r="E149" s="89"/>
      <c r="F149" s="89"/>
      <c r="G149" s="89"/>
      <c r="H149" s="89"/>
      <c r="I149" s="89"/>
      <c r="J149" s="89"/>
    </row>
    <row r="150" spans="1:10">
      <c r="A150" s="89"/>
      <c r="B150" s="89"/>
      <c r="C150" s="89"/>
      <c r="D150" s="89"/>
      <c r="E150" s="89"/>
      <c r="F150" s="89"/>
      <c r="G150" s="89"/>
      <c r="H150" s="89"/>
      <c r="I150" s="89"/>
      <c r="J150" s="89"/>
    </row>
  </sheetData>
  <sheetProtection algorithmName="SHA-512" hashValue="t3dI9rv3z10WTsGe3b2SksVcz/A8AGpnWSL/AmJ0vjcwGyLW49e8kLJp7xEG8hujwlnBQHt5zyou+T8OJApoqQ==" saltValue="eavHTmfvM2h0v2JEARVEaQ==" spinCount="100000" sheet="1" formatColumns="0" formatRows="0"/>
  <mergeCells count="10">
    <mergeCell ref="A3:G3"/>
    <mergeCell ref="A5:G5"/>
    <mergeCell ref="A10:G10"/>
    <mergeCell ref="A14:G14"/>
    <mergeCell ref="A18:G18"/>
    <mergeCell ref="A40:G40"/>
    <mergeCell ref="A44:G44"/>
    <mergeCell ref="A106:G106"/>
    <mergeCell ref="A110:G110"/>
    <mergeCell ref="A114:G114"/>
  </mergeCells>
  <dataValidations count="1">
    <dataValidation type="decimal" allowBlank="1" showErrorMessage="1" error="Enter a percentage between 0% and 100%" sqref="E25" xr:uid="{00000000-0002-0000-0300-000000000000}">
      <formula1>0</formula1>
      <formula2>1</formula2>
    </dataValidation>
  </dataValidations>
  <printOptions horizontalCentered="1"/>
  <pageMargins left="0.7" right="0.7" top="0.75" bottom="0.75" header="0.511811023622047" footer="0.3"/>
  <pageSetup paperSize="8" scale="92" fitToHeight="0" orientation="landscape" r:id="rId1"/>
  <headerFooter>
    <oddFooter>&amp;L&amp;8 Ardú Engineering Solutions Ltd  |  www.ardueng.ie&amp;C&amp;8 AES-TH-LS-PD-01 Pricing Document (Appendix 2)  |  Rev T01  |  Issued for tender&amp;R&amp;8 Page &amp;P of &amp;N</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6268ECB8FB774DBE70E675D505BDD9" ma:contentTypeVersion="26" ma:contentTypeDescription="Create a new document." ma:contentTypeScope="" ma:versionID="790f6eccf78e6b0164b3e55cba1ff135">
  <xsd:schema xmlns:xsd="http://www.w3.org/2001/XMLSchema" xmlns:xs="http://www.w3.org/2001/XMLSchema" xmlns:p="http://schemas.microsoft.com/office/2006/metadata/properties" xmlns:ns2="081b71e3-921b-4372-84c9-dfa62921166b" xmlns:ns3="18962287-fec0-4dc2-ac1a-aee051263a4a" targetNamespace="http://schemas.microsoft.com/office/2006/metadata/properties" ma:root="true" ma:fieldsID="0c592a6e714b70489da77f9326eeba6a" ns2:_="" ns3:_="">
    <xsd:import namespace="081b71e3-921b-4372-84c9-dfa62921166b"/>
    <xsd:import namespace="18962287-fec0-4dc2-ac1a-aee051263a4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Person" minOccurs="0"/>
                <xsd:element ref="ns2:Reviewer"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OCR" minOccurs="0"/>
                <xsd:element ref="ns2:lcf76f155ced4ddcb4097134ff3c332f" minOccurs="0"/>
                <xsd:element ref="ns3:TaxCatchAll" minOccurs="0"/>
                <xsd:element ref="ns2:MediaServiceLocation" minOccurs="0"/>
                <xsd:element ref="ns2:_Flow_SignoffStatus" minOccurs="0"/>
                <xsd:element ref="ns2:MediaServiceObjectDetectorVersions" minOccurs="0"/>
                <xsd:element ref="ns2:MediaServiceSearchProperties" minOccurs="0"/>
                <xsd:element ref="ns2:MediaServiceBillingMetadata" minOccurs="0"/>
                <xsd:element ref="ns2:A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1b71e3-921b-4372-84c9-dfa6292116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Person" ma:index="14" nillable="true" ma:displayName="Person" ma:list="UserInfo" ma:SharePointGroup="0" ma:internalName="Person"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ewer" ma:index="15" nillable="true" ma:displayName="Reviewer/Owner" ma:description="Include here who has files to be reviewed in this excel sheet" ma:format="Dropdown" ma:list="UserInfo" ma:SharePointGroup="0" ma:internalName="Reviewe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b4c34aca-6a54-4793-9677-42ad214ccea5"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ternalName="MediaServiceLocation" ma:readOnly="true">
      <xsd:simpleType>
        <xsd:restriction base="dms:Text"/>
      </xsd:simpleType>
    </xsd:element>
    <xsd:element name="_Flow_SignoffStatus" ma:index="26" nillable="true" ma:displayName="Sign-off status" ma:internalName="Sign_x002d_off_x0020_status">
      <xsd:simpleType>
        <xsd:restriction base="dms:Text"/>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element name="Apt" ma:index="30" nillable="true" ma:displayName="Apt" ma:format="Dropdown" ma:internalName="Apt"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18962287-fec0-4dc2-ac1a-aee051263a4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02b8a608-8488-45c3-9c87-2be3a24c76d2}" ma:internalName="TaxCatchAll" ma:showField="CatchAllData" ma:web="18962287-fec0-4dc2-ac1a-aee051263a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81b71e3-921b-4372-84c9-dfa62921166b">
      <Terms xmlns="http://schemas.microsoft.com/office/infopath/2007/PartnerControls"/>
    </lcf76f155ced4ddcb4097134ff3c332f>
    <Person xmlns="081b71e3-921b-4372-84c9-dfa62921166b">
      <UserInfo>
        <DisplayName/>
        <AccountId xsi:nil="true"/>
        <AccountType/>
      </UserInfo>
    </Person>
    <_Flow_SignoffStatus xmlns="081b71e3-921b-4372-84c9-dfa62921166b" xsi:nil="true"/>
    <TaxCatchAll xmlns="18962287-fec0-4dc2-ac1a-aee051263a4a" xsi:nil="true"/>
    <Reviewer xmlns="081b71e3-921b-4372-84c9-dfa62921166b">
      <UserInfo>
        <DisplayName/>
        <AccountId xsi:nil="true"/>
        <AccountType/>
      </UserInfo>
    </Reviewer>
    <Apt xmlns="081b71e3-921b-4372-84c9-dfa62921166b" xsi:nil="true"/>
  </documentManagement>
</p:properties>
</file>

<file path=customXml/itemProps1.xml><?xml version="1.0" encoding="utf-8"?>
<ds:datastoreItem xmlns:ds="http://schemas.openxmlformats.org/officeDocument/2006/customXml" ds:itemID="{C8D6A7E5-9208-4C62-B5BB-4CA69E6EF3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1b71e3-921b-4372-84c9-dfa62921166b"/>
    <ds:schemaRef ds:uri="18962287-fec0-4dc2-ac1a-aee051263a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E18522-6C61-4BD7-8250-D6B2F6350D4C}">
  <ds:schemaRefs>
    <ds:schemaRef ds:uri="http://schemas.microsoft.com/sharepoint/v3/contenttype/forms"/>
  </ds:schemaRefs>
</ds:datastoreItem>
</file>

<file path=customXml/itemProps3.xml><?xml version="1.0" encoding="utf-8"?>
<ds:datastoreItem xmlns:ds="http://schemas.openxmlformats.org/officeDocument/2006/customXml" ds:itemID="{794D76E0-E414-4665-9F13-EA8038C1581A}">
  <ds:schemaRefs>
    <ds:schemaRef ds:uri="081b71e3-921b-4372-84c9-dfa62921166b"/>
    <ds:schemaRef ds:uri="18962287-fec0-4dc2-ac1a-aee051263a4a"/>
    <ds:schemaRef ds:uri="http://schemas.microsoft.com/office/2006/documentManagement/types"/>
    <ds:schemaRef ds:uri="http://purl.org/dc/terms/"/>
    <ds:schemaRef ds:uri="http://www.w3.org/XML/1998/namespace"/>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Instructions</vt:lpstr>
      <vt:lpstr>Collection</vt:lpstr>
      <vt:lpstr>Bill of Quantities</vt:lpstr>
      <vt:lpstr>Schedule of Rates</vt:lpstr>
      <vt:lpstr>'Bill of Quantities'!Print_Area</vt:lpstr>
      <vt:lpstr>'Bill of Quantities'!Print_Titles</vt:lpstr>
      <vt:lpstr>'Schedule of Rates'!Print_Titles</vt:lpstr>
    </vt:vector>
  </TitlesOfParts>
  <Company>Ardú Engineering Solutions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AES-TH-LS-PD-01 Pricing Document Rev T01</dc:title>
  <dc:subject/>
  <dc:creator>John Cassidy</dc:creator>
  <dc:description/>
  <cp:lastModifiedBy>Richard Ellis</cp:lastModifiedBy>
  <cp:revision>0</cp:revision>
  <cp:lastPrinted>2026-11-02T11:39:37Z</cp:lastPrinted>
  <dcterms:created xsi:type="dcterms:W3CDTF">2020-01-17T11:44:54Z</dcterms:created>
  <dcterms:modified xsi:type="dcterms:W3CDTF">2026-11-02T11:39:57Z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0x010100316268ECB8FB774DBE70E675D505BDD9</vt:lpwstr>
  </property>
  <property fmtid="{D5CDD505-2E9C-101B-9397-08002B2CF9AE}" pid="3" name="MediaServiceImageTags">
    <vt:lpwstr/>
  </property>
</Properties>
</file>