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V:\Procurements - General\Tender_ Multi Supplier Framwork\Multi Supplier Framework 2026_2030\Retender Security 19.10.26\Final\"/>
    </mc:Choice>
  </mc:AlternateContent>
  <xr:revisionPtr revIDLastSave="0" documentId="13_ncr:1_{B59BB9D2-7FDE-4E2B-A6F8-ACDA8EF77444}" xr6:coauthVersionLast="47" xr6:coauthVersionMax="47" xr10:uidLastSave="{00000000-0000-0000-0000-000000000000}"/>
  <bookViews>
    <workbookView xWindow="-110" yWindow="-110" windowWidth="19420" windowHeight="10300" xr2:uid="{00000000-000D-0000-FFFF-FFFF00000000}"/>
  </bookViews>
  <sheets>
    <sheet name="Appendix 2 Pricing Schedule" sheetId="2" r:id="rId1"/>
  </sheets>
  <definedNames>
    <definedName name="_xlnm.Print_Area" localSheetId="0">'Appendix 2 Pricing Schedule'!$B$1:$H$38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8" i="2" l="1"/>
  <c r="F33" i="2"/>
  <c r="F32" i="2"/>
  <c r="F31" i="2"/>
  <c r="F34" i="2"/>
  <c r="F29" i="2"/>
  <c r="F28" i="2"/>
  <c r="F27" i="2"/>
  <c r="E21" i="2"/>
  <c r="E20" i="2"/>
  <c r="E19" i="2"/>
  <c r="E18" i="2"/>
  <c r="E17" i="2"/>
  <c r="E16" i="2"/>
  <c r="E22" i="2" l="1"/>
  <c r="F36" i="2"/>
  <c r="F26" i="2" l="1"/>
</calcChain>
</file>

<file path=xl/sharedStrings.xml><?xml version="1.0" encoding="utf-8"?>
<sst xmlns="http://schemas.openxmlformats.org/spreadsheetml/2006/main" count="52" uniqueCount="47">
  <si>
    <t>Important Note:</t>
  </si>
  <si>
    <t>Weighting</t>
  </si>
  <si>
    <t>Cost Scores (Rate x Weighting)</t>
  </si>
  <si>
    <t>Vat Rate</t>
  </si>
  <si>
    <t xml:space="preserve">Total cost is used for assessment purposes only </t>
  </si>
  <si>
    <t>Tenderers € Cost (Ex VAT) for assessment of Daily/Hourly Rates</t>
  </si>
  <si>
    <t xml:space="preserve"> The following formula will be applied to obtain tenderers’ scores for both Section 1 and 2 and marks recieved for each section will be added together to calcuate a final score. </t>
  </si>
  <si>
    <r>
      <t xml:space="preserve">             </t>
    </r>
    <r>
      <rPr>
        <u/>
        <sz val="11"/>
        <color theme="1"/>
        <rFont val="Arial"/>
        <family val="2"/>
      </rPr>
      <t xml:space="preserve"> Lowest Tenderer's Cost (ex VAT)</t>
    </r>
    <r>
      <rPr>
        <sz val="11"/>
        <color theme="1"/>
        <rFont val="Arial"/>
        <family val="2"/>
      </rPr>
      <t xml:space="preserve">
Current Tenderer's Total Cost for Section A x 2000</t>
    </r>
  </si>
  <si>
    <t xml:space="preserve">Maximum Available Marks </t>
  </si>
  <si>
    <t>CALCULATING TENDERERS MARKS</t>
  </si>
  <si>
    <r>
      <t xml:space="preserve">CALCULATION OF TENDERED COST SCORE
</t>
    </r>
    <r>
      <rPr>
        <sz val="12"/>
        <color theme="1"/>
        <rFont val="Arial"/>
        <family val="2"/>
      </rPr>
      <t xml:space="preserve">The highest marks awarded in Section A and B is to the tenderers with the lowest Cost Total € (Ex VAT) for that section.
All other Tenderers scores are calculated using the formula:  
                                      </t>
    </r>
    <r>
      <rPr>
        <b/>
        <u/>
        <sz val="12"/>
        <color theme="1"/>
        <rFont val="Arial"/>
        <family val="2"/>
      </rPr>
      <t>Lowest Tenderer's Cost (ex VAT)</t>
    </r>
    <r>
      <rPr>
        <sz val="12"/>
        <color theme="1"/>
        <rFont val="Arial"/>
        <family val="2"/>
      </rPr>
      <t xml:space="preserve">
          </t>
    </r>
    <r>
      <rPr>
        <b/>
        <sz val="12"/>
        <color theme="1"/>
        <rFont val="Arial"/>
        <family val="2"/>
      </rPr>
      <t>Current Tenderer's Total Cost for Section x Maximum Marks for each Section.</t>
    </r>
    <r>
      <rPr>
        <sz val="12"/>
        <color theme="1"/>
        <rFont val="Arial"/>
        <family val="2"/>
      </rPr>
      <t xml:space="preserve"> 
Final Tenderers marks are calculated by adding marks for Section A and B. </t>
    </r>
  </si>
  <si>
    <t xml:space="preserve">Supervisors </t>
  </si>
  <si>
    <t xml:space="preserve">Stewards </t>
  </si>
  <si>
    <t xml:space="preserve">Child Welfare/Lost Children  (x 2) </t>
  </si>
  <si>
    <r>
      <rPr>
        <b/>
        <sz val="11"/>
        <color theme="1"/>
        <rFont val="Arial"/>
        <family val="2"/>
      </rPr>
      <t>SECTION B</t>
    </r>
    <r>
      <rPr>
        <sz val="11"/>
        <color theme="1"/>
        <rFont val="Arial"/>
        <family val="2"/>
      </rPr>
      <t xml:space="preserve"> - hourly rate for provision of services that may arise within this framework. 
</t>
    </r>
  </si>
  <si>
    <t>ROLE</t>
  </si>
  <si>
    <t xml:space="preserve">ESTIMATED NUMBER OF HOURS (Note this may go up or down) </t>
  </si>
  <si>
    <r>
      <t>Overnight Stewards on 16</t>
    </r>
    <r>
      <rPr>
        <vertAlign val="superscript"/>
        <sz val="11"/>
        <color rgb="FF000000"/>
        <rFont val="Arial"/>
        <family val="2"/>
      </rPr>
      <t>th</t>
    </r>
    <r>
      <rPr>
        <sz val="11"/>
        <color rgb="FF000000"/>
        <rFont val="Arial"/>
        <family val="2"/>
      </rPr>
      <t>/17</t>
    </r>
    <r>
      <rPr>
        <vertAlign val="superscript"/>
        <sz val="11"/>
        <color rgb="FF000000"/>
        <rFont val="Arial"/>
        <family val="2"/>
      </rPr>
      <t>th</t>
    </r>
    <r>
      <rPr>
        <sz val="11"/>
        <color rgb="FF000000"/>
        <rFont val="Arial"/>
        <family val="2"/>
      </rPr>
      <t xml:space="preserve"> March</t>
    </r>
  </si>
  <si>
    <t>HOURLY RATE (ex VAT)</t>
  </si>
  <si>
    <r>
      <rPr>
        <b/>
        <sz val="14"/>
        <color theme="1"/>
        <rFont val="Arial"/>
        <family val="2"/>
      </rPr>
      <t xml:space="preserve">SECTION A: </t>
    </r>
    <r>
      <rPr>
        <b/>
        <sz val="12"/>
        <color theme="1"/>
        <rFont val="Arial"/>
        <family val="2"/>
      </rPr>
      <t xml:space="preserve">
</t>
    </r>
    <r>
      <rPr>
        <sz val="12"/>
        <color theme="1"/>
        <rFont val="Arial"/>
        <family val="2"/>
      </rPr>
      <t xml:space="preserve">
Please provide daily and hourly rates for the roles below. 
1. Number of hours is estimated only and may go up or down. The hourly rate summitted below will apply. 
2. Rates must be inclusive of all expenses including but not limited to  travel, accomodation, per diams
</t>
    </r>
  </si>
  <si>
    <t xml:space="preserve">Supervisor </t>
  </si>
  <si>
    <t>€ Hourly Rate (Ex VAT)</t>
  </si>
  <si>
    <t xml:space="preserve">ITEM </t>
  </si>
  <si>
    <t xml:space="preserve">DESCRIPTION </t>
  </si>
  <si>
    <t xml:space="preserve">Hourly Rate: BANK HOLIDAY </t>
  </si>
  <si>
    <t xml:space="preserve">excluding St. Patrick's Day, see </t>
  </si>
  <si>
    <t>Section A</t>
  </si>
  <si>
    <r>
      <rPr>
        <b/>
        <sz val="11"/>
        <color theme="1"/>
        <rFont val="Arial"/>
        <family val="2"/>
      </rPr>
      <t>SECTION A</t>
    </r>
    <r>
      <rPr>
        <sz val="11"/>
        <color theme="1"/>
        <rFont val="Arial"/>
        <family val="2"/>
      </rPr>
      <t xml:space="preserve"> - Lump Sum Cost for provision of services for the Cork St. Patrick's Day Parade.  This is based on an estimated number of hours and may go up or down. The hourly rate(s) summitted for St. Patrick's Day  will apply. </t>
    </r>
  </si>
  <si>
    <r>
      <rPr>
        <b/>
        <sz val="12"/>
        <color indexed="8"/>
        <rFont val="Arial"/>
        <family val="2"/>
      </rPr>
      <t>Hourly</t>
    </r>
    <r>
      <rPr>
        <b/>
        <sz val="12"/>
        <color theme="1"/>
        <rFont val="Arial"/>
        <family val="2"/>
      </rPr>
      <t xml:space="preserve"> rate: STANDARD </t>
    </r>
  </si>
  <si>
    <t xml:space="preserve">Security </t>
  </si>
  <si>
    <r>
      <rPr>
        <b/>
        <u/>
        <sz val="11"/>
        <rFont val="Arial"/>
        <family val="2"/>
      </rPr>
      <t>Tenderers are requested to complete Appendix 2 and submit in Excel Format as part of their Tender Submission</t>
    </r>
    <r>
      <rPr>
        <b/>
        <sz val="11"/>
        <rFont val="Arial"/>
        <family val="2"/>
      </rPr>
      <t xml:space="preserve">. 
1.  </t>
    </r>
    <r>
      <rPr>
        <sz val="11"/>
        <rFont val="Arial"/>
        <family val="2"/>
      </rPr>
      <t xml:space="preserve">The Marks allocated to Criteria A Cost is 4000 marks (40%).  
 - A max of 2000 marks will be allocated to Section A; the lump sum costs of the Cork St. Patrick's Day Parade. 
 - A max of 2000 marks will be allocated to Section B; daily and hourly rates rates for services.
</t>
    </r>
    <r>
      <rPr>
        <b/>
        <sz val="11"/>
        <rFont val="Arial"/>
        <family val="2"/>
      </rPr>
      <t>2.</t>
    </r>
    <r>
      <rPr>
        <sz val="11"/>
        <rFont val="Arial"/>
        <family val="2"/>
      </rPr>
      <t xml:space="preserve"> Tenderers must fill in the appropriate values in each of the yellow cells/boxes below. 
</t>
    </r>
    <r>
      <rPr>
        <b/>
        <sz val="11"/>
        <rFont val="Arial"/>
        <family val="2"/>
      </rPr>
      <t>3.</t>
    </r>
    <r>
      <rPr>
        <sz val="11"/>
        <rFont val="Arial"/>
        <family val="2"/>
      </rPr>
      <t xml:space="preserve"> Failure to complete each of the yellow cells/boxes below may result in the disqualification of your tender submission.
</t>
    </r>
    <r>
      <rPr>
        <b/>
        <sz val="11"/>
        <rFont val="Arial"/>
        <family val="2"/>
      </rPr>
      <t xml:space="preserve">4. </t>
    </r>
    <r>
      <rPr>
        <sz val="11"/>
        <rFont val="Arial"/>
        <family val="2"/>
      </rPr>
      <t xml:space="preserve">No alterations to the Pricing Schedule are permitted. 
</t>
    </r>
    <r>
      <rPr>
        <b/>
        <sz val="11"/>
        <rFont val="Arial"/>
        <family val="2"/>
      </rPr>
      <t>5.</t>
    </r>
    <r>
      <rPr>
        <sz val="11"/>
        <rFont val="Arial"/>
        <family val="2"/>
      </rPr>
      <t xml:space="preserve"> All costs entered by Tenderers in this pricing schedule must be inclusive of all elements of the Services (Ex VAT) as set out in Appendix 1.
</t>
    </r>
    <r>
      <rPr>
        <b/>
        <sz val="11"/>
        <rFont val="Arial"/>
        <family val="2"/>
      </rPr>
      <t>6.</t>
    </r>
    <r>
      <rPr>
        <sz val="11"/>
        <rFont val="Arial"/>
        <family val="2"/>
      </rPr>
      <t xml:space="preserve"> The Contracting Authority will, for the Term of the Contract, hold the successful Tenderer to the costs as quoted in their Tender for the provision of the Services.</t>
    </r>
  </si>
  <si>
    <t xml:space="preserve">TOTAL TENDERERS MARKS  (Section A + Section B) </t>
  </si>
  <si>
    <r>
      <t xml:space="preserve">             </t>
    </r>
    <r>
      <rPr>
        <u/>
        <sz val="11"/>
        <color theme="1"/>
        <rFont val="Arial"/>
        <family val="2"/>
      </rPr>
      <t xml:space="preserve"> Lowest Tenderer's Cost (ex VAT)</t>
    </r>
    <r>
      <rPr>
        <sz val="11"/>
        <color theme="1"/>
        <rFont val="Arial"/>
        <family val="2"/>
      </rPr>
      <t xml:space="preserve">
Current Tenderer's Total Cost for Section B x 2000</t>
    </r>
  </si>
  <si>
    <t xml:space="preserve">TOTAL (estimated number of hours x hourly rate ex. VAT) </t>
  </si>
  <si>
    <t xml:space="preserve">VAT RATE </t>
  </si>
  <si>
    <t xml:space="preserve">TOTAL LUMP SUM (ex. VAT) </t>
  </si>
  <si>
    <r>
      <t xml:space="preserve">
SECTION B 
</t>
    </r>
    <r>
      <rPr>
        <b/>
        <sz val="12"/>
        <color theme="1"/>
        <rFont val="Arial"/>
        <family val="2"/>
      </rPr>
      <t xml:space="preserve">Please provide daily and hourly rates for the roles below. 
</t>
    </r>
    <r>
      <rPr>
        <b/>
        <sz val="14"/>
        <color theme="1"/>
        <rFont val="Arial"/>
        <family val="2"/>
      </rPr>
      <t xml:space="preserve">
</t>
    </r>
    <r>
      <rPr>
        <b/>
        <sz val="12"/>
        <color theme="1"/>
        <rFont val="Arial"/>
        <family val="2"/>
      </rPr>
      <t xml:space="preserve">1. </t>
    </r>
    <r>
      <rPr>
        <sz val="12"/>
        <color theme="1"/>
        <rFont val="Arial"/>
        <family val="2"/>
      </rPr>
      <t xml:space="preserve">HOURLY Rates applicable to Civic/Adhoc Events as they may arise - rates must be inclusive of all expenses including but not limited to  travel, accomodation, per diams
</t>
    </r>
    <r>
      <rPr>
        <b/>
        <sz val="12"/>
        <color theme="1"/>
        <rFont val="Arial"/>
        <family val="2"/>
      </rPr>
      <t>2</t>
    </r>
    <r>
      <rPr>
        <sz val="12"/>
        <color theme="1"/>
        <rFont val="Arial"/>
        <family val="2"/>
      </rPr>
      <t xml:space="preserve">. There must be </t>
    </r>
    <r>
      <rPr>
        <b/>
        <sz val="14"/>
        <color theme="1"/>
        <rFont val="Arial"/>
        <family val="2"/>
      </rPr>
      <t>no minimum</t>
    </r>
    <r>
      <rPr>
        <b/>
        <sz val="12"/>
        <color theme="1"/>
        <rFont val="Arial"/>
        <family val="2"/>
      </rPr>
      <t xml:space="preserve"> </t>
    </r>
    <r>
      <rPr>
        <sz val="12"/>
        <color theme="1"/>
        <rFont val="Arial"/>
        <family val="2"/>
      </rPr>
      <t xml:space="preserve">of working hours for stewards/security
</t>
    </r>
    <r>
      <rPr>
        <b/>
        <sz val="12"/>
        <color theme="1"/>
        <rFont val="Arial"/>
        <family val="2"/>
      </rPr>
      <t>3.</t>
    </r>
    <r>
      <rPr>
        <sz val="12"/>
        <color theme="1"/>
        <rFont val="Arial"/>
        <family val="2"/>
      </rPr>
      <t xml:space="preserve"> Tenderers must fill in the appropriate values in each of the yellow cells/boxes below. 
</t>
    </r>
    <r>
      <rPr>
        <b/>
        <sz val="12"/>
        <color theme="1"/>
        <rFont val="Arial"/>
        <family val="2"/>
      </rPr>
      <t>4</t>
    </r>
    <r>
      <rPr>
        <sz val="12"/>
        <color theme="1"/>
        <rFont val="Arial"/>
        <family val="2"/>
      </rPr>
      <t>. Failure to complete each of the yellow cells/boxes below may result in the disqualification of your tender submission.</t>
    </r>
    <r>
      <rPr>
        <b/>
        <sz val="12"/>
        <color theme="1"/>
        <rFont val="Arial"/>
        <family val="2"/>
      </rPr>
      <t xml:space="preserve">
</t>
    </r>
    <r>
      <rPr>
        <b/>
        <sz val="14"/>
        <color theme="1"/>
        <rFont val="Arial"/>
        <family val="2"/>
      </rPr>
      <t xml:space="preserve">
</t>
    </r>
  </si>
  <si>
    <t xml:space="preserve">Event Security </t>
  </si>
  <si>
    <t>Chief/Deputy Steward/Crowd Manager</t>
  </si>
  <si>
    <t>Chief Steward/Deputy Chief Steward/Crowd Manager</t>
  </si>
  <si>
    <t>Event Steward</t>
  </si>
  <si>
    <r>
      <t xml:space="preserve">Detailed Specification of Requirements- see Section 3 in the RFT
•  </t>
    </r>
    <r>
      <rPr>
        <sz val="11"/>
        <color theme="1"/>
        <rFont val="Arial"/>
        <family val="2"/>
      </rPr>
      <t xml:space="preserve">Chief Steward/Deputy Chief Steward/Crowd Manager
</t>
    </r>
    <r>
      <rPr>
        <b/>
        <sz val="11"/>
        <color theme="1"/>
        <rFont val="Arial"/>
        <family val="2"/>
      </rPr>
      <t xml:space="preserve">•  </t>
    </r>
    <r>
      <rPr>
        <sz val="11"/>
        <color theme="1"/>
        <rFont val="Arial"/>
        <family val="2"/>
      </rPr>
      <t xml:space="preserve">Supervisors
</t>
    </r>
    <r>
      <rPr>
        <b/>
        <sz val="11"/>
        <color theme="1"/>
        <rFont val="Arial"/>
        <family val="2"/>
      </rPr>
      <t xml:space="preserve">•  </t>
    </r>
    <r>
      <rPr>
        <sz val="11"/>
        <color theme="1"/>
        <rFont val="Arial"/>
        <family val="2"/>
      </rPr>
      <t>Event Security</t>
    </r>
    <r>
      <rPr>
        <b/>
        <sz val="11"/>
        <color theme="1"/>
        <rFont val="Arial"/>
        <family val="2"/>
      </rPr>
      <t xml:space="preserve">
•  </t>
    </r>
    <r>
      <rPr>
        <sz val="11"/>
        <color theme="1"/>
        <rFont val="Arial"/>
        <family val="2"/>
      </rPr>
      <t>Event Stewards</t>
    </r>
  </si>
  <si>
    <r>
      <t xml:space="preserve">Detailed Specification of Requirements- see Section 3 in the RFT
</t>
    </r>
    <r>
      <rPr>
        <sz val="11"/>
        <color theme="1"/>
        <rFont val="Arial"/>
        <family val="2"/>
      </rPr>
      <t>•  Chief Steward/Deputy Chief Steward/Crowd Manager
•  Supervisors
•  Event Security
•  Event Stewards</t>
    </r>
  </si>
  <si>
    <t xml:space="preserve">Pricing Schedule Provision of Event Stewarding, Event Security and Event Crowd Management Services </t>
  </si>
  <si>
    <t>Multi-Supplier Framework for  Event Stewarding, Event Security and Event Crowd Management Services for the Cork St. Patrick's Festival and Civic Events for Cork City Council</t>
  </si>
  <si>
    <t xml:space="preserve">*Overnight Rate: </t>
  </si>
  <si>
    <t xml:space="preserve">*Where any supplement is applied for overnight rates, please state the average hourly rate assuming an 8 hour work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</si>
</sst>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27" x14ac:knownFonts="1">
    <font>
      <sz val="11"/>
      <color theme="1"/>
      <name val="Calibri"/>
      <family val="2"/>
      <scheme val="minor"/>
    </font>
    <font>
      <sz val="11"/>
      <color theme="1"/>
      <name val="Calibri"/>
      <family val="2"/>
      <scheme val="minor"/>
    </font>
    <font>
      <b/>
      <i/>
      <sz val="16"/>
      <color rgb="FFFF0000"/>
      <name val="Arial"/>
      <family val="2"/>
    </font>
    <font>
      <b/>
      <sz val="11"/>
      <color theme="1"/>
      <name val="Arial"/>
      <family val="2"/>
    </font>
    <font>
      <b/>
      <sz val="12"/>
      <color rgb="FFFF0000"/>
      <name val="Arial"/>
      <family val="2"/>
    </font>
    <font>
      <b/>
      <sz val="16"/>
      <color theme="1"/>
      <name val="Arial"/>
      <family val="2"/>
    </font>
    <font>
      <b/>
      <sz val="14"/>
      <color theme="0"/>
      <name val="Arial"/>
      <family val="2"/>
    </font>
    <font>
      <sz val="11"/>
      <color theme="1"/>
      <name val="Arial"/>
      <family val="2"/>
    </font>
    <font>
      <sz val="14"/>
      <color theme="1"/>
      <name val="Arial"/>
      <family val="2"/>
    </font>
    <font>
      <sz val="18"/>
      <color theme="1"/>
      <name val="Arial"/>
      <family val="2"/>
    </font>
    <font>
      <b/>
      <i/>
      <u/>
      <sz val="11"/>
      <color rgb="FFFF0000"/>
      <name val="Arial"/>
      <family val="2"/>
    </font>
    <font>
      <b/>
      <sz val="11"/>
      <name val="Arial"/>
      <family val="2"/>
    </font>
    <font>
      <b/>
      <u/>
      <sz val="11"/>
      <name val="Arial"/>
      <family val="2"/>
    </font>
    <font>
      <sz val="11"/>
      <name val="Arial"/>
      <family val="2"/>
    </font>
    <font>
      <b/>
      <i/>
      <sz val="11"/>
      <color rgb="FF000000"/>
      <name val="Arial"/>
      <family val="2"/>
    </font>
    <font>
      <b/>
      <sz val="12"/>
      <color theme="1"/>
      <name val="Arial"/>
      <family val="2"/>
    </font>
    <font>
      <b/>
      <sz val="14"/>
      <color theme="1"/>
      <name val="Arial"/>
      <family val="2"/>
    </font>
    <font>
      <u/>
      <sz val="11"/>
      <color theme="1"/>
      <name val="Arial"/>
      <family val="2"/>
    </font>
    <font>
      <sz val="12"/>
      <color theme="1"/>
      <name val="Arial"/>
      <family val="2"/>
    </font>
    <font>
      <b/>
      <u/>
      <sz val="12"/>
      <color theme="1"/>
      <name val="Arial"/>
      <family val="2"/>
    </font>
    <font>
      <sz val="11"/>
      <color rgb="FF000000"/>
      <name val="Arial"/>
      <family val="2"/>
    </font>
    <font>
      <vertAlign val="superscript"/>
      <sz val="11"/>
      <color rgb="FF000000"/>
      <name val="Arial"/>
      <family val="2"/>
    </font>
    <font>
      <b/>
      <sz val="12"/>
      <color rgb="FF000000"/>
      <name val="Arial"/>
      <family val="2"/>
    </font>
    <font>
      <b/>
      <sz val="11"/>
      <color rgb="FFFF0000"/>
      <name val="Arial"/>
      <family val="2"/>
    </font>
    <font>
      <b/>
      <sz val="12"/>
      <color indexed="8"/>
      <name val="Arial"/>
      <family val="2"/>
    </font>
    <font>
      <b/>
      <sz val="14"/>
      <name val="Arial"/>
      <family val="2"/>
    </font>
    <font>
      <sz val="12"/>
      <name val="Arial"/>
      <family val="2"/>
    </font>
  </fonts>
  <fills count="12">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1"/>
        <bgColor indexed="64"/>
      </patternFill>
    </fill>
    <fill>
      <patternFill patternType="solid">
        <fgColor rgb="FFFF0000"/>
        <bgColor indexed="64"/>
      </patternFill>
    </fill>
    <fill>
      <patternFill patternType="solid">
        <fgColor theme="2" tint="-0.24994659260841701"/>
        <bgColor indexed="64"/>
      </patternFill>
    </fill>
    <fill>
      <patternFill patternType="solid">
        <fgColor theme="2"/>
        <bgColor indexed="64"/>
      </patternFill>
    </fill>
    <fill>
      <patternFill patternType="solid">
        <fgColor theme="2" tint="-9.9948118533890809E-2"/>
        <bgColor indexed="64"/>
      </patternFill>
    </fill>
    <fill>
      <patternFill patternType="solid">
        <fgColor theme="0" tint="-0.14996795556505021"/>
        <bgColor indexed="64"/>
      </patternFill>
    </fill>
    <fill>
      <patternFill patternType="solid">
        <fgColor rgb="FFD9D9D9"/>
        <bgColor indexed="64"/>
      </patternFill>
    </fill>
    <fill>
      <patternFill patternType="solid">
        <fgColor theme="0"/>
        <bgColor indexed="64"/>
      </patternFill>
    </fill>
  </fills>
  <borders count="32">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s>
  <cellStyleXfs count="2">
    <xf numFmtId="0" fontId="0" fillId="0" borderId="0"/>
    <xf numFmtId="0" fontId="1" fillId="0" borderId="0"/>
  </cellStyleXfs>
  <cellXfs count="93">
    <xf numFmtId="0" fontId="0" fillId="0" borderId="0" xfId="0"/>
    <xf numFmtId="0" fontId="3" fillId="0" borderId="0" xfId="0" applyFont="1" applyAlignment="1">
      <alignment horizontal="justify" vertical="center" wrapText="1"/>
    </xf>
    <xf numFmtId="0" fontId="7" fillId="0" borderId="0" xfId="0" applyFont="1" applyAlignment="1">
      <alignment horizontal="justify" vertical="center" wrapText="1"/>
    </xf>
    <xf numFmtId="0" fontId="14" fillId="0" borderId="0" xfId="0" applyFont="1" applyAlignment="1">
      <alignment vertical="center"/>
    </xf>
    <xf numFmtId="0" fontId="7" fillId="0" borderId="0" xfId="0" applyFont="1" applyAlignment="1">
      <alignment vertical="center"/>
    </xf>
    <xf numFmtId="0" fontId="9" fillId="0" borderId="0" xfId="0" applyFont="1" applyAlignment="1">
      <alignment vertical="center" wrapText="1"/>
    </xf>
    <xf numFmtId="0" fontId="7" fillId="0" borderId="0" xfId="1" applyFont="1" applyAlignment="1">
      <alignment vertical="center"/>
    </xf>
    <xf numFmtId="0" fontId="2" fillId="0" borderId="0" xfId="0" applyFont="1" applyAlignment="1">
      <alignment vertical="center" wrapText="1"/>
    </xf>
    <xf numFmtId="0" fontId="7" fillId="0" borderId="0" xfId="0" applyFont="1" applyAlignment="1">
      <alignment vertical="center" wrapText="1"/>
    </xf>
    <xf numFmtId="0" fontId="3" fillId="0" borderId="0" xfId="1" applyFont="1" applyAlignment="1">
      <alignment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vertical="center"/>
    </xf>
    <xf numFmtId="0" fontId="7" fillId="0" borderId="23" xfId="0" applyFont="1" applyBorder="1" applyAlignment="1">
      <alignment vertical="center" wrapText="1"/>
    </xf>
    <xf numFmtId="0" fontId="3" fillId="9" borderId="23" xfId="0" applyFont="1" applyFill="1" applyBorder="1" applyAlignment="1">
      <alignment vertical="center" wrapText="1"/>
    </xf>
    <xf numFmtId="0" fontId="3" fillId="9" borderId="23" xfId="0" applyFont="1" applyFill="1" applyBorder="1" applyAlignment="1">
      <alignment horizontal="center" vertical="center" wrapText="1"/>
    </xf>
    <xf numFmtId="0" fontId="7" fillId="0" borderId="23" xfId="0" applyFont="1" applyBorder="1" applyAlignment="1">
      <alignment horizontal="center" vertical="center" wrapText="1"/>
    </xf>
    <xf numFmtId="0" fontId="3" fillId="9" borderId="23" xfId="0" applyFont="1" applyFill="1" applyBorder="1" applyAlignment="1">
      <alignment horizontal="center" vertical="center"/>
    </xf>
    <xf numFmtId="0" fontId="15" fillId="8" borderId="23" xfId="1" applyFont="1" applyFill="1" applyBorder="1" applyAlignment="1">
      <alignment horizontal="left" vertical="center" wrapText="1"/>
    </xf>
    <xf numFmtId="0" fontId="20" fillId="0" borderId="23" xfId="0" applyFont="1" applyBorder="1" applyAlignment="1">
      <alignment horizontal="justify" vertical="center" wrapText="1"/>
    </xf>
    <xf numFmtId="0" fontId="15" fillId="0" borderId="20" xfId="0" applyFont="1" applyBorder="1" applyAlignment="1">
      <alignment vertical="center" wrapText="1"/>
    </xf>
    <xf numFmtId="0" fontId="4" fillId="0" borderId="23" xfId="0" applyFont="1" applyBorder="1" applyAlignment="1">
      <alignment horizontal="center" vertical="center" wrapText="1"/>
    </xf>
    <xf numFmtId="0" fontId="18" fillId="3" borderId="23" xfId="0" applyFont="1" applyFill="1" applyBorder="1" applyAlignment="1">
      <alignment horizontal="center" vertical="center" wrapText="1"/>
    </xf>
    <xf numFmtId="0" fontId="18" fillId="3" borderId="24" xfId="0" applyFont="1" applyFill="1" applyBorder="1" applyAlignment="1">
      <alignment horizontal="center" vertical="center" wrapText="1"/>
    </xf>
    <xf numFmtId="0" fontId="18" fillId="3" borderId="4" xfId="0" applyFont="1" applyFill="1" applyBorder="1" applyAlignment="1">
      <alignment vertical="center" wrapText="1"/>
    </xf>
    <xf numFmtId="0" fontId="18" fillId="0" borderId="20" xfId="0" applyFont="1" applyBorder="1" applyAlignment="1">
      <alignment vertical="center" wrapText="1"/>
    </xf>
    <xf numFmtId="0" fontId="18" fillId="3" borderId="27"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15" fillId="11" borderId="10" xfId="0" applyFont="1" applyFill="1" applyBorder="1" applyAlignment="1">
      <alignment vertical="center" wrapText="1"/>
    </xf>
    <xf numFmtId="0" fontId="3" fillId="0" borderId="12" xfId="1" applyFont="1" applyBorder="1" applyAlignment="1">
      <alignment vertical="center" wrapText="1"/>
    </xf>
    <xf numFmtId="0" fontId="18" fillId="0" borderId="4" xfId="0" applyFont="1" applyBorder="1" applyAlignment="1">
      <alignment horizontal="left" vertical="center"/>
    </xf>
    <xf numFmtId="164" fontId="18" fillId="3" borderId="4" xfId="0" applyNumberFormat="1" applyFont="1" applyFill="1" applyBorder="1" applyAlignment="1">
      <alignment horizontal="right" vertical="center"/>
    </xf>
    <xf numFmtId="164" fontId="18" fillId="0" borderId="4" xfId="0" applyNumberFormat="1" applyFont="1" applyBorder="1" applyAlignment="1">
      <alignment horizontal="center" vertical="center"/>
    </xf>
    <xf numFmtId="10" fontId="18" fillId="3" borderId="5" xfId="0" applyNumberFormat="1" applyFont="1" applyFill="1" applyBorder="1" applyAlignment="1">
      <alignment vertical="center"/>
    </xf>
    <xf numFmtId="0" fontId="18" fillId="0" borderId="23" xfId="0" applyFont="1" applyBorder="1" applyAlignment="1">
      <alignment horizontal="left" vertical="center"/>
    </xf>
    <xf numFmtId="164" fontId="18" fillId="3" borderId="23" xfId="0" applyNumberFormat="1" applyFont="1" applyFill="1" applyBorder="1" applyAlignment="1">
      <alignment horizontal="right" vertical="center"/>
    </xf>
    <xf numFmtId="10" fontId="18" fillId="3" borderId="26" xfId="0" applyNumberFormat="1" applyFont="1" applyFill="1" applyBorder="1" applyAlignment="1">
      <alignment vertical="center"/>
    </xf>
    <xf numFmtId="164" fontId="18" fillId="3" borderId="7" xfId="0" applyNumberFormat="1" applyFont="1" applyFill="1" applyBorder="1" applyAlignment="1">
      <alignment horizontal="right" vertical="center"/>
    </xf>
    <xf numFmtId="164" fontId="18" fillId="0" borderId="7" xfId="0" applyNumberFormat="1" applyFont="1" applyBorder="1" applyAlignment="1">
      <alignment horizontal="center" vertical="center"/>
    </xf>
    <xf numFmtId="0" fontId="18" fillId="0" borderId="27" xfId="0" applyFont="1" applyBorder="1" applyAlignment="1">
      <alignment horizontal="left" vertical="center"/>
    </xf>
    <xf numFmtId="10" fontId="18" fillId="3" borderId="8" xfId="0" applyNumberFormat="1" applyFont="1" applyFill="1" applyBorder="1" applyAlignment="1">
      <alignment vertical="center"/>
    </xf>
    <xf numFmtId="0" fontId="18" fillId="0" borderId="25" xfId="0" applyFont="1" applyBorder="1" applyAlignment="1">
      <alignment vertical="center"/>
    </xf>
    <xf numFmtId="0" fontId="18" fillId="0" borderId="23" xfId="0" applyFont="1" applyBorder="1" applyAlignment="1">
      <alignment vertical="center"/>
    </xf>
    <xf numFmtId="0" fontId="18" fillId="0" borderId="26" xfId="0" applyFont="1" applyBorder="1" applyAlignment="1">
      <alignment vertical="center"/>
    </xf>
    <xf numFmtId="8" fontId="15" fillId="4" borderId="9" xfId="0" applyNumberFormat="1" applyFont="1" applyFill="1" applyBorder="1" applyAlignment="1">
      <alignment horizontal="center" vertical="center"/>
    </xf>
    <xf numFmtId="0" fontId="18" fillId="4" borderId="11" xfId="0" applyFont="1" applyFill="1" applyBorder="1" applyAlignment="1">
      <alignment vertical="center"/>
    </xf>
    <xf numFmtId="164" fontId="15" fillId="5" borderId="11" xfId="0" applyNumberFormat="1" applyFont="1" applyFill="1" applyBorder="1" applyAlignment="1">
      <alignment vertical="center"/>
    </xf>
    <xf numFmtId="0" fontId="18" fillId="4" borderId="19" xfId="0" applyFont="1" applyFill="1" applyBorder="1" applyAlignment="1">
      <alignment vertical="center"/>
    </xf>
    <xf numFmtId="0" fontId="13" fillId="0" borderId="23" xfId="0" applyFont="1" applyBorder="1" applyAlignment="1">
      <alignment horizontal="justify" vertical="center" wrapText="1"/>
    </xf>
    <xf numFmtId="0" fontId="22" fillId="10" borderId="15" xfId="0" applyFont="1" applyFill="1" applyBorder="1" applyAlignment="1">
      <alignment horizontal="justify" vertical="center" wrapText="1"/>
    </xf>
    <xf numFmtId="0" fontId="8" fillId="0" borderId="23" xfId="0" applyFont="1" applyBorder="1" applyAlignment="1">
      <alignment vertical="center" wrapText="1"/>
    </xf>
    <xf numFmtId="0" fontId="26" fillId="0" borderId="23" xfId="0" applyFont="1" applyBorder="1" applyAlignment="1">
      <alignment horizontal="left" vertical="center"/>
    </xf>
    <xf numFmtId="164" fontId="18" fillId="3" borderId="24" xfId="0" applyNumberFormat="1" applyFont="1" applyFill="1" applyBorder="1" applyAlignment="1">
      <alignment horizontal="right" vertical="center"/>
    </xf>
    <xf numFmtId="10" fontId="18" fillId="3" borderId="29" xfId="0" applyNumberFormat="1" applyFont="1" applyFill="1" applyBorder="1" applyAlignment="1">
      <alignment vertical="center"/>
    </xf>
    <xf numFmtId="0" fontId="18" fillId="11" borderId="27" xfId="0" applyFont="1" applyFill="1" applyBorder="1" applyAlignment="1">
      <alignment vertical="center" wrapText="1"/>
    </xf>
    <xf numFmtId="0" fontId="18" fillId="0" borderId="23" xfId="0" applyFont="1" applyBorder="1" applyAlignment="1">
      <alignment vertical="center" wrapText="1"/>
    </xf>
    <xf numFmtId="0" fontId="18" fillId="3" borderId="30" xfId="0" applyFont="1" applyFill="1" applyBorder="1" applyAlignment="1">
      <alignment horizontal="center" vertical="center" wrapText="1"/>
    </xf>
    <xf numFmtId="10" fontId="18" fillId="3" borderId="31" xfId="0" applyNumberFormat="1" applyFont="1" applyFill="1" applyBorder="1" applyAlignment="1">
      <alignment vertical="center"/>
    </xf>
    <xf numFmtId="0" fontId="7" fillId="0" borderId="7" xfId="0" applyFont="1" applyBorder="1" applyAlignment="1">
      <alignment vertical="center"/>
    </xf>
    <xf numFmtId="0" fontId="18" fillId="0" borderId="7" xfId="0" applyFont="1" applyBorder="1" applyAlignment="1">
      <alignment vertical="center" wrapText="1"/>
    </xf>
    <xf numFmtId="0" fontId="23" fillId="0" borderId="0" xfId="0" applyFont="1" applyAlignment="1">
      <alignment horizontal="center" vertical="center"/>
    </xf>
    <xf numFmtId="0" fontId="7" fillId="3" borderId="23" xfId="0" applyFont="1" applyFill="1" applyBorder="1" applyAlignment="1">
      <alignment vertical="center" wrapText="1"/>
    </xf>
    <xf numFmtId="164" fontId="7" fillId="0" borderId="23" xfId="0" applyNumberFormat="1" applyFont="1" applyBorder="1" applyAlignment="1">
      <alignment horizontal="center" vertical="center" wrapText="1"/>
    </xf>
    <xf numFmtId="0" fontId="20" fillId="0" borderId="28" xfId="0" applyFont="1" applyBorder="1" applyAlignment="1">
      <alignment horizontal="center" vertical="center" wrapText="1"/>
    </xf>
    <xf numFmtId="0" fontId="8" fillId="0" borderId="23" xfId="0" applyFont="1" applyBorder="1" applyAlignment="1">
      <alignment horizontal="center" vertical="center" wrapText="1"/>
    </xf>
    <xf numFmtId="0" fontId="16" fillId="5" borderId="23" xfId="1" applyFont="1" applyFill="1" applyBorder="1" applyAlignment="1">
      <alignment horizontal="left" vertical="center" wrapText="1"/>
    </xf>
    <xf numFmtId="164" fontId="25" fillId="5" borderId="23" xfId="1" applyNumberFormat="1" applyFont="1" applyFill="1" applyBorder="1" applyAlignment="1">
      <alignment horizontal="center" vertical="center" wrapText="1"/>
    </xf>
    <xf numFmtId="0" fontId="5" fillId="0" borderId="11" xfId="0" applyFont="1" applyBorder="1" applyAlignment="1">
      <alignment horizontal="center" vertical="center" wrapText="1"/>
    </xf>
    <xf numFmtId="0" fontId="3" fillId="0" borderId="12" xfId="1" applyFont="1" applyBorder="1" applyAlignment="1">
      <alignment vertical="center" wrapText="1"/>
    </xf>
    <xf numFmtId="0" fontId="7" fillId="0" borderId="13" xfId="0" applyFont="1" applyBorder="1" applyAlignment="1">
      <alignment vertical="center" wrapText="1"/>
    </xf>
    <xf numFmtId="0" fontId="7" fillId="0" borderId="14" xfId="0" applyFont="1" applyBorder="1" applyAlignment="1">
      <alignment vertical="center" wrapText="1"/>
    </xf>
    <xf numFmtId="0" fontId="6" fillId="6" borderId="15"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7" fillId="6" borderId="16" xfId="0" applyFont="1" applyFill="1" applyBorder="1" applyAlignment="1">
      <alignment vertical="center" wrapText="1"/>
    </xf>
    <xf numFmtId="0" fontId="7" fillId="6" borderId="17" xfId="0" applyFont="1" applyFill="1" applyBorder="1" applyAlignment="1">
      <alignment vertical="center" wrapText="1"/>
    </xf>
    <xf numFmtId="0" fontId="11" fillId="7" borderId="18" xfId="0" applyFont="1" applyFill="1" applyBorder="1" applyAlignment="1">
      <alignment vertical="center" wrapText="1"/>
    </xf>
    <xf numFmtId="0" fontId="11" fillId="7" borderId="11" xfId="0" applyFont="1" applyFill="1" applyBorder="1" applyAlignment="1">
      <alignment vertical="center" wrapText="1"/>
    </xf>
    <xf numFmtId="0" fontId="13" fillId="7" borderId="11" xfId="0" applyFont="1" applyFill="1" applyBorder="1" applyAlignment="1">
      <alignment vertical="center" wrapText="1"/>
    </xf>
    <xf numFmtId="0" fontId="13" fillId="7" borderId="19" xfId="0" applyFont="1" applyFill="1" applyBorder="1" applyAlignment="1">
      <alignment vertical="center" wrapText="1"/>
    </xf>
    <xf numFmtId="0" fontId="10" fillId="0" borderId="20" xfId="1" applyFont="1" applyBorder="1" applyAlignment="1">
      <alignment horizontal="left" vertical="center" wrapText="1"/>
    </xf>
    <xf numFmtId="0" fontId="7" fillId="0" borderId="0" xfId="0" applyFont="1" applyAlignment="1">
      <alignment vertical="center" wrapText="1"/>
    </xf>
    <xf numFmtId="0" fontId="7" fillId="0" borderId="21" xfId="0" applyFont="1" applyBorder="1" applyAlignment="1">
      <alignment vertical="center" wrapText="1"/>
    </xf>
    <xf numFmtId="0" fontId="16" fillId="0" borderId="0" xfId="0" applyFont="1" applyAlignment="1">
      <alignment horizontal="left" vertical="center" wrapText="1"/>
    </xf>
    <xf numFmtId="0" fontId="15" fillId="5" borderId="18" xfId="0" applyFont="1" applyFill="1" applyBorder="1" applyAlignment="1">
      <alignment horizontal="center" vertical="center" wrapText="1"/>
    </xf>
    <xf numFmtId="0" fontId="18" fillId="5" borderId="22" xfId="0" applyFont="1" applyFill="1" applyBorder="1" applyAlignment="1">
      <alignment horizontal="center" vertical="center"/>
    </xf>
    <xf numFmtId="0" fontId="15" fillId="0" borderId="6" xfId="0" applyFont="1" applyBorder="1" applyAlignment="1">
      <alignment horizontal="left" vertical="center" wrapText="1"/>
    </xf>
    <xf numFmtId="0" fontId="18" fillId="0" borderId="20" xfId="0" applyFont="1" applyBorder="1" applyAlignment="1">
      <alignment horizontal="left" vertical="center" wrapText="1"/>
    </xf>
    <xf numFmtId="0" fontId="18" fillId="0" borderId="18" xfId="0" applyFont="1" applyBorder="1" applyAlignment="1">
      <alignment horizontal="left" vertical="center" wrapText="1"/>
    </xf>
    <xf numFmtId="0" fontId="15" fillId="0" borderId="23" xfId="1" applyFont="1" applyBorder="1" applyAlignment="1">
      <alignment horizontal="left" vertical="center" wrapText="1"/>
    </xf>
    <xf numFmtId="0" fontId="15" fillId="0" borderId="24" xfId="1" applyFont="1" applyBorder="1" applyAlignment="1">
      <alignment horizontal="left" vertical="center" wrapText="1"/>
    </xf>
    <xf numFmtId="0" fontId="16" fillId="0" borderId="23" xfId="1" applyFont="1" applyBorder="1" applyAlignment="1">
      <alignmen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H40"/>
  <sheetViews>
    <sheetView tabSelected="1" topLeftCell="A24" zoomScale="75" zoomScaleNormal="75" zoomScaleSheetLayoutView="100" zoomScalePageLayoutView="85" workbookViewId="0">
      <selection activeCell="B41" sqref="B41"/>
    </sheetView>
  </sheetViews>
  <sheetFormatPr defaultColWidth="8.81640625" defaultRowHeight="14" x14ac:dyDescent="0.35"/>
  <cols>
    <col min="1" max="1" width="4.81640625" style="4" customWidth="1"/>
    <col min="2" max="2" width="57.453125" style="4" customWidth="1"/>
    <col min="3" max="3" width="57" style="4" customWidth="1"/>
    <col min="4" max="4" width="38.6328125" style="4" customWidth="1"/>
    <col min="5" max="5" width="29.54296875" style="4" customWidth="1"/>
    <col min="6" max="6" width="17.90625" style="4" customWidth="1"/>
    <col min="7" max="7" width="18.453125" style="4" customWidth="1"/>
    <col min="8" max="8" width="14" style="4" customWidth="1"/>
    <col min="9" max="16384" width="8.81640625" style="4"/>
  </cols>
  <sheetData>
    <row r="2" spans="2:7" ht="32.25" customHeight="1" thickBot="1" x14ac:dyDescent="0.4">
      <c r="B2" s="69" t="s">
        <v>43</v>
      </c>
      <c r="C2" s="69"/>
      <c r="D2" s="69"/>
      <c r="E2" s="69"/>
      <c r="F2" s="69"/>
    </row>
    <row r="3" spans="2:7" ht="40.5" customHeight="1" thickBot="1" x14ac:dyDescent="0.4">
      <c r="B3" s="73" t="s">
        <v>44</v>
      </c>
      <c r="C3" s="74"/>
      <c r="D3" s="74"/>
      <c r="E3" s="75"/>
      <c r="F3" s="76"/>
      <c r="G3" s="5"/>
    </row>
    <row r="4" spans="2:7" ht="24" customHeight="1" x14ac:dyDescent="0.35">
      <c r="B4" s="81" t="s">
        <v>0</v>
      </c>
      <c r="C4" s="82"/>
      <c r="D4" s="82"/>
      <c r="E4" s="82"/>
      <c r="F4" s="83"/>
      <c r="G4" s="6"/>
    </row>
    <row r="5" spans="2:7" ht="215.5" customHeight="1" thickBot="1" x14ac:dyDescent="0.4">
      <c r="B5" s="77" t="s">
        <v>30</v>
      </c>
      <c r="C5" s="78"/>
      <c r="D5" s="78"/>
      <c r="E5" s="79"/>
      <c r="F5" s="80"/>
      <c r="G5" s="7"/>
    </row>
    <row r="6" spans="2:7" ht="113.25" customHeight="1" thickBot="1" x14ac:dyDescent="0.4">
      <c r="B6" s="70" t="s">
        <v>41</v>
      </c>
      <c r="C6" s="71"/>
      <c r="D6" s="71"/>
      <c r="E6" s="71"/>
      <c r="F6" s="72"/>
      <c r="G6" s="8"/>
    </row>
    <row r="7" spans="2:7" ht="112" customHeight="1" thickBot="1" x14ac:dyDescent="0.4">
      <c r="B7" s="8"/>
      <c r="C7" s="31" t="s">
        <v>42</v>
      </c>
      <c r="D7" s="8"/>
      <c r="E7" s="8"/>
      <c r="F7" s="8"/>
      <c r="G7" s="8"/>
    </row>
    <row r="8" spans="2:7" ht="183.65" customHeight="1" x14ac:dyDescent="0.35">
      <c r="B8" s="92" t="s">
        <v>10</v>
      </c>
      <c r="C8" s="92"/>
      <c r="D8" s="92"/>
      <c r="E8" s="8"/>
      <c r="F8" s="8"/>
      <c r="G8" s="8"/>
    </row>
    <row r="9" spans="2:7" s="8" customFormat="1" ht="99.5" customHeight="1" x14ac:dyDescent="0.35">
      <c r="B9" s="15" t="s">
        <v>6</v>
      </c>
      <c r="C9" s="16" t="s">
        <v>8</v>
      </c>
      <c r="D9" s="16" t="s">
        <v>9</v>
      </c>
    </row>
    <row r="10" spans="2:7" ht="82.5" customHeight="1" x14ac:dyDescent="0.35">
      <c r="B10" s="14" t="s">
        <v>27</v>
      </c>
      <c r="C10" s="17">
        <v>2000</v>
      </c>
      <c r="D10" s="17" t="s">
        <v>7</v>
      </c>
      <c r="E10" s="8"/>
      <c r="F10" s="8"/>
      <c r="G10" s="8"/>
    </row>
    <row r="11" spans="2:7" ht="95.25" customHeight="1" x14ac:dyDescent="0.35">
      <c r="B11" s="14" t="s">
        <v>14</v>
      </c>
      <c r="C11" s="17">
        <v>2000</v>
      </c>
      <c r="D11" s="17" t="s">
        <v>32</v>
      </c>
      <c r="E11" s="8"/>
      <c r="F11" s="8"/>
      <c r="G11" s="8"/>
    </row>
    <row r="12" spans="2:7" ht="48" customHeight="1" x14ac:dyDescent="0.35">
      <c r="B12" s="15" t="s">
        <v>31</v>
      </c>
      <c r="C12" s="18"/>
      <c r="D12" s="15"/>
      <c r="E12" s="8"/>
      <c r="F12" s="8"/>
      <c r="G12" s="8"/>
    </row>
    <row r="13" spans="2:7" ht="54" customHeight="1" x14ac:dyDescent="0.35">
      <c r="B13" s="9"/>
      <c r="C13" s="8"/>
      <c r="D13" s="8"/>
      <c r="E13" s="8"/>
      <c r="F13" s="8"/>
      <c r="G13" s="8"/>
    </row>
    <row r="14" spans="2:7" ht="123" customHeight="1" thickBot="1" x14ac:dyDescent="0.4">
      <c r="B14" s="90" t="s">
        <v>19</v>
      </c>
      <c r="C14" s="90"/>
      <c r="D14" s="91"/>
      <c r="E14" s="8"/>
      <c r="F14" s="8"/>
      <c r="G14" s="8"/>
    </row>
    <row r="15" spans="2:7" s="8" customFormat="1" ht="61.9" customHeight="1" thickBot="1" x14ac:dyDescent="0.4">
      <c r="B15" s="19" t="s">
        <v>15</v>
      </c>
      <c r="C15" s="51" t="s">
        <v>16</v>
      </c>
      <c r="D15" s="19" t="s">
        <v>18</v>
      </c>
      <c r="E15" s="19" t="s">
        <v>33</v>
      </c>
      <c r="F15" s="19" t="s">
        <v>34</v>
      </c>
    </row>
    <row r="16" spans="2:7" ht="33" customHeight="1" x14ac:dyDescent="0.35">
      <c r="B16" s="20" t="s">
        <v>38</v>
      </c>
      <c r="C16" s="65">
        <v>30</v>
      </c>
      <c r="D16" s="63"/>
      <c r="E16" s="64">
        <f t="shared" ref="E16:E21" si="0">SUM(C16*D16)</f>
        <v>0</v>
      </c>
      <c r="F16" s="63"/>
      <c r="G16" s="8"/>
    </row>
    <row r="17" spans="2:7" ht="43.15" customHeight="1" x14ac:dyDescent="0.35">
      <c r="B17" s="20" t="s">
        <v>11</v>
      </c>
      <c r="C17" s="65">
        <v>120</v>
      </c>
      <c r="D17" s="63"/>
      <c r="E17" s="64">
        <f t="shared" si="0"/>
        <v>0</v>
      </c>
      <c r="F17" s="63"/>
      <c r="G17" s="8"/>
    </row>
    <row r="18" spans="2:7" ht="43.15" customHeight="1" x14ac:dyDescent="0.35">
      <c r="B18" s="20" t="s">
        <v>29</v>
      </c>
      <c r="C18" s="65">
        <v>180</v>
      </c>
      <c r="D18" s="63"/>
      <c r="E18" s="64">
        <f t="shared" si="0"/>
        <v>0</v>
      </c>
      <c r="F18" s="63"/>
      <c r="G18" s="8"/>
    </row>
    <row r="19" spans="2:7" ht="36.65" customHeight="1" x14ac:dyDescent="0.35">
      <c r="B19" s="50" t="s">
        <v>12</v>
      </c>
      <c r="C19" s="65">
        <v>700</v>
      </c>
      <c r="D19" s="63"/>
      <c r="E19" s="64">
        <f t="shared" si="0"/>
        <v>0</v>
      </c>
      <c r="F19" s="63"/>
      <c r="G19" s="8"/>
    </row>
    <row r="20" spans="2:7" ht="63" customHeight="1" x14ac:dyDescent="0.35">
      <c r="B20" s="20" t="s">
        <v>17</v>
      </c>
      <c r="C20" s="65">
        <v>50</v>
      </c>
      <c r="D20" s="63"/>
      <c r="E20" s="64">
        <f t="shared" si="0"/>
        <v>0</v>
      </c>
      <c r="F20" s="63"/>
      <c r="G20" s="8"/>
    </row>
    <row r="21" spans="2:7" ht="37.15" customHeight="1" x14ac:dyDescent="0.35">
      <c r="B21" s="20" t="s">
        <v>13</v>
      </c>
      <c r="C21" s="65">
        <v>8</v>
      </c>
      <c r="D21" s="63"/>
      <c r="E21" s="64">
        <f t="shared" si="0"/>
        <v>0</v>
      </c>
      <c r="F21" s="63"/>
      <c r="G21" s="8"/>
    </row>
    <row r="22" spans="2:7" ht="48.5" customHeight="1" x14ac:dyDescent="0.35">
      <c r="B22" s="67" t="s">
        <v>35</v>
      </c>
      <c r="C22" s="66"/>
      <c r="D22" s="52"/>
      <c r="E22" s="68">
        <f>SUM(E16:E21)</f>
        <v>0</v>
      </c>
      <c r="F22" s="52"/>
      <c r="G22" s="8"/>
    </row>
    <row r="23" spans="2:7" ht="44" customHeight="1" x14ac:dyDescent="0.35">
      <c r="B23" s="1"/>
      <c r="C23" s="2"/>
      <c r="D23" s="8"/>
      <c r="E23" s="8"/>
      <c r="F23" s="8"/>
      <c r="G23" s="8"/>
    </row>
    <row r="24" spans="2:7" ht="181.5" customHeight="1" thickBot="1" x14ac:dyDescent="0.4">
      <c r="B24" s="84" t="s">
        <v>36</v>
      </c>
      <c r="C24" s="84"/>
      <c r="D24" s="84"/>
      <c r="E24" s="8"/>
      <c r="F24" s="8"/>
      <c r="G24" s="8"/>
    </row>
    <row r="25" spans="2:7" ht="61.5" customHeight="1" thickBot="1" x14ac:dyDescent="0.4">
      <c r="B25" s="10" t="s">
        <v>22</v>
      </c>
      <c r="C25" s="11" t="s">
        <v>23</v>
      </c>
      <c r="D25" s="12" t="s">
        <v>21</v>
      </c>
      <c r="E25" s="11" t="s">
        <v>1</v>
      </c>
      <c r="F25" s="12" t="s">
        <v>2</v>
      </c>
      <c r="G25" s="13" t="s">
        <v>3</v>
      </c>
    </row>
    <row r="26" spans="2:7" ht="16" thickBot="1" x14ac:dyDescent="0.4">
      <c r="B26" s="87" t="s">
        <v>28</v>
      </c>
      <c r="C26" s="32" t="s">
        <v>39</v>
      </c>
      <c r="D26" s="33"/>
      <c r="E26" s="28">
        <v>4</v>
      </c>
      <c r="F26" s="34">
        <f t="shared" ref="F26:F36" si="1">SUM(D26*E26)</f>
        <v>0</v>
      </c>
      <c r="G26" s="35"/>
    </row>
    <row r="27" spans="2:7" ht="16" thickBot="1" x14ac:dyDescent="0.4">
      <c r="B27" s="88"/>
      <c r="C27" s="36" t="s">
        <v>20</v>
      </c>
      <c r="D27" s="37"/>
      <c r="E27" s="22">
        <v>6</v>
      </c>
      <c r="F27" s="34">
        <f t="shared" si="1"/>
        <v>0</v>
      </c>
      <c r="G27" s="38"/>
    </row>
    <row r="28" spans="2:7" ht="16" thickBot="1" x14ac:dyDescent="0.4">
      <c r="B28" s="88"/>
      <c r="C28" s="53" t="s">
        <v>37</v>
      </c>
      <c r="D28" s="37"/>
      <c r="E28" s="62">
        <v>8</v>
      </c>
      <c r="F28" s="34">
        <f t="shared" si="1"/>
        <v>0</v>
      </c>
      <c r="G28" s="35"/>
    </row>
    <row r="29" spans="2:7" ht="15.5" x14ac:dyDescent="0.35">
      <c r="B29" s="88"/>
      <c r="C29" s="36" t="s">
        <v>40</v>
      </c>
      <c r="D29" s="54"/>
      <c r="E29" s="22">
        <v>10</v>
      </c>
      <c r="F29" s="34">
        <f t="shared" si="1"/>
        <v>0</v>
      </c>
      <c r="G29" s="55"/>
    </row>
    <row r="30" spans="2:7" ht="16" thickBot="1" x14ac:dyDescent="0.4">
      <c r="B30" s="89"/>
      <c r="C30" s="60"/>
      <c r="D30" s="39"/>
      <c r="E30" s="29"/>
      <c r="F30" s="40"/>
      <c r="G30" s="38"/>
    </row>
    <row r="31" spans="2:7" ht="15.65" customHeight="1" thickBot="1" x14ac:dyDescent="0.4">
      <c r="B31" s="21" t="s">
        <v>24</v>
      </c>
      <c r="C31" s="41" t="s">
        <v>39</v>
      </c>
      <c r="D31" s="27"/>
      <c r="E31" s="28">
        <v>4</v>
      </c>
      <c r="F31" s="34">
        <f t="shared" si="1"/>
        <v>0</v>
      </c>
      <c r="G31" s="38"/>
    </row>
    <row r="32" spans="2:7" ht="15.65" customHeight="1" thickBot="1" x14ac:dyDescent="0.4">
      <c r="B32" s="26" t="s">
        <v>25</v>
      </c>
      <c r="C32" s="36" t="s">
        <v>20</v>
      </c>
      <c r="D32" s="23"/>
      <c r="E32" s="22">
        <v>6</v>
      </c>
      <c r="F32" s="34">
        <f t="shared" si="1"/>
        <v>0</v>
      </c>
      <c r="G32" s="42"/>
    </row>
    <row r="33" spans="2:8" ht="15.65" customHeight="1" thickBot="1" x14ac:dyDescent="0.4">
      <c r="B33" s="26" t="s">
        <v>26</v>
      </c>
      <c r="C33" s="36" t="s">
        <v>37</v>
      </c>
      <c r="D33" s="23"/>
      <c r="E33" s="62">
        <v>8</v>
      </c>
      <c r="F33" s="34">
        <f t="shared" si="1"/>
        <v>0</v>
      </c>
      <c r="G33" s="38"/>
    </row>
    <row r="34" spans="2:8" ht="15.65" customHeight="1" x14ac:dyDescent="0.35">
      <c r="B34" s="21"/>
      <c r="C34" s="57" t="s">
        <v>40</v>
      </c>
      <c r="D34" s="24"/>
      <c r="E34" s="22">
        <v>10</v>
      </c>
      <c r="F34" s="34">
        <f t="shared" si="1"/>
        <v>0</v>
      </c>
      <c r="G34" s="38"/>
    </row>
    <row r="35" spans="2:8" ht="15.65" customHeight="1" thickBot="1" x14ac:dyDescent="0.4">
      <c r="B35" s="21"/>
      <c r="C35" s="61"/>
      <c r="D35" s="58"/>
      <c r="F35" s="40"/>
      <c r="G35" s="59"/>
    </row>
    <row r="36" spans="2:8" ht="16" thickBot="1" x14ac:dyDescent="0.4">
      <c r="B36" s="30" t="s">
        <v>45</v>
      </c>
      <c r="C36" s="56" t="s">
        <v>37</v>
      </c>
      <c r="D36" s="25"/>
      <c r="E36" s="28">
        <v>6</v>
      </c>
      <c r="F36" s="40">
        <f t="shared" si="1"/>
        <v>0</v>
      </c>
      <c r="G36" s="42"/>
    </row>
    <row r="37" spans="2:8" ht="15.5" x14ac:dyDescent="0.35">
      <c r="B37" s="43"/>
      <c r="C37" s="44"/>
      <c r="D37" s="44"/>
      <c r="E37" s="44"/>
      <c r="F37" s="44"/>
      <c r="G37" s="45"/>
    </row>
    <row r="38" spans="2:8" ht="16" thickBot="1" x14ac:dyDescent="0.4">
      <c r="B38" s="85" t="s">
        <v>5</v>
      </c>
      <c r="C38" s="86"/>
      <c r="D38" s="46"/>
      <c r="E38" s="47"/>
      <c r="F38" s="48">
        <f>SUM(F26:F37)</f>
        <v>0</v>
      </c>
      <c r="G38" s="49"/>
      <c r="H38" s="3" t="s">
        <v>4</v>
      </c>
    </row>
    <row r="40" spans="2:8" x14ac:dyDescent="0.35">
      <c r="B40" s="4" t="s">
        <v>46</v>
      </c>
    </row>
  </sheetData>
  <mergeCells count="10">
    <mergeCell ref="B24:D24"/>
    <mergeCell ref="B38:C38"/>
    <mergeCell ref="B26:B30"/>
    <mergeCell ref="B14:D14"/>
    <mergeCell ref="B8:D8"/>
    <mergeCell ref="B2:F2"/>
    <mergeCell ref="B6:F6"/>
    <mergeCell ref="B3:F3"/>
    <mergeCell ref="B5:F5"/>
    <mergeCell ref="B4:F4"/>
  </mergeCells>
  <pageMargins left="0.7" right="0.7" top="0.75" bottom="0.75" header="0.3" footer="0.3"/>
  <pageSetup paperSize="8"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Appendix 2 Pricing Schedule</vt:lpstr>
      <vt:lpstr>'Appendix 2 Pricing Schedule'!Print_Area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Morgan Dwyer</dc:creator>
  <cp:lastModifiedBy>Trish Murphy</cp:lastModifiedBy>
  <cp:lastPrinted>2019-02-13T12:09:30Z</cp:lastPrinted>
  <dcterms:created xsi:type="dcterms:W3CDTF">2015-10-28T08:49:42Z</dcterms:created>
  <dcterms:modified xsi:type="dcterms:W3CDTF">2026-10-30T12:44:53Z</dcterms:modified>
</cp:coreProperties>
</file>