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66925"/>
  <mc:AlternateContent xmlns:mc="http://schemas.openxmlformats.org/markup-compatibility/2006">
    <mc:Choice Requires="x15">
      <x15ac:absPath xmlns:x15ac="http://schemas.microsoft.com/office/spreadsheetml/2010/11/ac" url="C:\Users\Barry.Hofler\Desktop\Samples\Tenders\UL1053 Tools &amp; Hardware\Published Docs\"/>
    </mc:Choice>
  </mc:AlternateContent>
  <xr:revisionPtr revIDLastSave="0" documentId="13_ncr:1_{52604971-D0FE-434B-8858-2009D0ADE610}" xr6:coauthVersionLast="47" xr6:coauthVersionMax="47" xr10:uidLastSave="{00000000-0000-0000-0000-000000000000}"/>
  <bookViews>
    <workbookView xWindow="28680" yWindow="-120" windowWidth="29040" windowHeight="15720" xr2:uid="{93D4D1CF-63F5-4BAB-8A69-DC3B55F8983A}"/>
  </bookViews>
  <sheets>
    <sheet name="Basket of Goods" sheetId="1" r:id="rId1"/>
    <sheet name="Delivery Charg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8" i="1" l="1"/>
  <c r="C16" i="2"/>
  <c r="J82" i="1" s="1" a="1"/>
  <c r="J84" i="1" s="1"/>
  <c r="J83"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<sst xmlns="http://schemas.openxmlformats.org/spreadsheetml/2006/main" count="205" uniqueCount="164">
  <si>
    <t>General Instructions</t>
  </si>
  <si>
    <t>Product</t>
  </si>
  <si>
    <t>Sample Product Name or Equivalent</t>
  </si>
  <si>
    <t>Price</t>
  </si>
  <si>
    <t>Print Name:</t>
  </si>
  <si>
    <t>Position:</t>
  </si>
  <si>
    <t xml:space="preserve">Company Name: </t>
  </si>
  <si>
    <t xml:space="preserve">Phone No: </t>
  </si>
  <si>
    <t xml:space="preserve">Address: </t>
  </si>
  <si>
    <t>Email:</t>
  </si>
  <si>
    <t>Date:</t>
  </si>
  <si>
    <t>Signed:</t>
  </si>
  <si>
    <t xml:space="preserve">This basket of goods is a sample list of items required for the purpose of Cost Award Criteria </t>
  </si>
  <si>
    <t>Hand Tools</t>
  </si>
  <si>
    <t>Cutting, Drilling &amp; Blades</t>
  </si>
  <si>
    <t>Power Tools</t>
  </si>
  <si>
    <t>Woodworking Tools</t>
  </si>
  <si>
    <t>Abrasivves &amp; Sanding</t>
  </si>
  <si>
    <t>Fixings, Fasteners &amp; Hardware</t>
  </si>
  <si>
    <t>Measuring &amp; Inspection</t>
  </si>
  <si>
    <t>Workshop Consumables</t>
  </si>
  <si>
    <t>PPE &amp; Safety Equipment</t>
  </si>
  <si>
    <t>Safety Glasses</t>
  </si>
  <si>
    <t>Safety Goggles</t>
  </si>
  <si>
    <t>Safety boots</t>
  </si>
  <si>
    <t>Protective apron</t>
  </si>
  <si>
    <t>Approved flammable-liquid container</t>
  </si>
  <si>
    <t>Combination spanner set</t>
  </si>
  <si>
    <t>Adjustable wrench</t>
  </si>
  <si>
    <t>Multi-bit screwdriver set</t>
  </si>
  <si>
    <t>Tape measure</t>
  </si>
  <si>
    <t>5m</t>
  </si>
  <si>
    <t>Hex key set</t>
  </si>
  <si>
    <t>Metric, ball-end</t>
  </si>
  <si>
    <t>Locking pliers</t>
  </si>
  <si>
    <t>250mm</t>
  </si>
  <si>
    <t>Metric, professional/industrial quality</t>
  </si>
  <si>
    <t>Specification / Minimum Requirement</t>
  </si>
  <si>
    <t>Utility knife</t>
  </si>
  <si>
    <t>Heavy duty</t>
  </si>
  <si>
    <t>18V class</t>
  </si>
  <si>
    <t>Laser level</t>
  </si>
  <si>
    <t>Cross-line</t>
  </si>
  <si>
    <t>Electric planer</t>
  </si>
  <si>
    <t>Approx. 4mm cutting depth</t>
  </si>
  <si>
    <t>Corded angle grinder</t>
  </si>
  <si>
    <t>Approx. 115/125mm</t>
  </si>
  <si>
    <t>Cordless vacuum</t>
  </si>
  <si>
    <t>Wood rasp/file set</t>
  </si>
  <si>
    <t>Assorted</t>
  </si>
  <si>
    <t>Adjustable</t>
  </si>
  <si>
    <t>Tenon saw</t>
  </si>
  <si>
    <t>300mm</t>
  </si>
  <si>
    <t>Miter Saw Stand</t>
  </si>
  <si>
    <t>Wood chisel Set</t>
  </si>
  <si>
    <t>5 piece</t>
  </si>
  <si>
    <t>Sanding belts</t>
  </si>
  <si>
    <t>Sanding discs</t>
  </si>
  <si>
    <t>Cutting discs</t>
  </si>
  <si>
    <t>150mm</t>
  </si>
  <si>
    <t>Grinding discs</t>
  </si>
  <si>
    <t>S3, various sizes</t>
  </si>
  <si>
    <t>EN166 compliant</t>
  </si>
  <si>
    <t>Wood screws</t>
  </si>
  <si>
    <t>Hex bolts</t>
  </si>
  <si>
    <t>Masking tape</t>
  </si>
  <si>
    <t>Double-sided tape</t>
  </si>
  <si>
    <t>Industrial</t>
  </si>
  <si>
    <t>Cable ties</t>
  </si>
  <si>
    <t>General Purpose</t>
  </si>
  <si>
    <t>4 x 50mm, box of 100</t>
  </si>
  <si>
    <t>Digital caliper</t>
  </si>
  <si>
    <t>Vernier caliper</t>
  </si>
  <si>
    <t>Spirit level</t>
  </si>
  <si>
    <t>Approx. 600mm</t>
  </si>
  <si>
    <t>Cross-line laser level</t>
  </si>
  <si>
    <t>Self-levelling</t>
  </si>
  <si>
    <t>Wood adhesive</t>
  </si>
  <si>
    <t>Professional grade</t>
  </si>
  <si>
    <t>Welding rods</t>
  </si>
  <si>
    <t>2.4mm</t>
  </si>
  <si>
    <t>Glue sticks</t>
  </si>
  <si>
    <t>Standard industrial</t>
  </si>
  <si>
    <t>Lubricant aerosol</t>
  </si>
  <si>
    <t>Approx. 300ml</t>
  </si>
  <si>
    <t>Industrial wiping pape</t>
  </si>
  <si>
    <t>Stainless Steel ruler</t>
  </si>
  <si>
    <t>Minimum 10-piece</t>
  </si>
  <si>
    <t>Circular saw blade</t>
  </si>
  <si>
    <t>Hacksaw</t>
  </si>
  <si>
    <t>Craft knife</t>
  </si>
  <si>
    <t>Retractable/safety type</t>
  </si>
  <si>
    <t>Jigsaw blades - wood</t>
  </si>
  <si>
    <t>Jigsaw blades - metal</t>
  </si>
  <si>
    <t>Heavy duty (retractable)</t>
  </si>
  <si>
    <t>Drill bit set</t>
  </si>
  <si>
    <t>100 piece</t>
  </si>
  <si>
    <t>Total</t>
  </si>
  <si>
    <t>SUPPLIER NAME</t>
  </si>
  <si>
    <t xml:space="preserve">It can be assumed that delivery price shall be on a per order value basis for Monday to Friday (excluding public holidays) between 8.00am and 5.00pm. </t>
  </si>
  <si>
    <t>Please indicate if there is a Delivery Charge for orders?</t>
  </si>
  <si>
    <t>Delivery Cost Description</t>
  </si>
  <si>
    <t xml:space="preserve">UL1053 Supply and Delivery of Tools and Hardware for UL            Appendix 2: Pricing Schedule </t>
  </si>
  <si>
    <t>UL1053 Multi Supplier Framework Agreement for the Supply and Delivery of Tools and Hardware for UL</t>
  </si>
  <si>
    <t xml:space="preserve">Cost Associated </t>
  </si>
  <si>
    <t>Yes/No</t>
  </si>
  <si>
    <t>Total Order Value of Products under €100</t>
  </si>
  <si>
    <t>Total Order Value of Products between €101 and €200</t>
  </si>
  <si>
    <t>Total Order Value of Products between €201 and €300</t>
  </si>
  <si>
    <t>Total Order Value of Products between  €301 and €400</t>
  </si>
  <si>
    <t>Total Order Value of Products over €401</t>
  </si>
  <si>
    <t>All highlighted cells to be completed</t>
  </si>
  <si>
    <t>Item</t>
  </si>
  <si>
    <t>Sub-Total</t>
  </si>
  <si>
    <t>Delivery Charge</t>
  </si>
  <si>
    <t>Total Cost (for Evaluation)</t>
  </si>
  <si>
    <t xml:space="preserve">Basket of Goods Total </t>
  </si>
  <si>
    <r>
      <t xml:space="preserve">Please note the table below must be completed for Delivery Charge.
</t>
    </r>
    <r>
      <rPr>
        <b/>
        <u/>
        <sz val="11"/>
        <color theme="1"/>
        <rFont val="Calibri"/>
        <family val="2"/>
        <scheme val="minor"/>
      </rPr>
      <t>50 marks</t>
    </r>
    <r>
      <rPr>
        <b/>
        <sz val="11"/>
        <color theme="1"/>
        <rFont val="Calibri"/>
        <family val="2"/>
        <scheme val="minor"/>
      </rPr>
      <t xml:space="preserve"> are available in this section. Each Order Value Range described below are equally weighted.</t>
    </r>
  </si>
  <si>
    <t>Collection and Return Service</t>
  </si>
  <si>
    <t>Calibration</t>
  </si>
  <si>
    <t>Blade Sharpening service</t>
  </si>
  <si>
    <t>Maintenance                                                                                                                           (for information purposes only)</t>
  </si>
  <si>
    <t>Price per item</t>
  </si>
  <si>
    <t>Service</t>
  </si>
  <si>
    <t>Power Tool Preventatice Maintenance</t>
  </si>
  <si>
    <r>
      <rPr>
        <b/>
        <u/>
        <sz val="12"/>
        <color indexed="8"/>
        <rFont val="Calibri"/>
        <family val="2"/>
      </rPr>
      <t>The Pricing Schedule must be prepared in adherence with the following instructions:</t>
    </r>
    <r>
      <rPr>
        <sz val="12"/>
        <color indexed="8"/>
        <rFont val="Calibri"/>
        <family val="2"/>
      </rPr>
      <t xml:space="preserve">
• Prices quoted </t>
    </r>
    <r>
      <rPr>
        <b/>
        <sz val="12"/>
        <color indexed="8"/>
        <rFont val="Calibri"/>
        <family val="2"/>
      </rPr>
      <t>must be in compliance</t>
    </r>
    <r>
      <rPr>
        <sz val="12"/>
        <color indexed="8"/>
        <rFont val="Calibri"/>
        <family val="2"/>
      </rPr>
      <t xml:space="preserve"> with the requirements set out in paragraph 2.10 of this RFT, i.e. they must be all-inclusive, fixed, expressed in Euro and </t>
    </r>
    <r>
      <rPr>
        <b/>
        <sz val="12"/>
        <color indexed="8"/>
        <rFont val="Calibri"/>
        <family val="2"/>
      </rPr>
      <t>exclusive of VAT;</t>
    </r>
    <r>
      <rPr>
        <sz val="12"/>
        <color indexed="8"/>
        <rFont val="Calibri"/>
        <family val="2"/>
      </rPr>
      <t xml:space="preserve">
• This Appendix 2 should be</t>
    </r>
    <r>
      <rPr>
        <b/>
        <sz val="12"/>
        <color indexed="8"/>
        <rFont val="Calibri"/>
        <family val="2"/>
      </rPr>
      <t xml:space="preserve"> submitted in excel format</t>
    </r>
    <r>
      <rPr>
        <sz val="12"/>
        <color indexed="8"/>
        <rFont val="Calibri"/>
        <family val="2"/>
      </rPr>
      <t xml:space="preserve"> and not converted to a pdf;                                                                                                                                                                                                                                                                                                                                                                                                                     
• Ensure both tabs are completed</t>
    </r>
    <r>
      <rPr>
        <b/>
        <sz val="12"/>
        <color indexed="8"/>
        <rFont val="Calibri"/>
        <family val="2"/>
      </rPr>
      <t xml:space="preserve">;                                                                                                                                                                                                                                                                                                                                                                                                                                                                                                  • </t>
    </r>
    <r>
      <rPr>
        <sz val="12"/>
        <color rgb="FF000000"/>
        <rFont val="Calibri"/>
        <family val="2"/>
      </rPr>
      <t>All prices quoted must be</t>
    </r>
    <r>
      <rPr>
        <b/>
        <sz val="12"/>
        <color indexed="8"/>
        <rFont val="Calibri"/>
        <family val="2"/>
      </rPr>
      <t xml:space="preserve"> </t>
    </r>
    <r>
      <rPr>
        <b/>
        <sz val="12"/>
        <color rgb="FF000000"/>
        <rFont val="Calibri"/>
        <family val="2"/>
      </rPr>
      <t>EXCLUSIVE OF VAT</t>
    </r>
    <r>
      <rPr>
        <b/>
        <sz val="12"/>
        <color indexed="8"/>
        <rFont val="Calibri"/>
        <family val="2"/>
      </rPr>
      <t>;</t>
    </r>
    <r>
      <rPr>
        <sz val="12"/>
        <color indexed="8"/>
        <rFont val="Calibri"/>
        <family val="2"/>
      </rPr>
      <t xml:space="preserve">
Unless there is an exact requirement prices will be used to determine the cost score for the purposes of evaluation of the responses. Prices will be obtained through the  RFQ issued by the Contracting Authority as requirements are identified. 
</t>
    </r>
    <r>
      <rPr>
        <sz val="12"/>
        <color indexed="8"/>
        <rFont val="Arial"/>
        <family val="2"/>
      </rPr>
      <t xml:space="preserve">
</t>
    </r>
  </si>
  <si>
    <t>200mm</t>
  </si>
  <si>
    <t>10"</t>
  </si>
  <si>
    <t>8m</t>
  </si>
  <si>
    <t>10m</t>
  </si>
  <si>
    <t>150mm - Professional Hand Frame</t>
  </si>
  <si>
    <t>300mm - Professional Hand Frame</t>
  </si>
  <si>
    <t>75 piece</t>
  </si>
  <si>
    <t>Cordless combi drill (brushless)</t>
  </si>
  <si>
    <t>Cordless jigsaw (brushless)</t>
  </si>
  <si>
    <t>Battery</t>
  </si>
  <si>
    <t>350mm</t>
  </si>
  <si>
    <t>230mm Metal</t>
  </si>
  <si>
    <t>230mm Stone</t>
  </si>
  <si>
    <t>115mm Universal Diamond</t>
  </si>
  <si>
    <t>4 x 60mm, box of 100</t>
  </si>
  <si>
    <t>5 x 40mm, box of 100</t>
  </si>
  <si>
    <t>5 x 60mm, box of 100</t>
  </si>
  <si>
    <t>M8 x 30</t>
  </si>
  <si>
    <t>M10 x 40</t>
  </si>
  <si>
    <t>M6 X 30</t>
  </si>
  <si>
    <t>Spring Washers Zinc</t>
  </si>
  <si>
    <t>M10 box of 500</t>
  </si>
  <si>
    <t>M6 box of 500</t>
  </si>
  <si>
    <t>Hex Full Nuts (Zinc Plated)</t>
  </si>
  <si>
    <t>M2.5</t>
  </si>
  <si>
    <t>Wing Nuts (Zinc)</t>
  </si>
  <si>
    <t>M10 box of 100</t>
  </si>
  <si>
    <t>M12 box of 100</t>
  </si>
  <si>
    <t>pack of 100</t>
  </si>
  <si>
    <t>Safety Can 8L</t>
  </si>
  <si>
    <t>Applicable VAT Rate</t>
  </si>
  <si>
    <t>100mm x 620mm (60 or 80 grit)</t>
  </si>
  <si>
    <t>75mm x 533mm (60 or 80 grit)</t>
  </si>
  <si>
    <t>125mm (60 or 80 grit) Pack size 10, Velcro backing</t>
  </si>
  <si>
    <t>150mm (60 or 80 grit) Pack size 10, Velcro backing</t>
  </si>
  <si>
    <t>Circular Saw (184mm x 20mm x 24t)</t>
  </si>
  <si>
    <t>Cordless Saw (165mm x 20mm x 24t)</t>
  </si>
  <si>
    <t>Table Saw (250mm x 30mm x 40t)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</si>
</sst>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quot;€&quot;#,##0.00"/>
    <numFmt numFmtId="43" formatCode="_-* #,##0.00_-;\-* #,##0.00_-;_-* &quot;-&quot;??_-;_-@_-"/>
    <numFmt numFmtId="164" formatCode="&quot;€&quot;#,##0.00"/>
    <numFmt numFmtId="165" formatCode="_-&quot;£&quot;* #,##0.00_-;\-&quot;£&quot;* #,##0.00_-;_-&quot;£&quot;* &quot;-&quot;??_-;_-@_-"/>
    <numFmt numFmtId="166" formatCode="[$€-2]\ #,##0.00"/>
    <numFmt numFmtId="167" formatCode="_-* #,##0_-;\-* #,##0_-;_-* &quot;-&quot;??_-;_-@_-"/>
  </numFmts>
  <fonts count="50">
    <font>
      <sz val="11"/>
      <color theme="1"/>
      <name val="Calibri"/>
      <family val="2"/>
      <scheme val="minor"/>
    </font>
    <font>
      <b/>
      <sz val="11"/>
      <color theme="1"/>
      <name val="Calibri"/>
      <family val="2"/>
      <scheme val="minor"/>
    </font>
    <font>
      <b/>
      <sz val="20"/>
      <color theme="0"/>
      <name val="Arial"/>
      <family val="2"/>
    </font>
    <font>
      <b/>
      <sz val="16"/>
      <color theme="0"/>
      <name val="Arial"/>
      <family val="2"/>
    </font>
    <font>
      <sz val="12"/>
      <color indexed="8"/>
      <name val="Arial"/>
      <family val="2"/>
    </font>
    <font>
      <b/>
      <u/>
      <sz val="12"/>
      <color indexed="8"/>
      <name val="Calibri"/>
      <family val="2"/>
    </font>
    <font>
      <sz val="12"/>
      <color indexed="8"/>
      <name val="Calibri"/>
      <family val="2"/>
    </font>
    <font>
      <b/>
      <sz val="12"/>
      <color indexed="8"/>
      <name val="Calibri"/>
      <family val="2"/>
    </font>
    <font>
      <sz val="12"/>
      <color theme="1"/>
      <name val="Calibri"/>
      <family val="2"/>
      <scheme val="minor"/>
    </font>
    <font>
      <b/>
      <i/>
      <sz val="12"/>
      <color theme="1"/>
      <name val="Calibri"/>
      <family val="2"/>
      <scheme val="minor"/>
    </font>
    <font>
      <b/>
      <sz val="12"/>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b/>
      <sz val="10"/>
      <name val="Arial"/>
      <family val="2"/>
    </font>
    <font>
      <sz val="10"/>
      <name val="Arial"/>
      <family val="2"/>
    </font>
    <font>
      <sz val="11"/>
      <color rgb="FF9C6500"/>
      <name val="Calibri"/>
      <family val="2"/>
      <scheme val="minor"/>
    </font>
    <font>
      <u/>
      <sz val="8"/>
      <color rgb="FF800080"/>
      <name val="Calibri"/>
      <family val="2"/>
      <scheme val="minor"/>
    </font>
    <font>
      <u/>
      <sz val="8"/>
      <color rgb="FF0000FF"/>
      <name val="Calibri"/>
      <family val="2"/>
      <scheme val="minor"/>
    </font>
    <font>
      <b/>
      <sz val="18"/>
      <color theme="3"/>
      <name val="Calibri Light"/>
      <family val="2"/>
      <scheme val="major"/>
    </font>
    <font>
      <sz val="10"/>
      <name val="Arial"/>
      <family val="2"/>
      <charset val="204"/>
    </font>
    <font>
      <b/>
      <sz val="15"/>
      <color theme="3"/>
      <name val="Calibri"/>
      <family val="2"/>
      <charset val="134"/>
      <scheme val="minor"/>
    </font>
    <font>
      <b/>
      <sz val="13"/>
      <color theme="3"/>
      <name val="Calibri"/>
      <family val="2"/>
      <charset val="134"/>
      <scheme val="minor"/>
    </font>
    <font>
      <b/>
      <sz val="11"/>
      <color theme="3"/>
      <name val="Calibri"/>
      <family val="2"/>
      <charset val="134"/>
      <scheme val="minor"/>
    </font>
    <font>
      <sz val="12"/>
      <color theme="1"/>
      <name val="Calibri"/>
      <family val="2"/>
      <charset val="134"/>
      <scheme val="minor"/>
    </font>
    <font>
      <u/>
      <sz val="10"/>
      <color indexed="12"/>
      <name val="MS Sans Serif"/>
      <family val="2"/>
    </font>
    <font>
      <u/>
      <sz val="10"/>
      <color indexed="12"/>
      <name val="Arial"/>
      <family val="2"/>
    </font>
    <font>
      <b/>
      <sz val="14"/>
      <color theme="1"/>
      <name val="Calibri"/>
      <family val="2"/>
      <scheme val="minor"/>
    </font>
    <font>
      <b/>
      <sz val="16"/>
      <color theme="1"/>
      <name val="Calibri"/>
      <family val="2"/>
      <scheme val="minor"/>
    </font>
    <font>
      <i/>
      <sz val="14"/>
      <color theme="4" tint="-0.249977111117893"/>
      <name val="Calibri"/>
      <family val="2"/>
      <scheme val="minor"/>
    </font>
    <font>
      <b/>
      <u/>
      <sz val="11"/>
      <color theme="1"/>
      <name val="Calibri"/>
      <family val="2"/>
      <scheme val="minor"/>
    </font>
    <font>
      <b/>
      <i/>
      <sz val="10"/>
      <color rgb="FF0070C0"/>
      <name val="Arial"/>
      <family val="2"/>
    </font>
    <font>
      <b/>
      <sz val="11"/>
      <name val="Arial"/>
      <family val="2"/>
    </font>
    <font>
      <sz val="9"/>
      <color theme="1"/>
      <name val="Calibri"/>
      <family val="2"/>
    </font>
    <font>
      <sz val="8"/>
      <name val="Arial"/>
      <family val="2"/>
    </font>
    <font>
      <sz val="10"/>
      <name val="MS Sans Serif"/>
      <family val="2"/>
    </font>
    <font>
      <sz val="12"/>
      <color rgb="FF000000"/>
      <name val="Calibri"/>
      <family val="2"/>
    </font>
    <font>
      <b/>
      <sz val="12"/>
      <color rgb="FF000000"/>
      <name val="Calibri"/>
      <family val="2"/>
    </font>
  </fonts>
  <fills count="42">
    <fill>
      <patternFill patternType="none"/>
    </fill>
    <fill>
      <patternFill patternType="gray125"/>
    </fill>
    <fill>
      <patternFill patternType="solid">
        <fgColor rgb="FF002060"/>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FF00"/>
      </patternFill>
    </fill>
    <fill>
      <patternFill patternType="solid">
        <fgColor theme="4" tint="0.59999389629810485"/>
        <bgColor indexed="64"/>
      </patternFill>
    </fill>
    <fill>
      <patternFill patternType="solid">
        <fgColor indexed="49"/>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6">
    <xf numFmtId="0" fontId="0" fillId="0" borderId="0"/>
    <xf numFmtId="43" fontId="11" fillId="0" borderId="0" applyFont="0" applyFill="0" applyBorder="0" applyAlignment="0" applyProtection="0"/>
    <xf numFmtId="0" fontId="12" fillId="0" borderId="16" applyNumberFormat="0" applyFill="0" applyAlignment="0" applyProtection="0"/>
    <xf numFmtId="0" fontId="13" fillId="0" borderId="17" applyNumberFormat="0" applyFill="0" applyAlignment="0" applyProtection="0"/>
    <xf numFmtId="0" fontId="14" fillId="0" borderId="18" applyNumberFormat="0" applyFill="0" applyAlignment="0" applyProtection="0"/>
    <xf numFmtId="0" fontId="14" fillId="0" borderId="0" applyNumberFormat="0" applyFill="0" applyBorder="0" applyAlignment="0" applyProtection="0"/>
    <xf numFmtId="0" fontId="15" fillId="7" borderId="0" applyNumberFormat="0" applyBorder="0" applyAlignment="0" applyProtection="0"/>
    <xf numFmtId="0" fontId="16" fillId="8" borderId="0" applyNumberFormat="0" applyBorder="0" applyAlignment="0" applyProtection="0"/>
    <xf numFmtId="0" fontId="17" fillId="10" borderId="19" applyNumberFormat="0" applyAlignment="0" applyProtection="0"/>
    <xf numFmtId="0" fontId="18" fillId="11" borderId="20" applyNumberFormat="0" applyAlignment="0" applyProtection="0"/>
    <xf numFmtId="0" fontId="19" fillId="11" borderId="19" applyNumberFormat="0" applyAlignment="0" applyProtection="0"/>
    <xf numFmtId="0" fontId="20" fillId="0" borderId="21" applyNumberFormat="0" applyFill="0" applyAlignment="0" applyProtection="0"/>
    <xf numFmtId="0" fontId="21" fillId="12" borderId="22" applyNumberFormat="0" applyAlignment="0" applyProtection="0"/>
    <xf numFmtId="0" fontId="22" fillId="0" borderId="0" applyNumberFormat="0" applyFill="0" applyBorder="0" applyAlignment="0" applyProtection="0"/>
    <xf numFmtId="0" fontId="11" fillId="13" borderId="23" applyNumberFormat="0" applyFont="0" applyAlignment="0" applyProtection="0"/>
    <xf numFmtId="0" fontId="23" fillId="0" borderId="0" applyNumberFormat="0" applyFill="0" applyBorder="0" applyAlignment="0" applyProtection="0"/>
    <xf numFmtId="0" fontId="1" fillId="0" borderId="24" applyNumberFormat="0" applyFill="0" applyAlignment="0" applyProtection="0"/>
    <xf numFmtId="0" fontId="24"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24"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24"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24"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24"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4"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27" fillId="0" borderId="0"/>
    <xf numFmtId="0" fontId="8" fillId="0" borderId="0"/>
    <xf numFmtId="0" fontId="28" fillId="9"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37" borderId="0" applyNumberFormat="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1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1" fillId="13" borderId="23" applyNumberFormat="0" applyFont="0" applyAlignment="0" applyProtection="0"/>
    <xf numFmtId="9" fontId="25" fillId="0" borderId="0" applyFon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5" fillId="0" borderId="0" applyNumberFormat="0" applyFill="0" applyBorder="0" applyAlignment="0" applyProtection="0"/>
    <xf numFmtId="0" fontId="32" fillId="0" borderId="0"/>
    <xf numFmtId="0" fontId="11" fillId="0" borderId="0"/>
    <xf numFmtId="0" fontId="36" fillId="0" borderId="0"/>
    <xf numFmtId="0" fontId="27" fillId="0" borderId="0"/>
    <xf numFmtId="43" fontId="27" fillId="0" borderId="0" applyFon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0" fontId="27" fillId="0" borderId="0"/>
    <xf numFmtId="0" fontId="27" fillId="0" borderId="0"/>
    <xf numFmtId="0" fontId="27" fillId="0" borderId="0"/>
    <xf numFmtId="0" fontId="45" fillId="0" borderId="0"/>
    <xf numFmtId="4" fontId="46" fillId="41" borderId="27" applyNumberFormat="0" applyProtection="0">
      <alignment horizontal="left" vertical="center" indent="1"/>
    </xf>
    <xf numFmtId="43" fontId="27"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0" fontId="38" fillId="0" borderId="0" applyNumberFormat="0" applyFill="0" applyBorder="0" applyAlignment="0" applyProtection="0">
      <alignment vertical="top"/>
      <protection locked="0"/>
    </xf>
    <xf numFmtId="0" fontId="27" fillId="0" borderId="0"/>
    <xf numFmtId="0" fontId="47" fillId="0" borderId="0"/>
    <xf numFmtId="0" fontId="25" fillId="0" borderId="0"/>
    <xf numFmtId="0" fontId="25" fillId="0" borderId="0"/>
    <xf numFmtId="0" fontId="27" fillId="0" borderId="0"/>
    <xf numFmtId="0" fontId="25" fillId="13" borderId="23" applyNumberFormat="0" applyFont="0" applyAlignment="0" applyProtection="0"/>
    <xf numFmtId="0" fontId="25" fillId="13" borderId="23" applyNumberFormat="0" applyFont="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165" fontId="11" fillId="0" borderId="0" applyFont="0" applyFill="0" applyBorder="0" applyAlignment="0" applyProtection="0"/>
  </cellStyleXfs>
  <cellXfs count="147">
    <xf numFmtId="0" fontId="0" fillId="0" borderId="0" xfId="0"/>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5" xfId="0" applyBorder="1"/>
    <xf numFmtId="0" fontId="1" fillId="0" borderId="0" xfId="0" applyFont="1"/>
    <xf numFmtId="0" fontId="0" fillId="0" borderId="12" xfId="0" applyBorder="1" applyAlignment="1">
      <alignment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13" xfId="0" applyBorder="1"/>
    <xf numFmtId="0" fontId="0" fillId="0" borderId="14" xfId="0" applyBorder="1"/>
    <xf numFmtId="0" fontId="0" fillId="0" borderId="13" xfId="0" applyBorder="1" applyAlignment="1">
      <alignment vertical="center" wrapText="1"/>
    </xf>
    <xf numFmtId="0" fontId="0" fillId="0" borderId="8" xfId="0" applyBorder="1"/>
    <xf numFmtId="0" fontId="0" fillId="0" borderId="14" xfId="0" applyBorder="1" applyAlignment="1">
      <alignment horizontal="left" vertical="center" wrapText="1"/>
    </xf>
    <xf numFmtId="0" fontId="0" fillId="0" borderId="13" xfId="0" applyBorder="1" applyAlignment="1">
      <alignment horizontal="left" vertical="top"/>
    </xf>
    <xf numFmtId="0" fontId="0" fillId="0" borderId="15" xfId="0" applyBorder="1"/>
    <xf numFmtId="0" fontId="0" fillId="0" borderId="5" xfId="0" applyBorder="1" applyAlignment="1">
      <alignment vertical="center" wrapText="1"/>
    </xf>
    <xf numFmtId="0" fontId="0" fillId="0" borderId="15" xfId="0" applyBorder="1" applyAlignment="1">
      <alignment vertical="center" wrapText="1"/>
    </xf>
    <xf numFmtId="0" fontId="1" fillId="0" borderId="0" xfId="0" applyFont="1" applyAlignment="1">
      <alignment horizontal="center"/>
    </xf>
    <xf numFmtId="0" fontId="0" fillId="0" borderId="0" xfId="0" applyAlignment="1">
      <alignment vertical="center" wrapText="1"/>
    </xf>
    <xf numFmtId="0" fontId="1" fillId="0" borderId="0" xfId="0" applyFont="1" applyAlignment="1">
      <alignment horizontal="center" vertical="center" wrapText="1"/>
    </xf>
    <xf numFmtId="0" fontId="0" fillId="0" borderId="14" xfId="0" applyBorder="1" applyAlignment="1">
      <alignment vertical="center" wrapText="1"/>
    </xf>
    <xf numFmtId="0" fontId="0" fillId="0" borderId="13" xfId="0" applyBorder="1" applyAlignment="1">
      <alignment vertical="center"/>
    </xf>
    <xf numFmtId="0" fontId="0" fillId="0" borderId="14" xfId="0" applyBorder="1" applyAlignment="1">
      <alignment vertical="center"/>
    </xf>
    <xf numFmtId="0" fontId="0" fillId="0" borderId="4" xfId="0" applyBorder="1"/>
    <xf numFmtId="0" fontId="0" fillId="0" borderId="9" xfId="0" applyBorder="1"/>
    <xf numFmtId="0" fontId="0" fillId="0" borderId="6" xfId="0" applyBorder="1" applyAlignment="1">
      <alignment vertical="center" wrapText="1"/>
    </xf>
    <xf numFmtId="0" fontId="0" fillId="0" borderId="6" xfId="0" applyBorder="1"/>
    <xf numFmtId="0" fontId="0" fillId="0" borderId="4" xfId="0" applyBorder="1" applyAlignment="1">
      <alignment vertical="center" wrapText="1"/>
    </xf>
    <xf numFmtId="0" fontId="0" fillId="0" borderId="14" xfId="0" applyBorder="1" applyAlignment="1">
      <alignment horizontal="left" vertical="top"/>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horizontal="left" vertical="top"/>
    </xf>
    <xf numFmtId="0" fontId="0" fillId="38" borderId="5" xfId="0" applyFill="1" applyBorder="1"/>
    <xf numFmtId="0" fontId="44" fillId="6" borderId="12" xfId="0" applyFont="1" applyFill="1" applyBorder="1" applyAlignment="1">
      <alignment horizontal="center" vertical="center" wrapText="1"/>
    </xf>
    <xf numFmtId="0" fontId="0" fillId="38" borderId="8" xfId="0" applyFill="1" applyBorder="1"/>
    <xf numFmtId="0" fontId="0" fillId="38" borderId="14" xfId="0" applyFill="1" applyBorder="1"/>
    <xf numFmtId="164" fontId="10" fillId="0" borderId="0" xfId="0" applyNumberFormat="1" applyFont="1" applyAlignment="1">
      <alignment horizontal="center"/>
    </xf>
    <xf numFmtId="0" fontId="0" fillId="38" borderId="13" xfId="0" applyFill="1" applyBorder="1"/>
    <xf numFmtId="0" fontId="26" fillId="6" borderId="12" xfId="0" applyFont="1" applyFill="1" applyBorder="1" applyAlignment="1">
      <alignment vertical="center" wrapText="1"/>
    </xf>
    <xf numFmtId="0" fontId="0" fillId="38" borderId="15" xfId="0" applyFill="1" applyBorder="1"/>
    <xf numFmtId="0" fontId="26" fillId="40" borderId="1" xfId="0" applyFont="1" applyFill="1" applyBorder="1" applyAlignment="1">
      <alignment horizontal="center" vertical="center" wrapText="1"/>
    </xf>
    <xf numFmtId="0" fontId="26" fillId="6" borderId="9" xfId="0" applyFont="1" applyFill="1" applyBorder="1" applyAlignment="1">
      <alignment vertical="center" wrapText="1"/>
    </xf>
    <xf numFmtId="0" fontId="10" fillId="0" borderId="0" xfId="0" applyFont="1"/>
    <xf numFmtId="0" fontId="1" fillId="40" borderId="25" xfId="0" applyFont="1" applyFill="1" applyBorder="1" applyAlignment="1">
      <alignment horizontal="center" wrapText="1"/>
    </xf>
    <xf numFmtId="0" fontId="1" fillId="0" borderId="25" xfId="0" applyFont="1" applyBorder="1" applyAlignment="1">
      <alignment horizontal="center"/>
    </xf>
    <xf numFmtId="164" fontId="0" fillId="0" borderId="25" xfId="0" applyNumberFormat="1" applyBorder="1" applyAlignment="1">
      <alignment horizontal="center"/>
    </xf>
    <xf numFmtId="0" fontId="1" fillId="5" borderId="0" xfId="0" applyFont="1" applyFill="1" applyAlignment="1">
      <alignment horizontal="center" vertical="center" wrapText="1"/>
    </xf>
    <xf numFmtId="164" fontId="39" fillId="5" borderId="0" xfId="0" applyNumberFormat="1" applyFont="1" applyFill="1" applyAlignment="1">
      <alignment horizontal="center" vertical="center"/>
    </xf>
    <xf numFmtId="0" fontId="1" fillId="0" borderId="28" xfId="0" applyFont="1" applyBorder="1" applyAlignment="1">
      <alignment horizontal="center"/>
    </xf>
    <xf numFmtId="7" fontId="0" fillId="0" borderId="28" xfId="0" applyNumberFormat="1" applyBorder="1" applyAlignment="1">
      <alignment horizontal="center"/>
    </xf>
    <xf numFmtId="0" fontId="1" fillId="40" borderId="29" xfId="0" applyFont="1" applyFill="1" applyBorder="1" applyAlignment="1">
      <alignment horizontal="center" vertical="center" wrapText="1"/>
    </xf>
    <xf numFmtId="164" fontId="39" fillId="40" borderId="30" xfId="0" applyNumberFormat="1" applyFont="1" applyFill="1" applyBorder="1" applyAlignment="1">
      <alignment horizontal="center" vertical="center"/>
    </xf>
    <xf numFmtId="0" fontId="9" fillId="4" borderId="12" xfId="0" applyFont="1" applyFill="1" applyBorder="1" applyAlignment="1">
      <alignment horizontal="center" vertical="center" wrapText="1"/>
    </xf>
    <xf numFmtId="0" fontId="10" fillId="38" borderId="1" xfId="0" applyFont="1" applyFill="1" applyBorder="1" applyAlignment="1">
      <alignment horizontal="left" vertical="center" wrapText="1" indent="4"/>
    </xf>
    <xf numFmtId="0" fontId="8" fillId="38" borderId="14" xfId="0" applyFont="1" applyFill="1" applyBorder="1" applyAlignment="1">
      <alignment horizontal="left" vertical="center" wrapText="1" indent="4"/>
    </xf>
    <xf numFmtId="0" fontId="8" fillId="38" borderId="9" xfId="0" applyFont="1" applyFill="1" applyBorder="1" applyAlignment="1">
      <alignment horizontal="left" vertical="center" wrapText="1" indent="4"/>
    </xf>
    <xf numFmtId="0" fontId="10" fillId="38" borderId="6" xfId="0" applyFont="1" applyFill="1" applyBorder="1" applyAlignment="1">
      <alignment vertical="center" wrapText="1"/>
    </xf>
    <xf numFmtId="0" fontId="10" fillId="38" borderId="9" xfId="0" applyFont="1" applyFill="1" applyBorder="1" applyAlignment="1">
      <alignment vertical="center" wrapText="1"/>
    </xf>
    <xf numFmtId="0" fontId="1" fillId="0" borderId="12" xfId="0" applyFont="1" applyBorder="1"/>
    <xf numFmtId="0" fontId="0" fillId="0" borderId="12" xfId="0" applyBorder="1" applyAlignment="1">
      <alignment horizontal="center"/>
    </xf>
    <xf numFmtId="0" fontId="0" fillId="0" borderId="12" xfId="0" applyBorder="1" applyAlignment="1">
      <alignment horizontal="center" vertical="center" wrapText="1"/>
    </xf>
    <xf numFmtId="0" fontId="0" fillId="38" borderId="3" xfId="0" applyFill="1" applyBorder="1"/>
    <xf numFmtId="0" fontId="0" fillId="6" borderId="12" xfId="0" applyFill="1" applyBorder="1" applyAlignment="1">
      <alignment horizontal="center" vertical="center" wrapText="1"/>
    </xf>
    <xf numFmtId="0" fontId="9" fillId="38" borderId="12" xfId="0" applyFont="1" applyFill="1" applyBorder="1" applyAlignment="1">
      <alignment horizontal="center" vertical="center" wrapText="1"/>
    </xf>
    <xf numFmtId="0" fontId="9" fillId="38" borderId="13" xfId="0" applyFont="1" applyFill="1" applyBorder="1" applyAlignment="1">
      <alignment horizontal="center" vertical="center" wrapText="1"/>
    </xf>
    <xf numFmtId="0" fontId="9" fillId="38" borderId="13" xfId="0" applyFont="1" applyFill="1" applyBorder="1" applyAlignment="1">
      <alignment vertical="center" wrapText="1"/>
    </xf>
    <xf numFmtId="0" fontId="9" fillId="38" borderId="15" xfId="0" applyFont="1" applyFill="1" applyBorder="1" applyAlignment="1">
      <alignment horizontal="left" vertical="center" wrapText="1"/>
    </xf>
    <xf numFmtId="0" fontId="0" fillId="0" borderId="14" xfId="0" applyBorder="1" applyAlignment="1">
      <alignment horizontal="left"/>
    </xf>
    <xf numFmtId="0" fontId="0" fillId="5" borderId="0" xfId="0" applyFill="1" applyAlignment="1">
      <alignment horizontal="center" vertical="center" wrapText="1"/>
    </xf>
    <xf numFmtId="0" fontId="0" fillId="5" borderId="0" xfId="0" applyFill="1"/>
    <xf numFmtId="0" fontId="1" fillId="0" borderId="12" xfId="0" applyFont="1" applyBorder="1" applyAlignment="1">
      <alignment horizontal="center" vertical="center" wrapText="1"/>
    </xf>
    <xf numFmtId="0" fontId="2" fillId="2" borderId="1" xfId="0" applyFont="1" applyFill="1" applyBorder="1"/>
    <xf numFmtId="0" fontId="2" fillId="2" borderId="2" xfId="0" applyFont="1" applyFill="1" applyBorder="1"/>
    <xf numFmtId="0" fontId="2" fillId="2" borderId="3" xfId="0" applyFont="1" applyFill="1" applyBorder="1"/>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4" fillId="3" borderId="6" xfId="0" applyFont="1" applyFill="1" applyBorder="1" applyAlignment="1">
      <alignment vertical="top" wrapText="1"/>
    </xf>
    <xf numFmtId="0" fontId="4" fillId="3" borderId="7" xfId="0" applyFont="1" applyFill="1" applyBorder="1" applyAlignment="1">
      <alignment vertical="top" wrapText="1"/>
    </xf>
    <xf numFmtId="0" fontId="4" fillId="3" borderId="8" xfId="0" applyFont="1" applyFill="1" applyBorder="1" applyAlignment="1">
      <alignment vertical="top" wrapText="1"/>
    </xf>
    <xf numFmtId="0" fontId="4" fillId="3" borderId="4" xfId="0" applyFont="1" applyFill="1" applyBorder="1" applyAlignment="1">
      <alignment vertical="top" wrapText="1"/>
    </xf>
    <xf numFmtId="0" fontId="4" fillId="3" borderId="0" xfId="0" applyFont="1" applyFill="1" applyAlignment="1">
      <alignment vertical="top" wrapText="1"/>
    </xf>
    <xf numFmtId="0" fontId="4" fillId="3" borderId="5" xfId="0" applyFont="1" applyFill="1" applyBorder="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0" fontId="4" fillId="3" borderId="11" xfId="0" applyFont="1" applyFill="1" applyBorder="1" applyAlignment="1">
      <alignment vertical="top"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6" borderId="6"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9" xfId="0" applyFont="1" applyFill="1" applyBorder="1" applyAlignment="1">
      <alignment horizontal="center" vertical="center" wrapText="1"/>
    </xf>
    <xf numFmtId="167" fontId="40" fillId="38" borderId="6" xfId="1" applyNumberFormat="1" applyFont="1" applyFill="1" applyBorder="1" applyAlignment="1">
      <alignment horizontal="center" vertical="center" wrapText="1"/>
    </xf>
    <xf numFmtId="167" fontId="40" fillId="38" borderId="7" xfId="1" applyNumberFormat="1" applyFont="1" applyFill="1" applyBorder="1" applyAlignment="1">
      <alignment horizontal="center" vertical="center" wrapText="1"/>
    </xf>
    <xf numFmtId="167" fontId="40" fillId="38" borderId="8" xfId="1" applyNumberFormat="1" applyFont="1" applyFill="1" applyBorder="1" applyAlignment="1">
      <alignment horizontal="center" vertical="center" wrapText="1"/>
    </xf>
    <xf numFmtId="167" fontId="40" fillId="38" borderId="4" xfId="1" applyNumberFormat="1" applyFont="1" applyFill="1" applyBorder="1" applyAlignment="1">
      <alignment horizontal="center" vertical="center" wrapText="1"/>
    </xf>
    <xf numFmtId="167" fontId="40" fillId="38" borderId="0" xfId="1" applyNumberFormat="1" applyFont="1" applyFill="1" applyBorder="1" applyAlignment="1">
      <alignment horizontal="center" vertical="center" wrapText="1"/>
    </xf>
    <xf numFmtId="167" fontId="40" fillId="38" borderId="5" xfId="1" applyNumberFormat="1" applyFont="1" applyFill="1" applyBorder="1" applyAlignment="1">
      <alignment horizontal="center" vertical="center" wrapText="1"/>
    </xf>
    <xf numFmtId="167" fontId="40" fillId="38" borderId="9" xfId="1" applyNumberFormat="1" applyFont="1" applyFill="1" applyBorder="1" applyAlignment="1">
      <alignment horizontal="center" vertical="center" wrapText="1"/>
    </xf>
    <xf numFmtId="167" fontId="40" fillId="38" borderId="10" xfId="1" applyNumberFormat="1" applyFont="1" applyFill="1" applyBorder="1" applyAlignment="1">
      <alignment horizontal="center" vertical="center" wrapText="1"/>
    </xf>
    <xf numFmtId="167" fontId="40" fillId="38" borderId="11" xfId="1"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6" xfId="0" applyFont="1" applyFill="1" applyBorder="1" applyAlignment="1">
      <alignment horizontal="center" vertical="top" wrapText="1"/>
    </xf>
    <xf numFmtId="0" fontId="9" fillId="4" borderId="8" xfId="0" applyFont="1" applyFill="1" applyBorder="1" applyAlignment="1">
      <alignment horizontal="center" vertical="top" wrapText="1"/>
    </xf>
    <xf numFmtId="0" fontId="9" fillId="4" borderId="9" xfId="0" applyFont="1" applyFill="1" applyBorder="1" applyAlignment="1">
      <alignment horizontal="center" vertical="top" wrapText="1"/>
    </xf>
    <xf numFmtId="0" fontId="9" fillId="4" borderId="11" xfId="0" applyFont="1" applyFill="1" applyBorder="1" applyAlignment="1">
      <alignment horizontal="center" vertical="top" wrapText="1"/>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xf>
    <xf numFmtId="0" fontId="9" fillId="38" borderId="13" xfId="0" applyFont="1" applyFill="1" applyBorder="1" applyAlignment="1">
      <alignment horizontal="center" vertical="center" wrapText="1"/>
    </xf>
    <xf numFmtId="0" fontId="9" fillId="38" borderId="15"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0" fillId="5" borderId="13" xfId="0" applyFill="1" applyBorder="1" applyAlignment="1">
      <alignment horizontal="center" vertical="center" wrapText="1"/>
    </xf>
    <xf numFmtId="0" fontId="0" fillId="5" borderId="14" xfId="0" applyFill="1" applyBorder="1" applyAlignment="1">
      <alignment horizontal="center" vertical="center" wrapText="1"/>
    </xf>
    <xf numFmtId="166" fontId="0" fillId="0" borderId="1"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6"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166" fontId="26" fillId="38" borderId="1" xfId="0" applyNumberFormat="1" applyFont="1" applyFill="1" applyBorder="1" applyAlignment="1" applyProtection="1">
      <alignment horizontal="center" vertical="center" wrapText="1"/>
      <protection locked="0"/>
    </xf>
    <xf numFmtId="166" fontId="26" fillId="38" borderId="2" xfId="0" applyNumberFormat="1" applyFont="1" applyFill="1" applyBorder="1" applyAlignment="1" applyProtection="1">
      <alignment horizontal="center" vertical="center" wrapText="1"/>
      <protection locked="0"/>
    </xf>
    <xf numFmtId="166" fontId="26" fillId="38" borderId="3" xfId="0" applyNumberFormat="1" applyFont="1" applyFill="1" applyBorder="1" applyAlignment="1" applyProtection="1">
      <alignment horizontal="center" vertical="center" wrapText="1"/>
      <protection locked="0"/>
    </xf>
    <xf numFmtId="0" fontId="43" fillId="39" borderId="1" xfId="0" applyFont="1" applyFill="1" applyBorder="1" applyAlignment="1" applyProtection="1">
      <alignment horizontal="center" vertical="center" wrapText="1"/>
      <protection locked="0"/>
    </xf>
    <xf numFmtId="0" fontId="43" fillId="39" borderId="2" xfId="0" applyFont="1" applyFill="1" applyBorder="1" applyAlignment="1" applyProtection="1">
      <alignment horizontal="center" vertical="center" wrapText="1"/>
      <protection locked="0"/>
    </xf>
    <xf numFmtId="0" fontId="43" fillId="39" borderId="3" xfId="0" applyFont="1" applyFill="1" applyBorder="1" applyAlignment="1" applyProtection="1">
      <alignment horizontal="center" vertical="center" wrapText="1"/>
      <protection locked="0"/>
    </xf>
    <xf numFmtId="0" fontId="44" fillId="6" borderId="1" xfId="0" applyFont="1" applyFill="1" applyBorder="1" applyAlignment="1">
      <alignment horizontal="center" vertical="center" wrapText="1"/>
    </xf>
    <xf numFmtId="0" fontId="44" fillId="6" borderId="2" xfId="0" applyFont="1" applyFill="1" applyBorder="1" applyAlignment="1">
      <alignment horizontal="center" vertical="center" wrapText="1"/>
    </xf>
    <xf numFmtId="0" fontId="44" fillId="6" borderId="3"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41" fillId="0" borderId="26" xfId="0" applyFont="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cellXfs>
  <cellStyles count="86">
    <cellStyle name="20% - Accent1" xfId="18" builtinId="30" customBuiltin="1"/>
    <cellStyle name="20% - Accent2" xfId="21" builtinId="34" customBuiltin="1"/>
    <cellStyle name="20% - Accent3" xfId="24" builtinId="38" customBuiltin="1"/>
    <cellStyle name="20% - Accent4" xfId="27" builtinId="42" customBuiltin="1"/>
    <cellStyle name="20% - Accent5" xfId="30" builtinId="46" customBuiltin="1"/>
    <cellStyle name="20% - Accent6" xfId="33" builtinId="50" customBuiltin="1"/>
    <cellStyle name="40% - Accent1" xfId="19" builtinId="31" customBuiltin="1"/>
    <cellStyle name="40% - Accent2" xfId="22" builtinId="35" customBuiltin="1"/>
    <cellStyle name="40% - Accent3" xfId="25" builtinId="39" customBuiltin="1"/>
    <cellStyle name="40% - Accent4" xfId="28" builtinId="43" customBuiltin="1"/>
    <cellStyle name="40% - Accent5" xfId="31" builtinId="47" customBuiltin="1"/>
    <cellStyle name="40% - Accent6" xfId="34" builtinId="51" customBuiltin="1"/>
    <cellStyle name="60% - Accent1 2" xfId="38" xr:uid="{610F85E6-66A8-4E9B-A5E1-3D9CAFDF8558}"/>
    <cellStyle name="60% - Accent2 2" xfId="39" xr:uid="{1711EC5B-4A5B-49D2-8AB7-456283EAAECA}"/>
    <cellStyle name="60% - Accent3 2" xfId="40" xr:uid="{6D37F2D6-B689-491F-AA28-23F75066AC60}"/>
    <cellStyle name="60% - Accent4 2" xfId="41" xr:uid="{979A5EC2-3CF3-445C-BB10-4F7519EBFBAC}"/>
    <cellStyle name="60% - Accent5 2" xfId="42" xr:uid="{E83F2623-91DD-41B7-B963-F7E537F4AD88}"/>
    <cellStyle name="60% - Accent6 2" xfId="43" xr:uid="{CB798F4C-356E-48B7-9964-E730D734046F}"/>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Bad" xfId="7" builtinId="27" customBuiltin="1"/>
    <cellStyle name="Calculation" xfId="10" builtinId="22" customBuiltin="1"/>
    <cellStyle name="Check Cell" xfId="12" builtinId="23" customBuiltin="1"/>
    <cellStyle name="Comma" xfId="1" builtinId="3"/>
    <cellStyle name="Comma 2" xfId="61" xr:uid="{8E24E665-74E3-4D02-964B-E63D223774CD}"/>
    <cellStyle name="Comma 2 2" xfId="70" xr:uid="{BDF1EB08-6BA4-4CE5-96C0-371A49DD74A4}"/>
    <cellStyle name="Comma 2 3" xfId="69" xr:uid="{09BCA54A-451B-4D24-A2C8-FCBDD0871250}"/>
    <cellStyle name="Comma 3" xfId="71" xr:uid="{1700195C-CD92-4D9A-8F44-FF2882D51B84}"/>
    <cellStyle name="Currency 2" xfId="45" xr:uid="{FE72FC21-54B7-4BD5-8328-17F393FEE6D9}"/>
    <cellStyle name="Currency 3" xfId="46" xr:uid="{47AC0447-3F91-45AF-8BF4-EA977B44C66F}"/>
    <cellStyle name="Currency 4" xfId="44" xr:uid="{8A39AEDF-9F38-435A-819E-4F068EF6042A}"/>
    <cellStyle name="Currency 5" xfId="85" xr:uid="{35B4EFC1-A6A6-499A-A0D1-4E92C0AE597C}"/>
    <cellStyle name="Explanatory Text" xfId="15" builtinId="53" customBuiltin="1"/>
    <cellStyle name="Followed Hyperlink" xfId="47" builtinId="9" customBuiltin="1"/>
    <cellStyle name="Good" xfId="6" builtinId="26" customBuiltin="1"/>
    <cellStyle name="Heading 1" xfId="2" builtinId="16" customBuiltin="1"/>
    <cellStyle name="Heading 1 2" xfId="53" xr:uid="{71BDFC71-04DC-439E-940C-4532CC95CB22}"/>
    <cellStyle name="Heading 2" xfId="3" builtinId="17" customBuiltin="1"/>
    <cellStyle name="Heading 2 2" xfId="54" xr:uid="{C98392B3-45B7-45CA-A440-E22D71DEE771}"/>
    <cellStyle name="Heading 3" xfId="4" builtinId="18" customBuiltin="1"/>
    <cellStyle name="Heading 3 2" xfId="55" xr:uid="{57AE1031-EEDF-41A6-ABFD-BF35170BB409}"/>
    <cellStyle name="Heading 4" xfId="5" builtinId="19" customBuiltin="1"/>
    <cellStyle name="Heading 4 2" xfId="56" xr:uid="{36640543-ECA6-40EF-8D79-B98B457BC1A0}"/>
    <cellStyle name="Hyperlink" xfId="52" builtinId="8" customBuiltin="1"/>
    <cellStyle name="Hyperlink 2" xfId="48" xr:uid="{D8B9E3F9-99DC-4EDC-A0AB-80AFDE2B8DB9}"/>
    <cellStyle name="Hyperlink 2 2" xfId="63" xr:uid="{D7551C32-6391-49D6-9360-F6F0A4BDA48A}"/>
    <cellStyle name="Hyperlink 3" xfId="62" xr:uid="{FD064D60-6C17-4648-B191-397E48F0E85B}"/>
    <cellStyle name="Hyperlink 3 2" xfId="72" xr:uid="{9E679046-FA21-4D3D-8586-BF016571E048}"/>
    <cellStyle name="Input" xfId="8" builtinId="20" customBuiltin="1"/>
    <cellStyle name="Linked Cell" xfId="11" builtinId="24" customBuiltin="1"/>
    <cellStyle name="Neutral 2" xfId="37" xr:uid="{EE287625-7F19-4610-83C8-7169EE5DB9B8}"/>
    <cellStyle name="Normal" xfId="0" builtinId="0"/>
    <cellStyle name="Normal 2" xfId="35" xr:uid="{613DBD60-0075-4512-8842-FD926EC0C252}"/>
    <cellStyle name="Normal 2 10" xfId="64" xr:uid="{1C7B414A-EAB6-4A2B-8C0D-0052CC71EB9A}"/>
    <cellStyle name="Normal 2 2" xfId="58" xr:uid="{5DB455C6-602E-4836-9906-CAEDD9DA6E25}"/>
    <cellStyle name="Normal 2 2 2" xfId="65" xr:uid="{CA7A8FDC-CEAF-4A04-85F9-75F538AE3221}"/>
    <cellStyle name="Normal 2 3" xfId="57" xr:uid="{FAAED94B-CE41-4044-8CF6-217D0F20B27A}"/>
    <cellStyle name="Normal 2 3 2" xfId="73" xr:uid="{A297AB17-BB68-481F-A6D7-25D638DD1B9A}"/>
    <cellStyle name="Normal 2 4" xfId="67" xr:uid="{8DAE03C8-DCD7-4640-8D2B-45B3F96A452F}"/>
    <cellStyle name="Normal 3" xfId="36" xr:uid="{F996B16D-D9AD-4D81-8AD2-361EF5932A98}"/>
    <cellStyle name="Normal 3 2" xfId="59" xr:uid="{FE37770B-413A-4151-88F5-F7F057C5D98C}"/>
    <cellStyle name="Normal 3 3" xfId="66" xr:uid="{819F9D0D-67EB-4A7C-9AF6-2A44B0E24169}"/>
    <cellStyle name="Normal 3 4" xfId="74" xr:uid="{0557E262-2F0A-41AD-B103-15EBA78C2C67}"/>
    <cellStyle name="Normal 4" xfId="60" xr:uid="{FFA535CC-D682-47E1-A5ED-8FDAFDAA0C67}"/>
    <cellStyle name="Normal 4 2" xfId="76" xr:uid="{B1B29E97-CBEC-4206-98D0-9F55B70522F3}"/>
    <cellStyle name="Normal 4 3" xfId="75" xr:uid="{21500256-7A3D-4CC4-9442-5F5D703896DD}"/>
    <cellStyle name="Normal 5" xfId="77" xr:uid="{A4FA7A85-1879-4F44-BB67-5F25477E4D81}"/>
    <cellStyle name="Note" xfId="14" builtinId="10" customBuiltin="1"/>
    <cellStyle name="Note 2" xfId="49" xr:uid="{3986FA68-539C-4C1A-A751-C786B1E4377F}"/>
    <cellStyle name="Note 2 2" xfId="78" xr:uid="{C47BEB8F-B39A-4CAA-AA11-DDC4A2238EDB}"/>
    <cellStyle name="Note 3" xfId="79" xr:uid="{BEF2EA83-D0FE-4990-8C0D-2568F916A2DC}"/>
    <cellStyle name="Output" xfId="9" builtinId="21" customBuiltin="1"/>
    <cellStyle name="Percent 2" xfId="50" xr:uid="{938B77F7-8983-46FA-9823-317CF394CC3C}"/>
    <cellStyle name="Percent 3" xfId="81" xr:uid="{EC226295-0EE1-4E26-BE7D-45923D55CA77}"/>
    <cellStyle name="Percent 4" xfId="82" xr:uid="{12A9439E-1734-498E-8C26-B015CB8576CB}"/>
    <cellStyle name="Percent 5" xfId="80" xr:uid="{079E32B8-76EA-4534-A069-C44E0B7556CD}"/>
    <cellStyle name="SAPBEXstdItem" xfId="68" xr:uid="{FFBF73EC-4665-4C01-8F6A-1843BBC5513B}"/>
    <cellStyle name="Standard 2" xfId="83" xr:uid="{3679840D-639E-4690-B204-1A5C9922D87A}"/>
    <cellStyle name="Standard 2 2" xfId="84" xr:uid="{94978E0C-F5F1-4B35-BD60-4D8AFF705B35}"/>
    <cellStyle name="Title 2" xfId="51" xr:uid="{5BD5FA07-1448-4132-B4D0-FDAA502A7479}"/>
    <cellStyle name="Total" xfId="16" builtinId="25" customBuiltin="1"/>
    <cellStyle name="Warning Text" xfId="1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4FD6-7672-4A43-9B03-68C0F9E009C7}">
  <dimension ref="B1:L96"/>
  <sheetViews>
    <sheetView tabSelected="1" topLeftCell="A22" workbookViewId="0">
      <selection activeCell="J36" sqref="J36"/>
    </sheetView>
  </sheetViews>
  <sheetFormatPr defaultRowHeight="15"/>
  <cols>
    <col min="2" max="2" width="9.5703125" customWidth="1"/>
    <col min="3" max="3" width="21.5703125" customWidth="1"/>
    <col min="4" max="4" width="47.5703125" customWidth="1"/>
    <col min="5" max="5" width="45.140625" bestFit="1" customWidth="1"/>
    <col min="6" max="7" width="15.7109375" customWidth="1"/>
    <col min="8" max="8" width="29.85546875" customWidth="1"/>
    <col min="9" max="9" width="22.140625" customWidth="1"/>
    <col min="10" max="10" width="40.5703125" customWidth="1"/>
  </cols>
  <sheetData>
    <row r="1" spans="2:10" ht="27" thickBot="1">
      <c r="B1" s="73" t="s">
        <v>102</v>
      </c>
      <c r="C1" s="74"/>
      <c r="D1" s="74"/>
      <c r="E1" s="74"/>
      <c r="F1" s="74"/>
      <c r="G1" s="74"/>
      <c r="H1" s="74"/>
      <c r="I1" s="74"/>
      <c r="J1" s="75"/>
    </row>
    <row r="2" spans="2:10" ht="15.75" thickBot="1">
      <c r="B2" s="1"/>
      <c r="C2" s="2"/>
      <c r="D2" s="2"/>
      <c r="E2" s="2"/>
      <c r="F2" s="2"/>
      <c r="G2" s="2"/>
      <c r="H2" s="2"/>
      <c r="I2" s="2"/>
      <c r="J2" s="3"/>
    </row>
    <row r="3" spans="2:10" ht="21" thickBot="1">
      <c r="B3" s="76" t="s">
        <v>0</v>
      </c>
      <c r="C3" s="77"/>
      <c r="D3" s="77"/>
      <c r="E3" s="77"/>
      <c r="F3" s="77"/>
      <c r="G3" s="77"/>
      <c r="H3" s="77"/>
      <c r="I3" s="77"/>
      <c r="J3" s="78"/>
    </row>
    <row r="4" spans="2:10" ht="68.45" customHeight="1">
      <c r="B4" s="79" t="s">
        <v>125</v>
      </c>
      <c r="C4" s="80"/>
      <c r="D4" s="80"/>
      <c r="E4" s="80"/>
      <c r="F4" s="80"/>
      <c r="G4" s="80"/>
      <c r="H4" s="80"/>
      <c r="I4" s="80"/>
      <c r="J4" s="81"/>
    </row>
    <row r="5" spans="2:10">
      <c r="B5" s="82"/>
      <c r="C5" s="83"/>
      <c r="D5" s="83"/>
      <c r="E5" s="83"/>
      <c r="F5" s="83"/>
      <c r="G5" s="83"/>
      <c r="H5" s="83"/>
      <c r="I5" s="83"/>
      <c r="J5" s="84"/>
    </row>
    <row r="6" spans="2:10">
      <c r="B6" s="82"/>
      <c r="C6" s="83"/>
      <c r="D6" s="83"/>
      <c r="E6" s="83"/>
      <c r="F6" s="83"/>
      <c r="G6" s="83"/>
      <c r="H6" s="83"/>
      <c r="I6" s="83"/>
      <c r="J6" s="84"/>
    </row>
    <row r="7" spans="2:10">
      <c r="B7" s="82"/>
      <c r="C7" s="83"/>
      <c r="D7" s="83"/>
      <c r="E7" s="83"/>
      <c r="F7" s="83"/>
      <c r="G7" s="83"/>
      <c r="H7" s="83"/>
      <c r="I7" s="83"/>
      <c r="J7" s="84"/>
    </row>
    <row r="8" spans="2:10" ht="15.75" thickBot="1">
      <c r="B8" s="85"/>
      <c r="C8" s="86"/>
      <c r="D8" s="86"/>
      <c r="E8" s="86"/>
      <c r="F8" s="86"/>
      <c r="G8" s="86"/>
      <c r="H8" s="86"/>
      <c r="I8" s="86"/>
      <c r="J8" s="87"/>
    </row>
    <row r="10" spans="2:10">
      <c r="B10" s="5" t="s">
        <v>12</v>
      </c>
      <c r="C10" s="5"/>
      <c r="D10" s="5"/>
    </row>
    <row r="11" spans="2:10" ht="15.75" thickBot="1">
      <c r="D11" s="18"/>
      <c r="H11" s="18"/>
    </row>
    <row r="12" spans="2:10" ht="54.75" customHeight="1" thickBot="1">
      <c r="B12" s="6"/>
      <c r="C12" s="7" t="s">
        <v>1</v>
      </c>
      <c r="D12" s="7" t="s">
        <v>2</v>
      </c>
      <c r="E12" s="8" t="s">
        <v>37</v>
      </c>
      <c r="F12" s="8" t="s">
        <v>3</v>
      </c>
      <c r="G12" s="72" t="s">
        <v>156</v>
      </c>
      <c r="H12" s="20"/>
      <c r="I12" s="94" t="s">
        <v>121</v>
      </c>
      <c r="J12" s="95"/>
    </row>
    <row r="13" spans="2:10" ht="15.75" thickBot="1">
      <c r="B13" s="88">
        <v>1</v>
      </c>
      <c r="C13" s="91" t="s">
        <v>13</v>
      </c>
      <c r="D13" s="19" t="s">
        <v>27</v>
      </c>
      <c r="E13" s="9" t="s">
        <v>36</v>
      </c>
      <c r="F13" s="39"/>
      <c r="G13" s="39"/>
      <c r="H13" s="19"/>
      <c r="I13" s="62" t="s">
        <v>123</v>
      </c>
      <c r="J13" s="61" t="s">
        <v>122</v>
      </c>
    </row>
    <row r="14" spans="2:10" ht="30.75" thickBot="1">
      <c r="B14" s="89"/>
      <c r="C14" s="92"/>
      <c r="D14" s="19" t="s">
        <v>28</v>
      </c>
      <c r="E14" s="10" t="s">
        <v>52</v>
      </c>
      <c r="F14" s="37"/>
      <c r="G14" s="37"/>
      <c r="H14" s="19"/>
      <c r="I14" s="64" t="s">
        <v>118</v>
      </c>
      <c r="J14" s="63"/>
    </row>
    <row r="15" spans="2:10" ht="15.75" thickBot="1">
      <c r="B15" s="89"/>
      <c r="C15" s="92"/>
      <c r="D15" s="19" t="s">
        <v>28</v>
      </c>
      <c r="E15" s="69" t="s">
        <v>35</v>
      </c>
      <c r="F15" s="37"/>
      <c r="G15" s="37"/>
      <c r="H15" s="19"/>
      <c r="I15" s="64" t="s">
        <v>119</v>
      </c>
      <c r="J15" s="63"/>
    </row>
    <row r="16" spans="2:10" ht="45.75" thickBot="1">
      <c r="B16" s="89"/>
      <c r="C16" s="92"/>
      <c r="D16" s="19" t="s">
        <v>28</v>
      </c>
      <c r="E16" s="69" t="s">
        <v>126</v>
      </c>
      <c r="F16" s="37"/>
      <c r="G16" s="37"/>
      <c r="H16" s="19"/>
      <c r="I16" s="64" t="s">
        <v>124</v>
      </c>
      <c r="J16" s="63"/>
    </row>
    <row r="17" spans="2:10" ht="30.75" thickBot="1">
      <c r="B17" s="89"/>
      <c r="C17" s="92"/>
      <c r="D17" s="19" t="s">
        <v>34</v>
      </c>
      <c r="E17" s="10" t="s">
        <v>127</v>
      </c>
      <c r="F17" s="37"/>
      <c r="G17" s="37"/>
      <c r="H17" s="19"/>
      <c r="I17" s="64" t="s">
        <v>120</v>
      </c>
      <c r="J17" s="63"/>
    </row>
    <row r="18" spans="2:10">
      <c r="B18" s="89"/>
      <c r="C18" s="92"/>
      <c r="D18" s="19" t="s">
        <v>32</v>
      </c>
      <c r="E18" s="10" t="s">
        <v>33</v>
      </c>
      <c r="F18" s="37"/>
      <c r="G18" s="37"/>
      <c r="H18" s="19"/>
      <c r="I18" s="70"/>
      <c r="J18" s="71"/>
    </row>
    <row r="19" spans="2:10">
      <c r="B19" s="89"/>
      <c r="C19" s="92"/>
      <c r="D19" s="19" t="s">
        <v>86</v>
      </c>
      <c r="E19" s="10" t="s">
        <v>59</v>
      </c>
      <c r="F19" s="37"/>
      <c r="G19" s="37"/>
      <c r="H19" s="19"/>
      <c r="I19" s="19"/>
    </row>
    <row r="20" spans="2:10">
      <c r="B20" s="89"/>
      <c r="C20" s="92"/>
      <c r="D20" s="19" t="s">
        <v>29</v>
      </c>
      <c r="E20" s="10" t="s">
        <v>87</v>
      </c>
      <c r="F20" s="37"/>
      <c r="G20" s="37"/>
      <c r="H20" s="19"/>
      <c r="I20" s="19"/>
    </row>
    <row r="21" spans="2:10">
      <c r="B21" s="89"/>
      <c r="C21" s="92"/>
      <c r="D21" s="19" t="s">
        <v>30</v>
      </c>
      <c r="E21" s="10" t="s">
        <v>31</v>
      </c>
      <c r="F21" s="37"/>
      <c r="G21" s="37"/>
      <c r="H21" s="19"/>
      <c r="I21" s="19"/>
    </row>
    <row r="22" spans="2:10">
      <c r="B22" s="89"/>
      <c r="C22" s="92"/>
      <c r="D22" s="19" t="s">
        <v>30</v>
      </c>
      <c r="E22" s="10" t="s">
        <v>128</v>
      </c>
      <c r="F22" s="37"/>
      <c r="G22" s="37"/>
      <c r="H22" s="19"/>
      <c r="I22" s="19"/>
    </row>
    <row r="23" spans="2:10" ht="15.75" thickBot="1">
      <c r="B23" s="90"/>
      <c r="C23" s="93"/>
      <c r="D23" s="19" t="s">
        <v>30</v>
      </c>
      <c r="E23" s="10" t="s">
        <v>129</v>
      </c>
      <c r="F23" s="37"/>
      <c r="G23" s="41"/>
      <c r="H23" s="19"/>
      <c r="I23" s="19"/>
    </row>
    <row r="24" spans="2:10" ht="14.25" customHeight="1">
      <c r="B24" s="88">
        <v>2</v>
      </c>
      <c r="C24" s="91" t="s">
        <v>14</v>
      </c>
      <c r="D24" s="11" t="s">
        <v>38</v>
      </c>
      <c r="E24" s="12" t="s">
        <v>94</v>
      </c>
      <c r="F24" s="36"/>
      <c r="G24" s="39"/>
    </row>
    <row r="25" spans="2:10" ht="14.25" customHeight="1">
      <c r="B25" s="89"/>
      <c r="C25" s="92"/>
      <c r="D25" s="13" t="s">
        <v>88</v>
      </c>
      <c r="E25" s="4" t="s">
        <v>162</v>
      </c>
      <c r="F25" s="34"/>
      <c r="G25" s="37"/>
    </row>
    <row r="26" spans="2:10" ht="14.25" customHeight="1">
      <c r="B26" s="89"/>
      <c r="C26" s="92"/>
      <c r="D26" s="13" t="s">
        <v>88</v>
      </c>
      <c r="E26" s="4" t="s">
        <v>161</v>
      </c>
      <c r="F26" s="34"/>
      <c r="G26" s="37"/>
    </row>
    <row r="27" spans="2:10">
      <c r="B27" s="89"/>
      <c r="C27" s="92"/>
      <c r="D27" s="13" t="s">
        <v>88</v>
      </c>
      <c r="E27" s="4" t="s">
        <v>163</v>
      </c>
      <c r="F27" s="34"/>
      <c r="G27" s="37"/>
    </row>
    <row r="28" spans="2:10">
      <c r="B28" s="89"/>
      <c r="C28" s="92"/>
      <c r="D28" s="13" t="s">
        <v>89</v>
      </c>
      <c r="E28" s="4" t="s">
        <v>130</v>
      </c>
      <c r="F28" s="34"/>
      <c r="G28" s="37"/>
    </row>
    <row r="29" spans="2:10">
      <c r="B29" s="89"/>
      <c r="C29" s="92"/>
      <c r="D29" s="13" t="s">
        <v>89</v>
      </c>
      <c r="E29" s="4" t="s">
        <v>131</v>
      </c>
      <c r="F29" s="34"/>
      <c r="G29" s="37"/>
    </row>
    <row r="30" spans="2:10">
      <c r="B30" s="89"/>
      <c r="C30" s="92"/>
      <c r="D30" s="13" t="s">
        <v>95</v>
      </c>
      <c r="E30" s="4" t="s">
        <v>132</v>
      </c>
      <c r="F30" s="34"/>
      <c r="G30" s="37"/>
    </row>
    <row r="31" spans="2:10">
      <c r="B31" s="89"/>
      <c r="C31" s="92"/>
      <c r="D31" s="13" t="s">
        <v>95</v>
      </c>
      <c r="E31" s="4" t="s">
        <v>96</v>
      </c>
      <c r="F31" s="34"/>
      <c r="G31" s="37"/>
    </row>
    <row r="32" spans="2:10" ht="18" customHeight="1">
      <c r="B32" s="89"/>
      <c r="C32" s="92"/>
      <c r="D32" s="13" t="s">
        <v>90</v>
      </c>
      <c r="E32" s="4" t="s">
        <v>91</v>
      </c>
      <c r="F32" s="34"/>
      <c r="G32" s="37"/>
    </row>
    <row r="33" spans="2:7">
      <c r="B33" s="89"/>
      <c r="C33" s="92"/>
      <c r="D33" s="13" t="s">
        <v>92</v>
      </c>
      <c r="E33" s="4" t="s">
        <v>55</v>
      </c>
      <c r="F33" s="34"/>
      <c r="G33" s="37"/>
    </row>
    <row r="34" spans="2:7" ht="15.75" thickBot="1">
      <c r="B34" s="89"/>
      <c r="C34" s="92"/>
      <c r="D34" s="10" t="s">
        <v>93</v>
      </c>
      <c r="E34" s="4" t="s">
        <v>55</v>
      </c>
      <c r="F34" s="34"/>
      <c r="G34" s="41"/>
    </row>
    <row r="35" spans="2:7" ht="17.25" customHeight="1">
      <c r="B35" s="88">
        <v>3</v>
      </c>
      <c r="C35" s="96" t="s">
        <v>15</v>
      </c>
      <c r="D35" s="30" t="s">
        <v>133</v>
      </c>
      <c r="E35" s="27" t="s">
        <v>40</v>
      </c>
      <c r="F35" s="39"/>
      <c r="G35" s="39"/>
    </row>
    <row r="36" spans="2:7" ht="17.25" customHeight="1">
      <c r="B36" s="89"/>
      <c r="C36" s="97"/>
      <c r="D36" s="31" t="s">
        <v>47</v>
      </c>
      <c r="E36" s="24" t="s">
        <v>40</v>
      </c>
      <c r="F36" s="37"/>
      <c r="G36" s="37"/>
    </row>
    <row r="37" spans="2:7" ht="17.25" customHeight="1">
      <c r="B37" s="89"/>
      <c r="C37" s="97"/>
      <c r="D37" s="31" t="s">
        <v>45</v>
      </c>
      <c r="E37" s="24" t="s">
        <v>46</v>
      </c>
      <c r="F37" s="37"/>
      <c r="G37" s="37"/>
    </row>
    <row r="38" spans="2:7" ht="17.25" customHeight="1">
      <c r="B38" s="89"/>
      <c r="C38" s="97"/>
      <c r="D38" s="31" t="s">
        <v>135</v>
      </c>
      <c r="E38" s="24" t="s">
        <v>40</v>
      </c>
      <c r="F38" s="37"/>
      <c r="G38" s="37"/>
    </row>
    <row r="39" spans="2:7" ht="17.25" customHeight="1">
      <c r="B39" s="89"/>
      <c r="C39" s="97"/>
      <c r="D39" s="31" t="s">
        <v>43</v>
      </c>
      <c r="E39" s="24" t="s">
        <v>44</v>
      </c>
      <c r="F39" s="37"/>
      <c r="G39" s="37"/>
    </row>
    <row r="40" spans="2:7" ht="17.25" customHeight="1">
      <c r="B40" s="89"/>
      <c r="C40" s="97"/>
      <c r="D40" s="31" t="s">
        <v>134</v>
      </c>
      <c r="E40" s="24" t="s">
        <v>40</v>
      </c>
      <c r="F40" s="37"/>
      <c r="G40" s="37"/>
    </row>
    <row r="41" spans="2:7" ht="15.75" thickBot="1">
      <c r="B41" s="90"/>
      <c r="C41" s="98"/>
      <c r="D41" s="32" t="s">
        <v>41</v>
      </c>
      <c r="E41" s="25" t="s">
        <v>42</v>
      </c>
      <c r="F41" s="41"/>
      <c r="G41" s="41"/>
    </row>
    <row r="42" spans="2:7">
      <c r="B42" s="88">
        <v>4</v>
      </c>
      <c r="C42" s="96" t="s">
        <v>16</v>
      </c>
      <c r="D42" s="14" t="s">
        <v>54</v>
      </c>
      <c r="E42" s="4" t="s">
        <v>55</v>
      </c>
      <c r="F42" s="37"/>
      <c r="G42" s="39"/>
    </row>
    <row r="43" spans="2:7">
      <c r="B43" s="89"/>
      <c r="C43" s="97"/>
      <c r="D43" s="29" t="s">
        <v>48</v>
      </c>
      <c r="E43" s="4" t="s">
        <v>49</v>
      </c>
      <c r="F43" s="37"/>
      <c r="G43" s="37"/>
    </row>
    <row r="44" spans="2:7">
      <c r="B44" s="89"/>
      <c r="C44" s="97"/>
      <c r="D44" s="29" t="s">
        <v>53</v>
      </c>
      <c r="E44" s="4" t="s">
        <v>50</v>
      </c>
      <c r="F44" s="37"/>
      <c r="G44" s="37"/>
    </row>
    <row r="45" spans="2:7">
      <c r="B45" s="89"/>
      <c r="C45" s="97"/>
      <c r="D45" s="29" t="s">
        <v>51</v>
      </c>
      <c r="E45" s="4" t="s">
        <v>52</v>
      </c>
      <c r="F45" s="37"/>
      <c r="G45" s="37"/>
    </row>
    <row r="46" spans="2:7" ht="15.75" thickBot="1">
      <c r="B46" s="89"/>
      <c r="C46" s="97"/>
      <c r="D46" s="33" t="s">
        <v>51</v>
      </c>
      <c r="E46" s="4" t="s">
        <v>136</v>
      </c>
      <c r="F46" s="37"/>
      <c r="G46" s="41"/>
    </row>
    <row r="47" spans="2:7" ht="15" customHeight="1">
      <c r="B47" s="88">
        <v>5</v>
      </c>
      <c r="C47" s="96" t="s">
        <v>17</v>
      </c>
      <c r="D47" s="21" t="s">
        <v>57</v>
      </c>
      <c r="E47" s="12" t="s">
        <v>159</v>
      </c>
      <c r="F47" s="39"/>
      <c r="G47" s="39"/>
    </row>
    <row r="48" spans="2:7" ht="15" customHeight="1">
      <c r="B48" s="89"/>
      <c r="C48" s="97"/>
      <c r="D48" s="21" t="s">
        <v>57</v>
      </c>
      <c r="E48" s="4" t="s">
        <v>160</v>
      </c>
      <c r="F48" s="37"/>
      <c r="G48" s="37"/>
    </row>
    <row r="49" spans="2:12" ht="15" customHeight="1">
      <c r="B49" s="89"/>
      <c r="C49" s="97"/>
      <c r="D49" s="21" t="s">
        <v>56</v>
      </c>
      <c r="E49" s="4" t="s">
        <v>157</v>
      </c>
      <c r="F49" s="37"/>
      <c r="G49" s="37"/>
    </row>
    <row r="50" spans="2:12" ht="15" customHeight="1">
      <c r="B50" s="89"/>
      <c r="C50" s="97"/>
      <c r="D50" s="21" t="s">
        <v>56</v>
      </c>
      <c r="E50" s="4" t="s">
        <v>158</v>
      </c>
      <c r="F50" s="37"/>
      <c r="G50" s="37"/>
    </row>
    <row r="51" spans="2:12" ht="15" customHeight="1">
      <c r="B51" s="89"/>
      <c r="C51" s="97"/>
      <c r="D51" s="21" t="s">
        <v>58</v>
      </c>
      <c r="E51" s="4" t="s">
        <v>137</v>
      </c>
      <c r="F51" s="37"/>
      <c r="G51" s="37"/>
    </row>
    <row r="52" spans="2:12" ht="15" customHeight="1">
      <c r="B52" s="89"/>
      <c r="C52" s="97"/>
      <c r="D52" s="21" t="s">
        <v>58</v>
      </c>
      <c r="E52" s="4" t="s">
        <v>138</v>
      </c>
      <c r="F52" s="37"/>
      <c r="G52" s="37"/>
    </row>
    <row r="53" spans="2:12" ht="15" customHeight="1">
      <c r="B53" s="89"/>
      <c r="C53" s="97"/>
      <c r="D53" s="21" t="s">
        <v>58</v>
      </c>
      <c r="E53" s="4" t="s">
        <v>139</v>
      </c>
      <c r="F53" s="37"/>
      <c r="G53" s="37"/>
    </row>
    <row r="54" spans="2:12" ht="15" customHeight="1" thickBot="1">
      <c r="B54" s="89"/>
      <c r="C54" s="97"/>
      <c r="D54" s="17" t="s">
        <v>60</v>
      </c>
      <c r="E54" s="4" t="s">
        <v>137</v>
      </c>
      <c r="F54" s="37"/>
      <c r="G54" s="41"/>
    </row>
    <row r="55" spans="2:12">
      <c r="B55" s="88">
        <v>6</v>
      </c>
      <c r="C55" s="91" t="s">
        <v>18</v>
      </c>
      <c r="D55" s="16" t="s">
        <v>63</v>
      </c>
      <c r="E55" s="9" t="s">
        <v>70</v>
      </c>
      <c r="F55" s="39"/>
      <c r="G55" s="39"/>
    </row>
    <row r="56" spans="2:12">
      <c r="B56" s="89"/>
      <c r="C56" s="92"/>
      <c r="D56" s="16" t="s">
        <v>63</v>
      </c>
      <c r="E56" s="10" t="s">
        <v>140</v>
      </c>
      <c r="F56" s="37"/>
      <c r="G56" s="37"/>
    </row>
    <row r="57" spans="2:12">
      <c r="B57" s="89"/>
      <c r="C57" s="92"/>
      <c r="D57" s="16" t="s">
        <v>63</v>
      </c>
      <c r="E57" s="10" t="s">
        <v>142</v>
      </c>
      <c r="F57" s="37"/>
      <c r="G57" s="37"/>
    </row>
    <row r="58" spans="2:12">
      <c r="B58" s="89"/>
      <c r="C58" s="92"/>
      <c r="D58" s="16" t="s">
        <v>63</v>
      </c>
      <c r="E58" s="10" t="s">
        <v>141</v>
      </c>
      <c r="F58" s="37"/>
      <c r="G58" s="37"/>
    </row>
    <row r="59" spans="2:12">
      <c r="B59" s="89"/>
      <c r="C59" s="92"/>
      <c r="D59" s="16" t="s">
        <v>64</v>
      </c>
      <c r="E59" s="10" t="s">
        <v>143</v>
      </c>
      <c r="F59" s="37"/>
      <c r="G59" s="37"/>
    </row>
    <row r="60" spans="2:12">
      <c r="B60" s="89"/>
      <c r="C60" s="92"/>
      <c r="D60" s="16" t="s">
        <v>64</v>
      </c>
      <c r="E60" s="10" t="s">
        <v>145</v>
      </c>
      <c r="F60" s="37"/>
      <c r="G60" s="37"/>
    </row>
    <row r="61" spans="2:12" ht="15" customHeight="1">
      <c r="B61" s="89"/>
      <c r="C61" s="92"/>
      <c r="D61" s="16" t="s">
        <v>64</v>
      </c>
      <c r="E61" s="10" t="s">
        <v>144</v>
      </c>
      <c r="F61" s="37"/>
      <c r="G61" s="37"/>
    </row>
    <row r="62" spans="2:12" ht="15" customHeight="1" thickBot="1">
      <c r="B62" s="89"/>
      <c r="C62" s="92"/>
      <c r="D62" s="16" t="s">
        <v>146</v>
      </c>
      <c r="E62" s="10" t="s">
        <v>148</v>
      </c>
      <c r="F62" s="37"/>
      <c r="G62" s="37"/>
    </row>
    <row r="63" spans="2:12">
      <c r="B63" s="89"/>
      <c r="C63" s="92"/>
      <c r="D63" s="16" t="s">
        <v>146</v>
      </c>
      <c r="E63" s="10" t="s">
        <v>147</v>
      </c>
      <c r="F63" s="37"/>
      <c r="G63" s="37"/>
      <c r="J63" s="99" t="s">
        <v>111</v>
      </c>
      <c r="K63" s="100"/>
      <c r="L63" s="101"/>
    </row>
    <row r="64" spans="2:12">
      <c r="B64" s="89"/>
      <c r="C64" s="92"/>
      <c r="D64" s="16" t="s">
        <v>149</v>
      </c>
      <c r="E64" s="10" t="s">
        <v>150</v>
      </c>
      <c r="F64" s="37"/>
      <c r="G64" s="37"/>
      <c r="J64" s="102"/>
      <c r="K64" s="103"/>
      <c r="L64" s="104"/>
    </row>
    <row r="65" spans="2:12">
      <c r="B65" s="89"/>
      <c r="C65" s="92"/>
      <c r="D65" s="16" t="s">
        <v>151</v>
      </c>
      <c r="E65" s="10" t="s">
        <v>152</v>
      </c>
      <c r="F65" s="37"/>
      <c r="G65" s="37"/>
      <c r="J65" s="102"/>
      <c r="K65" s="103"/>
      <c r="L65" s="104"/>
    </row>
    <row r="66" spans="2:12">
      <c r="B66" s="89"/>
      <c r="C66" s="92"/>
      <c r="D66" s="16" t="s">
        <v>151</v>
      </c>
      <c r="E66" s="10" t="s">
        <v>153</v>
      </c>
      <c r="F66" s="37"/>
      <c r="G66" s="37"/>
      <c r="J66" s="102"/>
      <c r="K66" s="103"/>
      <c r="L66" s="104"/>
    </row>
    <row r="67" spans="2:12" ht="15" customHeight="1">
      <c r="B67" s="89"/>
      <c r="C67" s="92"/>
      <c r="D67" s="16" t="s">
        <v>65</v>
      </c>
      <c r="E67" s="10" t="s">
        <v>69</v>
      </c>
      <c r="F67" s="37"/>
      <c r="G67" s="37"/>
      <c r="J67" s="102"/>
      <c r="K67" s="103"/>
      <c r="L67" s="104"/>
    </row>
    <row r="68" spans="2:12">
      <c r="B68" s="89"/>
      <c r="C68" s="92"/>
      <c r="D68" s="16" t="s">
        <v>66</v>
      </c>
      <c r="E68" s="10" t="s">
        <v>67</v>
      </c>
      <c r="F68" s="37"/>
      <c r="G68" s="37"/>
      <c r="J68" s="102"/>
      <c r="K68" s="103"/>
      <c r="L68" s="104"/>
    </row>
    <row r="69" spans="2:12" ht="15.75" thickBot="1">
      <c r="B69" s="89"/>
      <c r="C69" s="92"/>
      <c r="D69" s="16" t="s">
        <v>68</v>
      </c>
      <c r="E69" s="10" t="s">
        <v>154</v>
      </c>
      <c r="F69" s="37"/>
      <c r="G69" s="41"/>
      <c r="J69" s="105"/>
      <c r="K69" s="106"/>
      <c r="L69" s="107"/>
    </row>
    <row r="70" spans="2:12">
      <c r="B70" s="88">
        <v>7</v>
      </c>
      <c r="C70" s="91" t="s">
        <v>19</v>
      </c>
      <c r="D70" s="11" t="s">
        <v>71</v>
      </c>
      <c r="E70" s="9" t="s">
        <v>59</v>
      </c>
      <c r="F70" s="39"/>
      <c r="G70" s="39"/>
    </row>
    <row r="71" spans="2:12">
      <c r="B71" s="89"/>
      <c r="C71" s="92"/>
      <c r="D71" s="21" t="s">
        <v>71</v>
      </c>
      <c r="E71" s="10" t="s">
        <v>126</v>
      </c>
      <c r="F71" s="37"/>
      <c r="G71" s="37"/>
    </row>
    <row r="72" spans="2:12">
      <c r="B72" s="89"/>
      <c r="C72" s="92"/>
      <c r="D72" s="21" t="s">
        <v>71</v>
      </c>
      <c r="E72" s="10" t="s">
        <v>52</v>
      </c>
      <c r="F72" s="37"/>
      <c r="G72" s="37"/>
    </row>
    <row r="73" spans="2:12">
      <c r="B73" s="89"/>
      <c r="C73" s="92"/>
      <c r="D73" s="21" t="s">
        <v>72</v>
      </c>
      <c r="E73" s="10" t="s">
        <v>59</v>
      </c>
      <c r="F73" s="37"/>
      <c r="G73" s="37"/>
    </row>
    <row r="74" spans="2:12">
      <c r="B74" s="89"/>
      <c r="C74" s="92"/>
      <c r="D74" s="21" t="s">
        <v>72</v>
      </c>
      <c r="E74" s="10" t="s">
        <v>126</v>
      </c>
      <c r="F74" s="37"/>
      <c r="G74" s="37"/>
    </row>
    <row r="75" spans="2:12">
      <c r="B75" s="89"/>
      <c r="C75" s="92"/>
      <c r="D75" s="21" t="s">
        <v>72</v>
      </c>
      <c r="E75" s="10" t="s">
        <v>52</v>
      </c>
      <c r="F75" s="37"/>
      <c r="G75" s="37"/>
    </row>
    <row r="76" spans="2:12">
      <c r="B76" s="89"/>
      <c r="C76" s="92"/>
      <c r="D76" s="21" t="s">
        <v>73</v>
      </c>
      <c r="E76" s="10" t="s">
        <v>74</v>
      </c>
      <c r="F76" s="37"/>
      <c r="G76" s="37"/>
    </row>
    <row r="77" spans="2:12" ht="15.75" thickBot="1">
      <c r="B77" s="90"/>
      <c r="C77" s="93"/>
      <c r="D77" s="21" t="s">
        <v>75</v>
      </c>
      <c r="E77" s="10" t="s">
        <v>76</v>
      </c>
      <c r="F77" s="37"/>
      <c r="G77" s="41"/>
    </row>
    <row r="78" spans="2:12">
      <c r="B78" s="124">
        <v>8</v>
      </c>
      <c r="C78" s="91" t="s">
        <v>20</v>
      </c>
      <c r="D78" s="26" t="s">
        <v>77</v>
      </c>
      <c r="E78" s="27" t="s">
        <v>78</v>
      </c>
      <c r="F78" s="39"/>
      <c r="G78" s="39"/>
    </row>
    <row r="79" spans="2:12">
      <c r="B79" s="125"/>
      <c r="C79" s="92"/>
      <c r="D79" s="28" t="s">
        <v>79</v>
      </c>
      <c r="E79" s="24" t="s">
        <v>80</v>
      </c>
      <c r="F79" s="37"/>
      <c r="G79" s="37"/>
    </row>
    <row r="80" spans="2:12">
      <c r="B80" s="125"/>
      <c r="C80" s="92"/>
      <c r="D80" s="28" t="s">
        <v>83</v>
      </c>
      <c r="E80" s="24" t="s">
        <v>84</v>
      </c>
      <c r="F80" s="37"/>
      <c r="G80" s="37"/>
    </row>
    <row r="81" spans="2:12">
      <c r="B81" s="125"/>
      <c r="C81" s="92"/>
      <c r="D81" s="28" t="s">
        <v>85</v>
      </c>
      <c r="E81" s="24" t="s">
        <v>39</v>
      </c>
      <c r="F81" s="37"/>
      <c r="G81" s="37"/>
      <c r="I81" s="45" t="s">
        <v>112</v>
      </c>
      <c r="J81" s="45" t="s">
        <v>113</v>
      </c>
    </row>
    <row r="82" spans="2:12" ht="15.75" thickBot="1">
      <c r="B82" s="125"/>
      <c r="C82" s="92"/>
      <c r="D82" s="28" t="s">
        <v>81</v>
      </c>
      <c r="E82" s="24" t="s">
        <v>82</v>
      </c>
      <c r="F82" s="37"/>
      <c r="G82" s="41"/>
      <c r="I82" s="46" t="s">
        <v>114</v>
      </c>
      <c r="J82" s="47" cm="1">
        <f t="array" ref="J82:L82">'Delivery Charge'!C16:E16</f>
        <v>0</v>
      </c>
      <c r="K82">
        <v>0</v>
      </c>
      <c r="L82">
        <v>0</v>
      </c>
    </row>
    <row r="83" spans="2:12" ht="15" customHeight="1" thickBot="1">
      <c r="B83" s="88">
        <v>9</v>
      </c>
      <c r="C83" s="96" t="s">
        <v>21</v>
      </c>
      <c r="D83" s="22" t="s">
        <v>22</v>
      </c>
      <c r="E83" s="9" t="s">
        <v>62</v>
      </c>
      <c r="F83" s="39"/>
      <c r="G83" s="39"/>
      <c r="I83" s="50" t="s">
        <v>116</v>
      </c>
      <c r="J83" s="51">
        <f>F88</f>
        <v>0</v>
      </c>
    </row>
    <row r="84" spans="2:12" ht="30.75" thickBot="1">
      <c r="B84" s="89"/>
      <c r="C84" s="97"/>
      <c r="D84" s="23" t="s">
        <v>23</v>
      </c>
      <c r="E84" s="10" t="s">
        <v>62</v>
      </c>
      <c r="F84" s="37"/>
      <c r="G84" s="37"/>
      <c r="I84" s="52" t="s">
        <v>115</v>
      </c>
      <c r="J84" s="53">
        <f t="shared" ref="J84" si="0">SUM(J80:J82)</f>
        <v>0</v>
      </c>
    </row>
    <row r="85" spans="2:12" ht="18.75">
      <c r="B85" s="89"/>
      <c r="C85" s="97"/>
      <c r="D85" s="10" t="s">
        <v>24</v>
      </c>
      <c r="E85" s="10" t="s">
        <v>61</v>
      </c>
      <c r="F85" s="37"/>
      <c r="G85" s="37"/>
      <c r="I85" s="48"/>
      <c r="J85" s="49"/>
    </row>
    <row r="86" spans="2:12">
      <c r="B86" s="89"/>
      <c r="C86" s="97"/>
      <c r="D86" s="10" t="s">
        <v>25</v>
      </c>
      <c r="E86" s="10" t="s">
        <v>39</v>
      </c>
      <c r="F86" s="37"/>
      <c r="G86" s="37"/>
    </row>
    <row r="87" spans="2:12" ht="15.75" thickBot="1">
      <c r="B87" s="90"/>
      <c r="C87" s="98"/>
      <c r="D87" s="15" t="s">
        <v>155</v>
      </c>
      <c r="E87" s="15" t="s">
        <v>26</v>
      </c>
      <c r="F87" s="41"/>
      <c r="G87" s="41"/>
    </row>
    <row r="88" spans="2:12" ht="15.75">
      <c r="C88" s="5" t="s">
        <v>97</v>
      </c>
      <c r="F88" s="38">
        <f>SUM(F13:F87)</f>
        <v>0</v>
      </c>
      <c r="G88" s="38"/>
    </row>
    <row r="90" spans="2:12" ht="15.75" thickBot="1"/>
    <row r="91" spans="2:12" ht="32.25" customHeight="1" thickBot="1">
      <c r="B91" s="108" t="s">
        <v>4</v>
      </c>
      <c r="C91" s="109"/>
      <c r="D91" s="55"/>
      <c r="E91" s="54" t="s">
        <v>5</v>
      </c>
      <c r="F91" s="65"/>
    </row>
    <row r="92" spans="2:12" ht="16.5" thickBot="1">
      <c r="B92" s="118" t="s">
        <v>6</v>
      </c>
      <c r="C92" s="119"/>
      <c r="D92" s="55"/>
      <c r="E92" s="54" t="s">
        <v>7</v>
      </c>
      <c r="F92" s="66"/>
    </row>
    <row r="93" spans="2:12" ht="15.75">
      <c r="B93" s="110" t="s">
        <v>8</v>
      </c>
      <c r="C93" s="111"/>
      <c r="D93" s="56"/>
      <c r="E93" s="110" t="s">
        <v>9</v>
      </c>
      <c r="F93" s="67"/>
    </row>
    <row r="94" spans="2:12" ht="16.5" thickBot="1">
      <c r="B94" s="112"/>
      <c r="C94" s="113"/>
      <c r="D94" s="57"/>
      <c r="E94" s="112"/>
      <c r="F94" s="68"/>
    </row>
    <row r="95" spans="2:12" ht="15.75">
      <c r="B95" s="114" t="s">
        <v>11</v>
      </c>
      <c r="C95" s="115"/>
      <c r="D95" s="58"/>
      <c r="E95" s="122" t="s">
        <v>10</v>
      </c>
      <c r="F95" s="120"/>
    </row>
    <row r="96" spans="2:12" ht="16.5" thickBot="1">
      <c r="B96" s="116"/>
      <c r="C96" s="117"/>
      <c r="D96" s="59"/>
      <c r="E96" s="123"/>
      <c r="F96" s="121"/>
    </row>
  </sheetData>
  <mergeCells count="30">
    <mergeCell ref="J63:L69"/>
    <mergeCell ref="B91:C91"/>
    <mergeCell ref="B93:C94"/>
    <mergeCell ref="B95:C96"/>
    <mergeCell ref="B92:C92"/>
    <mergeCell ref="E93:E94"/>
    <mergeCell ref="F95:F96"/>
    <mergeCell ref="E95:E96"/>
    <mergeCell ref="B78:B82"/>
    <mergeCell ref="C78:C82"/>
    <mergeCell ref="B83:B87"/>
    <mergeCell ref="C83:C87"/>
    <mergeCell ref="B24:B34"/>
    <mergeCell ref="C24:C34"/>
    <mergeCell ref="B55:B69"/>
    <mergeCell ref="C55:C69"/>
    <mergeCell ref="B70:B77"/>
    <mergeCell ref="C70:C77"/>
    <mergeCell ref="B35:B41"/>
    <mergeCell ref="C35:C41"/>
    <mergeCell ref="B42:B46"/>
    <mergeCell ref="C42:C46"/>
    <mergeCell ref="B47:B54"/>
    <mergeCell ref="C47:C54"/>
    <mergeCell ref="B1:J1"/>
    <mergeCell ref="B3:J3"/>
    <mergeCell ref="B4:J8"/>
    <mergeCell ref="B13:B23"/>
    <mergeCell ref="C13:C23"/>
    <mergeCell ref="I12:J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0C56-1CF5-4819-8E78-D6CCF893315A}">
  <dimension ref="A1:N16"/>
  <sheetViews>
    <sheetView workbookViewId="0">
      <selection activeCell="A28" sqref="A28"/>
    </sheetView>
  </sheetViews>
  <sheetFormatPr defaultRowHeight="15"/>
  <cols>
    <col min="1" max="1" width="94.42578125" bestFit="1" customWidth="1"/>
  </cols>
  <sheetData>
    <row r="1" spans="1:14" ht="15.75">
      <c r="A1" s="44" t="s">
        <v>103</v>
      </c>
    </row>
    <row r="2" spans="1:14" ht="15.75" thickBot="1"/>
    <row r="3" spans="1:14" ht="15.75" thickBot="1">
      <c r="A3" s="129" t="s">
        <v>117</v>
      </c>
      <c r="B3" s="130"/>
      <c r="C3" s="130"/>
      <c r="D3" s="130"/>
      <c r="E3" s="131"/>
    </row>
    <row r="4" spans="1:14" ht="15.75" thickBot="1"/>
    <row r="5" spans="1:14" ht="15.75" thickBot="1">
      <c r="A5" s="40" t="s">
        <v>98</v>
      </c>
      <c r="B5" s="135"/>
      <c r="C5" s="136"/>
      <c r="D5" s="136"/>
      <c r="E5" s="137"/>
    </row>
    <row r="6" spans="1:14" ht="38.25" customHeight="1" thickBot="1">
      <c r="A6" s="141" t="s">
        <v>99</v>
      </c>
      <c r="B6" s="142"/>
      <c r="C6" s="142"/>
      <c r="D6" s="142"/>
      <c r="E6" s="143"/>
    </row>
    <row r="7" spans="1:14" ht="19.5" thickBot="1">
      <c r="A7" s="42" t="s">
        <v>100</v>
      </c>
      <c r="B7" s="144" t="s">
        <v>105</v>
      </c>
      <c r="C7" s="145"/>
      <c r="D7" s="145"/>
      <c r="E7" s="146"/>
      <c r="L7" s="99" t="s">
        <v>111</v>
      </c>
      <c r="M7" s="100"/>
      <c r="N7" s="101"/>
    </row>
    <row r="8" spans="1:14" ht="15.75" thickBot="1">
      <c r="A8" s="35" t="s">
        <v>101</v>
      </c>
      <c r="B8" s="138" t="s">
        <v>104</v>
      </c>
      <c r="C8" s="139"/>
      <c r="D8" s="139"/>
      <c r="E8" s="140"/>
      <c r="L8" s="102"/>
      <c r="M8" s="103"/>
      <c r="N8" s="104"/>
    </row>
    <row r="9" spans="1:14" ht="15.75" thickBot="1">
      <c r="A9" s="43" t="s">
        <v>106</v>
      </c>
      <c r="B9" s="132">
        <v>0</v>
      </c>
      <c r="C9" s="133"/>
      <c r="D9" s="133"/>
      <c r="E9" s="134"/>
      <c r="L9" s="102"/>
      <c r="M9" s="103"/>
      <c r="N9" s="104"/>
    </row>
    <row r="10" spans="1:14" ht="15.75" thickBot="1">
      <c r="A10" s="43" t="s">
        <v>107</v>
      </c>
      <c r="B10" s="132">
        <v>0</v>
      </c>
      <c r="C10" s="133"/>
      <c r="D10" s="133"/>
      <c r="E10" s="134"/>
      <c r="L10" s="102"/>
      <c r="M10" s="103"/>
      <c r="N10" s="104"/>
    </row>
    <row r="11" spans="1:14" ht="15.75" thickBot="1">
      <c r="A11" s="43" t="s">
        <v>108</v>
      </c>
      <c r="B11" s="132">
        <v>0</v>
      </c>
      <c r="C11" s="133"/>
      <c r="D11" s="133"/>
      <c r="E11" s="134"/>
      <c r="L11" s="105"/>
      <c r="M11" s="106"/>
      <c r="N11" s="107"/>
    </row>
    <row r="12" spans="1:14" ht="15.75" thickBot="1">
      <c r="A12" s="43" t="s">
        <v>109</v>
      </c>
      <c r="B12" s="132">
        <v>0</v>
      </c>
      <c r="C12" s="133"/>
      <c r="D12" s="133"/>
      <c r="E12" s="134"/>
    </row>
    <row r="13" spans="1:14" ht="15.75" thickBot="1">
      <c r="A13" s="43" t="s">
        <v>110</v>
      </c>
      <c r="B13" s="132">
        <v>0</v>
      </c>
      <c r="C13" s="133"/>
      <c r="D13" s="133"/>
      <c r="E13" s="134"/>
    </row>
    <row r="15" spans="1:14" ht="15.75" thickBot="1"/>
    <row r="16" spans="1:14" ht="15.75" thickBot="1">
      <c r="B16" s="60" t="s">
        <v>97</v>
      </c>
      <c r="C16" s="126">
        <f>SUM(B9:E13)</f>
        <v>0</v>
      </c>
      <c r="D16" s="127"/>
      <c r="E16" s="128"/>
    </row>
  </sheetData>
  <mergeCells count="12">
    <mergeCell ref="L7:N11"/>
    <mergeCell ref="C16:E16"/>
    <mergeCell ref="A3:E3"/>
    <mergeCell ref="B13:E13"/>
    <mergeCell ref="B10:E10"/>
    <mergeCell ref="B5:E5"/>
    <mergeCell ref="B8:E8"/>
    <mergeCell ref="B9:E9"/>
    <mergeCell ref="B11:E11"/>
    <mergeCell ref="B12:E12"/>
    <mergeCell ref="A6:E6"/>
    <mergeCell ref="B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Basket of Goods</vt:lpstr>
      <vt:lpstr>Delivery Charge</vt:lpstr>
    </vt:vector>
  </TitlesOfParts>
  <Company>University of Limerick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Barry.Hofler</dc:creator>
  <cp:lastModifiedBy>Barry.Hofler</cp:lastModifiedBy>
  <dcterms:created xsi:type="dcterms:W3CDTF">2023-02-13T17:40:15Z</dcterms:created>
  <dcterms:modified xsi:type="dcterms:W3CDTF">2026-10-30T10:53:08Z</dcterms:modified>
</cp:coreProperties>
</file>