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rishcourts.sharepoint.com/sites/collab-ict-procurement/Docs/2026 Procurement/02. In Progress/Fixed Line Line and VOIP/01. CfT/"/>
    </mc:Choice>
  </mc:AlternateContent>
  <xr:revisionPtr revIDLastSave="9" documentId="8_{2345989F-9FCA-46DE-BD36-481723C4B46C}" xr6:coauthVersionLast="47" xr6:coauthVersionMax="47" xr10:uidLastSave="{01764E37-AD0D-4226-AD17-3E2B69CEBAED}"/>
  <bookViews>
    <workbookView xWindow="-120" yWindow="-120" windowWidth="29040" windowHeight="15720" tabRatio="792" activeTab="2" xr2:uid="{A1395D40-0939-4680-9C09-EFC9995D2D75}"/>
  </bookViews>
  <sheets>
    <sheet name="Overview" sheetId="6" r:id="rId1"/>
    <sheet name="Assumptions and Clarifications" sheetId="5" r:id="rId2"/>
    <sheet name="Line Rental " sheetId="4" r:id="rId3"/>
    <sheet name="National" sheetId="1" r:id="rId4"/>
    <sheet name="International" sheetId="2" r:id="rId5"/>
    <sheet name="Freephone" sheetId="3" r:id="rId6"/>
    <sheet name="Per Diem Rates" sheetId="7" r:id="rId7"/>
  </sheets>
  <definedNames>
    <definedName name="csDesignMode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D14" i="4"/>
  <c r="F23" i="1"/>
  <c r="F18" i="1"/>
  <c r="F17" i="1"/>
  <c r="F16" i="1"/>
  <c r="F11" i="1"/>
  <c r="F10" i="1"/>
  <c r="F9" i="1"/>
  <c r="F8" i="1"/>
  <c r="F7" i="1"/>
  <c r="F6" i="1"/>
  <c r="F7" i="3" l="1"/>
  <c r="F8" i="3"/>
  <c r="F9" i="3"/>
  <c r="F10" i="3"/>
  <c r="F11" i="3"/>
  <c r="F12" i="3"/>
  <c r="F13" i="3"/>
  <c r="F14" i="3"/>
  <c r="F4" i="3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3" i="2"/>
  <c r="F24" i="2"/>
  <c r="F25" i="2"/>
  <c r="F26" i="2"/>
  <c r="F27" i="2"/>
  <c r="F28" i="2"/>
  <c r="F29" i="2"/>
  <c r="F31" i="2"/>
  <c r="D6" i="4"/>
  <c r="D7" i="4"/>
  <c r="D8" i="4"/>
  <c r="D10" i="4"/>
  <c r="D12" i="4"/>
  <c r="D20" i="4"/>
  <c r="D21" i="4"/>
  <c r="D23" i="4"/>
  <c r="D24" i="4"/>
  <c r="D26" i="4"/>
  <c r="D27" i="4"/>
  <c r="D5" i="4"/>
  <c r="F16" i="3" l="1"/>
  <c r="F32" i="2"/>
  <c r="F24" i="1"/>
  <c r="D28" i="4"/>
</calcChain>
</file>

<file path=xl/sharedStrings.xml><?xml version="1.0" encoding="utf-8"?>
<sst xmlns="http://schemas.openxmlformats.org/spreadsheetml/2006/main" count="183" uniqueCount="125">
  <si>
    <t>Programme / Project:</t>
  </si>
  <si>
    <t>Fixed Voice and Voice over IP</t>
  </si>
  <si>
    <t>Document:</t>
  </si>
  <si>
    <t>Pricing Schedule</t>
  </si>
  <si>
    <t>Date:</t>
  </si>
  <si>
    <t>Version:</t>
  </si>
  <si>
    <t>Draft</t>
  </si>
  <si>
    <t>Description</t>
  </si>
  <si>
    <t>This document contains pricing schedule for the provision of Fixed Voice and Voice over IP to be completed by the tenderer</t>
  </si>
  <si>
    <t>Tenderer:</t>
  </si>
  <si>
    <t>Completed By:</t>
  </si>
  <si>
    <t>Date Completed:</t>
  </si>
  <si>
    <t>Key Assumptions / Clarifications</t>
  </si>
  <si>
    <t>1</t>
  </si>
  <si>
    <t>The Tenderer will be required to provide Fixed Voice and Voice over IP for the Courts Service.</t>
  </si>
  <si>
    <t>2</t>
  </si>
  <si>
    <t>2.1</t>
  </si>
  <si>
    <t xml:space="preserve">Tenderers are required to provided a cost for Line Rental for each Line Set out in the Line Numbers Worksheet.  </t>
  </si>
  <si>
    <t xml:space="preserve">Tenderers are required to provided a cost per minute for each of the destinations or origins listed in the National, International and Freephone Worksheets.  </t>
  </si>
  <si>
    <r>
      <t xml:space="preserve">For the purpose of this Competition, Tenderers are required to quote a </t>
    </r>
    <r>
      <rPr>
        <b/>
        <sz val="12"/>
        <rFont val="Calibri"/>
        <family val="2"/>
        <scheme val="minor"/>
      </rPr>
      <t>Fixed Unit Cost</t>
    </r>
    <r>
      <rPr>
        <sz val="12"/>
        <rFont val="Calibri"/>
        <family val="2"/>
        <scheme val="minor"/>
      </rPr>
      <t xml:space="preserve"> for providing the Services. </t>
    </r>
  </si>
  <si>
    <r>
      <t xml:space="preserve">The </t>
    </r>
    <r>
      <rPr>
        <b/>
        <sz val="12"/>
        <rFont val="Calibri"/>
        <family val="2"/>
        <scheme val="minor"/>
      </rPr>
      <t>Fixed Unit Cost</t>
    </r>
    <r>
      <rPr>
        <sz val="12"/>
        <rFont val="Calibri"/>
        <family val="2"/>
        <scheme val="minor"/>
      </rPr>
      <t xml:space="preserve"> for each service quoted must be all-inclusive (i.e. including but not being limited to, the </t>
    </r>
    <r>
      <rPr>
        <b/>
        <sz val="12"/>
        <rFont val="Calibri"/>
        <family val="2"/>
        <scheme val="minor"/>
      </rPr>
      <t>cost of transition</t>
    </r>
    <r>
      <rPr>
        <sz val="12"/>
        <rFont val="Calibri"/>
        <family val="2"/>
        <scheme val="minor"/>
      </rPr>
      <t>, travel, materials, I.T. and/or telephone expenses and all other ancillary costs and all other costs/expenses), be expressed in Euro only and be exclusive of VAT. The VAT rate(s) where applicable should be indicated separately.</t>
    </r>
  </si>
  <si>
    <t>3</t>
  </si>
  <si>
    <t>3.1</t>
  </si>
  <si>
    <t>3.2</t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</si>
  <si>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should be </t>
    </r>
    <r>
      <rPr>
        <sz val="11"/>
        <color rgb="FF1F3864"/>
        <rFont val="Calibri"/>
        <family val="2"/>
        <scheme val="minor"/>
      </rPr>
      <t>based on 8 hours of work (excluding breaks and rest periods).</t>
    </r>
  </si>
  <si>
    <t>3.3</t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</si>
  <si>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quoted in for each resource will become the ceiling rates for that level of resource throughout the life of the Framework, including any extensions.</t>
    </r>
  </si>
  <si>
    <r>
      <t xml:space="preserve">The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quoted must be all-inclusive (i.e. including but not being limited to travel, materials, I.T. and/or telephone expenses and all other ancillary costs and all other costs/expenses), be expressed in Euro only and be exclusive of VAT. The VAT rate(s) where applicable should be indicated separately.</t>
    </r>
  </si>
  <si>
    <t>Per site</t>
  </si>
  <si>
    <t>Account Number/s</t>
  </si>
  <si>
    <t>Monthly Rental Cost €</t>
  </si>
  <si>
    <t>Total Monthly Cost Rental €</t>
  </si>
  <si>
    <t>Product</t>
  </si>
  <si>
    <t>Existing Rental</t>
  </si>
  <si>
    <t>Number of lines</t>
  </si>
  <si>
    <t>Standard copper delivery</t>
  </si>
  <si>
    <t>PSTN</t>
  </si>
  <si>
    <t>BRA</t>
  </si>
  <si>
    <t>FRA</t>
  </si>
  <si>
    <t>PRA</t>
  </si>
  <si>
    <t>IP delivery over Government Networks</t>
  </si>
  <si>
    <t>PRA (Channels)</t>
  </si>
  <si>
    <t xml:space="preserve">Basic Access </t>
  </si>
  <si>
    <t>Per 10 Block DDI range</t>
  </si>
  <si>
    <t xml:space="preserve">Per 100 Block DDI range </t>
  </si>
  <si>
    <t>Primary Access</t>
  </si>
  <si>
    <t>Per additional 100 numbers</t>
  </si>
  <si>
    <t>Per 1,000 Number Block</t>
  </si>
  <si>
    <t>Primary Access- SIP</t>
  </si>
  <si>
    <t>Sum of Unit Line Costs</t>
  </si>
  <si>
    <t>Unit Cost per Minute €</t>
  </si>
  <si>
    <t>Total Cost €</t>
  </si>
  <si>
    <t>Destination</t>
  </si>
  <si>
    <t>Number of Calls</t>
  </si>
  <si>
    <t>Minutes</t>
  </si>
  <si>
    <t>Metric</t>
  </si>
  <si>
    <t xml:space="preserve">National   </t>
  </si>
  <si>
    <t>Av. Per Month</t>
  </si>
  <si>
    <t>Mobile Meteor</t>
  </si>
  <si>
    <t>Mobile O2</t>
  </si>
  <si>
    <t>Mobile Vodafone</t>
  </si>
  <si>
    <t>Mobile 3HGI</t>
  </si>
  <si>
    <t>Mobile Tesco</t>
  </si>
  <si>
    <t>Mobile Lyca</t>
  </si>
  <si>
    <t>11890</t>
  </si>
  <si>
    <t xml:space="preserve">PREMIUM </t>
  </si>
  <si>
    <t>Sum of Cost Per Minute - National Calls</t>
  </si>
  <si>
    <t xml:space="preserve">International </t>
  </si>
  <si>
    <t xml:space="preserve">Australia      </t>
  </si>
  <si>
    <t xml:space="preserve">Australia - Mobile   </t>
  </si>
  <si>
    <t xml:space="preserve">Belgium      </t>
  </si>
  <si>
    <t>Belgium - Mobile</t>
  </si>
  <si>
    <t xml:space="preserve">Denmark      </t>
  </si>
  <si>
    <t xml:space="preserve">France      </t>
  </si>
  <si>
    <t xml:space="preserve">Germany      </t>
  </si>
  <si>
    <t xml:space="preserve">Italy      </t>
  </si>
  <si>
    <t xml:space="preserve">Japan      </t>
  </si>
  <si>
    <t xml:space="preserve">Luxembourg      </t>
  </si>
  <si>
    <t xml:space="preserve">Netherlands      </t>
  </si>
  <si>
    <t>Netherlands - Mobile</t>
  </si>
  <si>
    <t xml:space="preserve">South Africa     </t>
  </si>
  <si>
    <t xml:space="preserve">Spain    </t>
  </si>
  <si>
    <t xml:space="preserve">Sweden      </t>
  </si>
  <si>
    <t xml:space="preserve">Switzerland      </t>
  </si>
  <si>
    <t xml:space="preserve">UK Fixed     </t>
  </si>
  <si>
    <t xml:space="preserve">UK - MMO2    </t>
  </si>
  <si>
    <t xml:space="preserve">UK - Orange Mobile   </t>
  </si>
  <si>
    <t xml:space="preserve">UK - T-Mobile    </t>
  </si>
  <si>
    <t xml:space="preserve">UK - Vodafone Mobile   </t>
  </si>
  <si>
    <t xml:space="preserve">UK Local Call 0845   </t>
  </si>
  <si>
    <t xml:space="preserve">UK Mobile Other    </t>
  </si>
  <si>
    <t>USA</t>
  </si>
  <si>
    <t>Freephone</t>
  </si>
  <si>
    <t>Eircom - 1901</t>
  </si>
  <si>
    <t>UK Shared Costs</t>
  </si>
  <si>
    <t>Meteor - 1905</t>
  </si>
  <si>
    <t>Vodafone - 1907</t>
  </si>
  <si>
    <t>Chorus/NTL - 1908</t>
  </si>
  <si>
    <t>0818 Universal Access Service</t>
  </si>
  <si>
    <t>Meteor Customer Service</t>
  </si>
  <si>
    <t>Vodafone Customer Care</t>
  </si>
  <si>
    <t>Please detail the Perdiem Costs for each role.</t>
  </si>
  <si>
    <t>Ref.</t>
  </si>
  <si>
    <t>Item</t>
  </si>
  <si>
    <t>Perdiem Rate</t>
  </si>
  <si>
    <t>ICT Solution Architect</t>
  </si>
  <si>
    <t>ICT Project Manager</t>
  </si>
  <si>
    <t xml:space="preserve">UC Service Delivery Engineer </t>
  </si>
  <si>
    <t>UC Engineer Deskbased</t>
  </si>
  <si>
    <t xml:space="preserve">UC Senior Solution Engineer </t>
  </si>
  <si>
    <t>Overall Total</t>
  </si>
  <si>
    <t>Broadband Line Rentals</t>
  </si>
  <si>
    <t>13th October 2026</t>
  </si>
  <si>
    <t>Initial Contract Award (Initial Contract Costs)</t>
  </si>
  <si>
    <t>2.2</t>
  </si>
  <si>
    <t>2.3</t>
  </si>
  <si>
    <t>2.4</t>
  </si>
  <si>
    <t>2.5</t>
  </si>
  <si>
    <t>3.4</t>
  </si>
  <si>
    <r>
      <t xml:space="preserve">The initial Contract Award element of the response will be scored based on the </t>
    </r>
    <r>
      <rPr>
        <b/>
        <sz val="12"/>
        <rFont val="Calibri"/>
        <family val="2"/>
        <scheme val="minor"/>
      </rPr>
      <t>Overall Sum of Unit Costs Quoted</t>
    </r>
    <r>
      <rPr>
        <sz val="12"/>
        <rFont val="Calibri"/>
        <family val="2"/>
        <scheme val="minor"/>
      </rPr>
      <t xml:space="preserve">. </t>
    </r>
  </si>
  <si>
    <t>Per Diem Rates</t>
  </si>
  <si>
    <r>
      <t xml:space="preserve">Tenderers are also required to provide a costing for a number of theoretical projects that may be commissioned under the framework. Tenders are required to provide </t>
    </r>
    <r>
      <rPr>
        <b/>
        <sz val="12"/>
        <rFont val="Calibri"/>
        <family val="2"/>
        <scheme val="minor"/>
      </rPr>
      <t>Per Diem rates</t>
    </r>
    <r>
      <rPr>
        <sz val="12"/>
        <rFont val="Calibri"/>
        <family val="2"/>
        <scheme val="minor"/>
      </rPr>
      <t xml:space="preserve"> for each role as set out in the project pricing schedule. These costs will </t>
    </r>
    <r>
      <rPr>
        <b/>
        <sz val="12"/>
        <rFont val="Calibri"/>
        <family val="2"/>
        <scheme val="minor"/>
      </rPr>
      <t>NOT</t>
    </r>
    <r>
      <rPr>
        <sz val="12"/>
        <rFont val="Calibri"/>
        <family val="2"/>
        <scheme val="minor"/>
      </rPr>
      <t xml:space="preserve"> be included in calculations of MEAT for the award of contract.</t>
    </r>
  </si>
  <si>
    <t>Sum of Cost Per Minute - International Calls</t>
  </si>
  <si>
    <t>Sum of Freephone Costs</t>
  </si>
  <si>
    <t>Comment(s)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</si>
</sst>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&quot;£&quot;* #,##0.00_-;\-&quot;£&quot;* #,##0.00_-;_-&quot;£&quot;* &quot;-&quot;??_-;_-@_-"/>
    <numFmt numFmtId="165" formatCode="_-[$€-1809]* #,##0.00_-;\-[$€-1809]* #,##0.00_-;_-[$€-1809]* &quot;-&quot;??_-;_-@_-"/>
    <numFmt numFmtId="166" formatCode="&quot;€&quot;#,##0.00"/>
    <numFmt numFmtId="167" formatCode="_-* #,##0_-;\-* #,##0_-;_-* &quot;-&quot;??_-;_-@_-"/>
  </numFmts>
  <fonts count="49">
    <font>
      <sz val="11"/>
      <color indexed="8"/>
      <name val="Helvetica Neue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Helvetica Neue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24"/>
      <color rgb="FF00338D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3864"/>
      <name val="Calibri"/>
      <family val="2"/>
      <scheme val="minor"/>
    </font>
    <font>
      <sz val="8"/>
      <name val="Helvetica Neue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59"/>
      <name val="Calibri"/>
      <family val="2"/>
      <scheme val="minor"/>
    </font>
    <font>
      <sz val="11"/>
      <color indexed="5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3333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2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22"/>
      </patternFill>
    </fill>
    <fill>
      <patternFill patternType="solid">
        <fgColor theme="8" tint="0.59999389629810485"/>
        <bgColor indexed="30"/>
      </patternFill>
    </fill>
    <fill>
      <patternFill patternType="solid">
        <fgColor theme="9" tint="0.59999389629810485"/>
        <bgColor indexed="57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theme="4" tint="0.59999389629810485"/>
        <bgColor indexed="30"/>
      </patternFill>
    </fill>
    <fill>
      <patternFill patternType="solid">
        <fgColor theme="0"/>
        <bgColor indexed="64"/>
      </patternFill>
    </fill>
    <fill>
      <patternFill patternType="solid">
        <fgColor rgb="FF126BAD"/>
        <bgColor indexed="64"/>
      </patternFill>
    </fill>
    <fill>
      <patternFill patternType="solid">
        <fgColor rgb="FF5AA44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49998474074526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top"/>
    </xf>
    <xf numFmtId="43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0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0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9" applyNumberFormat="0" applyFont="0" applyAlignment="0" applyProtection="0"/>
    <xf numFmtId="43" fontId="2" fillId="0" borderId="0" applyFont="0" applyFill="0" applyBorder="0" applyAlignment="0" applyProtection="0"/>
    <xf numFmtId="0" fontId="21" fillId="0" borderId="0"/>
    <xf numFmtId="0" fontId="4" fillId="0" borderId="0">
      <alignment vertical="top"/>
    </xf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9">
    <xf numFmtId="0" fontId="0" fillId="0" borderId="0" xfId="0">
      <alignment vertical="top"/>
    </xf>
    <xf numFmtId="0" fontId="22" fillId="41" borderId="0" xfId="49" applyFont="1" applyFill="1"/>
    <xf numFmtId="0" fontId="25" fillId="41" borderId="0" xfId="49" applyFont="1" applyFill="1"/>
    <xf numFmtId="0" fontId="26" fillId="41" borderId="0" xfId="49" applyFont="1" applyFill="1" applyAlignment="1">
      <alignment horizontal="left"/>
    </xf>
    <xf numFmtId="0" fontId="27" fillId="41" borderId="0" xfId="49" applyFont="1" applyFill="1"/>
    <xf numFmtId="0" fontId="26" fillId="41" borderId="0" xfId="49" applyFont="1" applyFill="1"/>
    <xf numFmtId="0" fontId="22" fillId="41" borderId="13" xfId="49" applyFont="1" applyFill="1" applyBorder="1" applyAlignment="1">
      <alignment vertical="center" wrapText="1"/>
    </xf>
    <xf numFmtId="0" fontId="22" fillId="41" borderId="0" xfId="49" applyFont="1" applyFill="1" applyAlignment="1">
      <alignment vertical="center"/>
    </xf>
    <xf numFmtId="0" fontId="26" fillId="41" borderId="12" xfId="49" applyFont="1" applyFill="1" applyBorder="1" applyAlignment="1">
      <alignment horizontal="left"/>
    </xf>
    <xf numFmtId="0" fontId="22" fillId="41" borderId="12" xfId="49" applyFont="1" applyFill="1" applyBorder="1"/>
    <xf numFmtId="15" fontId="26" fillId="41" borderId="0" xfId="49" applyNumberFormat="1" applyFont="1" applyFill="1" applyAlignment="1">
      <alignment horizontal="left"/>
    </xf>
    <xf numFmtId="0" fontId="30" fillId="41" borderId="16" xfId="50" applyFont="1" applyFill="1" applyBorder="1" applyAlignment="1">
      <alignment horizontal="left" vertical="top" wrapText="1"/>
    </xf>
    <xf numFmtId="49" fontId="30" fillId="41" borderId="17" xfId="50" applyNumberFormat="1" applyFont="1" applyFill="1" applyBorder="1" applyAlignment="1">
      <alignment vertical="top"/>
    </xf>
    <xf numFmtId="0" fontId="30" fillId="41" borderId="11" xfId="50" applyFont="1" applyFill="1" applyBorder="1" applyAlignment="1">
      <alignment horizontal="left" vertical="top" wrapText="1"/>
    </xf>
    <xf numFmtId="49" fontId="30" fillId="41" borderId="14" xfId="50" applyNumberFormat="1" applyFont="1" applyFill="1" applyBorder="1" applyAlignment="1">
      <alignment vertical="top"/>
    </xf>
    <xf numFmtId="0" fontId="30" fillId="41" borderId="15" xfId="50" applyFont="1" applyFill="1" applyBorder="1" applyAlignment="1">
      <alignment horizontal="left" vertical="top" wrapText="1"/>
    </xf>
    <xf numFmtId="49" fontId="29" fillId="44" borderId="18" xfId="50" applyNumberFormat="1" applyFont="1" applyFill="1" applyBorder="1" applyAlignment="1">
      <alignment vertical="top"/>
    </xf>
    <xf numFmtId="0" fontId="29" fillId="44" borderId="19" xfId="50" applyFont="1" applyFill="1" applyBorder="1" applyAlignment="1">
      <alignment horizontal="left" vertical="top" wrapText="1"/>
    </xf>
    <xf numFmtId="0" fontId="23" fillId="41" borderId="0" xfId="49" applyFont="1" applyFill="1"/>
    <xf numFmtId="0" fontId="24" fillId="0" borderId="0" xfId="49" applyFont="1"/>
    <xf numFmtId="0" fontId="28" fillId="42" borderId="13" xfId="0" applyFont="1" applyFill="1" applyBorder="1" applyAlignment="1">
      <alignment horizontal="center" vertical="center"/>
    </xf>
    <xf numFmtId="0" fontId="0" fillId="41" borderId="0" xfId="0" applyFill="1" applyAlignment="1">
      <alignment horizontal="left" vertical="top"/>
    </xf>
    <xf numFmtId="0" fontId="33" fillId="0" borderId="17" xfId="50" applyFont="1" applyBorder="1" applyAlignment="1">
      <alignment horizontal="left" vertical="center" wrapText="1"/>
    </xf>
    <xf numFmtId="0" fontId="33" fillId="0" borderId="32" xfId="50" applyFont="1" applyBorder="1" applyAlignment="1">
      <alignment horizontal="left" vertical="center"/>
    </xf>
    <xf numFmtId="49" fontId="34" fillId="42" borderId="12" xfId="0" applyNumberFormat="1" applyFont="1" applyFill="1" applyBorder="1" applyAlignment="1">
      <alignment horizontal="left" vertical="center"/>
    </xf>
    <xf numFmtId="49" fontId="34" fillId="42" borderId="12" xfId="0" applyNumberFormat="1" applyFont="1" applyFill="1" applyBorder="1" applyAlignment="1">
      <alignment horizontal="center" vertical="center"/>
    </xf>
    <xf numFmtId="49" fontId="34" fillId="42" borderId="12" xfId="0" applyNumberFormat="1" applyFont="1" applyFill="1" applyBorder="1" applyAlignment="1">
      <alignment horizontal="center" vertical="center" wrapText="1"/>
    </xf>
    <xf numFmtId="0" fontId="41" fillId="0" borderId="12" xfId="51" applyFont="1" applyBorder="1" applyAlignment="1">
      <alignment horizontal="left" vertical="center"/>
    </xf>
    <xf numFmtId="0" fontId="42" fillId="36" borderId="20" xfId="0" applyFont="1" applyFill="1" applyBorder="1" applyAlignment="1">
      <alignment horizontal="center" vertical="center" wrapText="1"/>
    </xf>
    <xf numFmtId="0" fontId="37" fillId="35" borderId="21" xfId="0" applyFont="1" applyFill="1" applyBorder="1" applyAlignment="1">
      <alignment horizontal="center" vertical="center" wrapText="1"/>
    </xf>
    <xf numFmtId="0" fontId="47" fillId="0" borderId="12" xfId="0" applyFont="1" applyBorder="1" applyAlignment="1">
      <alignment horizontal="justify" vertical="center" wrapText="1"/>
    </xf>
    <xf numFmtId="0" fontId="44" fillId="36" borderId="20" xfId="0" applyFont="1" applyFill="1" applyBorder="1" applyAlignment="1">
      <alignment horizontal="left" vertical="center" wrapText="1"/>
    </xf>
    <xf numFmtId="1" fontId="44" fillId="37" borderId="21" xfId="0" applyNumberFormat="1" applyFont="1" applyFill="1" applyBorder="1" applyAlignment="1">
      <alignment horizontal="center" vertical="center" wrapText="1"/>
    </xf>
    <xf numFmtId="0" fontId="44" fillId="37" borderId="21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4" fillId="36" borderId="23" xfId="0" applyFont="1" applyFill="1" applyBorder="1" applyAlignment="1">
      <alignment horizontal="left" vertical="center" wrapText="1"/>
    </xf>
    <xf numFmtId="1" fontId="44" fillId="37" borderId="12" xfId="0" applyNumberFormat="1" applyFont="1" applyFill="1" applyBorder="1" applyAlignment="1">
      <alignment horizontal="center" vertical="center" wrapText="1"/>
    </xf>
    <xf numFmtId="0" fontId="44" fillId="37" borderId="12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left" vertical="center"/>
    </xf>
    <xf numFmtId="1" fontId="40" fillId="2" borderId="12" xfId="0" applyNumberFormat="1" applyFont="1" applyFill="1" applyBorder="1" applyAlignment="1">
      <alignment vertical="center"/>
    </xf>
    <xf numFmtId="0" fontId="40" fillId="2" borderId="12" xfId="0" applyFont="1" applyFill="1" applyBorder="1" applyAlignment="1">
      <alignment vertical="center"/>
    </xf>
    <xf numFmtId="0" fontId="40" fillId="0" borderId="12" xfId="0" applyFont="1" applyBorder="1" applyAlignment="1">
      <alignment vertical="center"/>
    </xf>
    <xf numFmtId="165" fontId="40" fillId="49" borderId="30" xfId="0" applyNumberFormat="1" applyFont="1" applyFill="1" applyBorder="1" applyAlignment="1">
      <alignment vertical="center"/>
    </xf>
    <xf numFmtId="165" fontId="40" fillId="0" borderId="30" xfId="0" applyNumberFormat="1" applyFont="1" applyBorder="1" applyAlignment="1">
      <alignment vertical="center"/>
    </xf>
    <xf numFmtId="0" fontId="44" fillId="2" borderId="23" xfId="0" applyFont="1" applyFill="1" applyBorder="1" applyAlignment="1">
      <alignment horizontal="left" vertical="center"/>
    </xf>
    <xf numFmtId="43" fontId="33" fillId="2" borderId="12" xfId="1" applyFont="1" applyFill="1" applyBorder="1" applyAlignment="1">
      <alignment vertical="center"/>
    </xf>
    <xf numFmtId="43" fontId="40" fillId="0" borderId="0" xfId="0" applyNumberFormat="1" applyFont="1" applyAlignment="1">
      <alignment vertical="center"/>
    </xf>
    <xf numFmtId="2" fontId="20" fillId="47" borderId="26" xfId="1" applyNumberFormat="1" applyFont="1" applyFill="1" applyBorder="1" applyAlignment="1">
      <alignment vertical="center"/>
    </xf>
    <xf numFmtId="43" fontId="20" fillId="47" borderId="26" xfId="1" applyFont="1" applyFill="1" applyBorder="1" applyAlignment="1">
      <alignment vertical="center"/>
    </xf>
    <xf numFmtId="0" fontId="20" fillId="46" borderId="26" xfId="0" applyFont="1" applyFill="1" applyBorder="1" applyAlignment="1">
      <alignment vertical="center"/>
    </xf>
    <xf numFmtId="165" fontId="20" fillId="46" borderId="31" xfId="0" applyNumberFormat="1" applyFont="1" applyFill="1" applyBorder="1" applyAlignment="1">
      <alignment vertical="center"/>
    </xf>
    <xf numFmtId="43" fontId="33" fillId="2" borderId="28" xfId="1" applyFont="1" applyFill="1" applyBorder="1" applyAlignment="1">
      <alignment vertical="center"/>
    </xf>
    <xf numFmtId="43" fontId="33" fillId="2" borderId="1" xfId="1" applyFont="1" applyFill="1" applyBorder="1" applyAlignment="1">
      <alignment vertical="center"/>
    </xf>
    <xf numFmtId="0" fontId="40" fillId="2" borderId="1" xfId="0" applyFont="1" applyFill="1" applyBorder="1" applyAlignment="1">
      <alignment horizontal="left" vertical="center"/>
    </xf>
    <xf numFmtId="0" fontId="40" fillId="2" borderId="1" xfId="0" applyFont="1" applyFill="1" applyBorder="1" applyAlignment="1">
      <alignment vertical="center"/>
    </xf>
    <xf numFmtId="1" fontId="40" fillId="2" borderId="1" xfId="0" applyNumberFormat="1" applyFont="1" applyFill="1" applyBorder="1" applyAlignment="1">
      <alignment vertical="center"/>
    </xf>
    <xf numFmtId="1" fontId="40" fillId="0" borderId="0" xfId="0" applyNumberFormat="1" applyFont="1" applyAlignment="1">
      <alignment vertical="center"/>
    </xf>
    <xf numFmtId="166" fontId="33" fillId="0" borderId="12" xfId="50" applyNumberFormat="1" applyFont="1" applyBorder="1" applyAlignment="1">
      <alignment horizontal="center" vertical="center"/>
    </xf>
    <xf numFmtId="0" fontId="35" fillId="0" borderId="12" xfId="0" applyFont="1" applyBorder="1" applyAlignment="1">
      <alignment vertical="center"/>
    </xf>
    <xf numFmtId="0" fontId="36" fillId="42" borderId="12" xfId="0" applyFont="1" applyFill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44" fillId="40" borderId="20" xfId="0" applyFont="1" applyFill="1" applyBorder="1" applyAlignment="1">
      <alignment horizontal="left" vertical="center" wrapText="1"/>
    </xf>
    <xf numFmtId="0" fontId="44" fillId="40" borderId="23" xfId="0" applyFont="1" applyFill="1" applyBorder="1" applyAlignment="1">
      <alignment horizontal="left" vertical="center" wrapText="1"/>
    </xf>
    <xf numFmtId="0" fontId="44" fillId="3" borderId="23" xfId="0" applyFont="1" applyFill="1" applyBorder="1" applyAlignment="1">
      <alignment horizontal="left" vertical="center" wrapText="1"/>
    </xf>
    <xf numFmtId="2" fontId="40" fillId="2" borderId="12" xfId="0" applyNumberFormat="1" applyFont="1" applyFill="1" applyBorder="1" applyAlignment="1">
      <alignment vertical="center"/>
    </xf>
    <xf numFmtId="44" fontId="40" fillId="49" borderId="30" xfId="47" applyFont="1" applyFill="1" applyBorder="1" applyAlignment="1">
      <alignment vertical="center"/>
    </xf>
    <xf numFmtId="44" fontId="40" fillId="0" borderId="30" xfId="47" applyFont="1" applyBorder="1" applyAlignment="1">
      <alignment vertical="center"/>
    </xf>
    <xf numFmtId="0" fontId="40" fillId="3" borderId="23" xfId="0" applyFont="1" applyFill="1" applyBorder="1" applyAlignment="1">
      <alignment horizontal="left" vertical="center" wrapText="1"/>
    </xf>
    <xf numFmtId="167" fontId="33" fillId="0" borderId="12" xfId="1" applyNumberFormat="1" applyFont="1" applyBorder="1" applyAlignment="1">
      <alignment vertical="center"/>
    </xf>
    <xf numFmtId="43" fontId="33" fillId="0" borderId="12" xfId="1" applyFont="1" applyBorder="1" applyAlignment="1">
      <alignment vertical="center"/>
    </xf>
    <xf numFmtId="167" fontId="33" fillId="2" borderId="12" xfId="1" applyNumberFormat="1" applyFont="1" applyFill="1" applyBorder="1" applyAlignment="1">
      <alignment vertical="center"/>
    </xf>
    <xf numFmtId="0" fontId="16" fillId="46" borderId="25" xfId="0" applyFont="1" applyFill="1" applyBorder="1" applyAlignment="1">
      <alignment vertical="center" wrapText="1"/>
    </xf>
    <xf numFmtId="44" fontId="16" fillId="46" borderId="31" xfId="47" applyFont="1" applyFill="1" applyBorder="1" applyAlignment="1">
      <alignment vertical="center"/>
    </xf>
    <xf numFmtId="0" fontId="44" fillId="3" borderId="28" xfId="0" applyFont="1" applyFill="1" applyBorder="1" applyAlignment="1">
      <alignment horizontal="left" vertical="center" wrapText="1"/>
    </xf>
    <xf numFmtId="0" fontId="44" fillId="3" borderId="1" xfId="0" applyFont="1" applyFill="1" applyBorder="1" applyAlignment="1">
      <alignment horizontal="left" vertical="center" wrapText="1"/>
    </xf>
    <xf numFmtId="0" fontId="44" fillId="40" borderId="20" xfId="0" applyFont="1" applyFill="1" applyBorder="1" applyAlignment="1">
      <alignment horizontal="center" vertical="center" wrapText="1"/>
    </xf>
    <xf numFmtId="0" fontId="44" fillId="40" borderId="23" xfId="0" applyFont="1" applyFill="1" applyBorder="1" applyAlignment="1">
      <alignment horizontal="center" vertical="center" wrapText="1"/>
    </xf>
    <xf numFmtId="2" fontId="40" fillId="2" borderId="12" xfId="0" applyNumberFormat="1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167" fontId="33" fillId="2" borderId="12" xfId="1" applyNumberFormat="1" applyFont="1" applyFill="1" applyBorder="1" applyAlignment="1">
      <alignment horizontal="center" vertical="center"/>
    </xf>
    <xf numFmtId="43" fontId="33" fillId="2" borderId="12" xfId="1" applyFont="1" applyFill="1" applyBorder="1" applyAlignment="1">
      <alignment horizontal="center" vertical="center"/>
    </xf>
    <xf numFmtId="44" fontId="40" fillId="41" borderId="30" xfId="47" applyFont="1" applyFill="1" applyBorder="1" applyAlignment="1">
      <alignment vertical="center"/>
    </xf>
    <xf numFmtId="167" fontId="33" fillId="0" borderId="12" xfId="1" applyNumberFormat="1" applyFont="1" applyBorder="1" applyAlignment="1">
      <alignment horizontal="center" vertical="center"/>
    </xf>
    <xf numFmtId="43" fontId="33" fillId="0" borderId="12" xfId="1" applyFont="1" applyBorder="1" applyAlignment="1">
      <alignment horizontal="center" vertical="center"/>
    </xf>
    <xf numFmtId="2" fontId="20" fillId="46" borderId="26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43" fillId="2" borderId="23" xfId="0" applyFont="1" applyFill="1" applyBorder="1" applyAlignment="1">
      <alignment vertical="center" wrapText="1"/>
    </xf>
    <xf numFmtId="0" fontId="43" fillId="2" borderId="12" xfId="0" applyFont="1" applyFill="1" applyBorder="1" applyAlignment="1">
      <alignment horizontal="center" vertical="center" wrapText="1"/>
    </xf>
    <xf numFmtId="165" fontId="43" fillId="49" borderId="24" xfId="0" applyNumberFormat="1" applyFont="1" applyFill="1" applyBorder="1" applyAlignment="1">
      <alignment vertical="center" wrapText="1"/>
    </xf>
    <xf numFmtId="165" fontId="43" fillId="0" borderId="24" xfId="0" applyNumberFormat="1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33" fillId="39" borderId="23" xfId="0" applyFont="1" applyFill="1" applyBorder="1" applyAlignment="1">
      <alignment vertical="center" wrapText="1"/>
    </xf>
    <xf numFmtId="0" fontId="43" fillId="48" borderId="12" xfId="0" applyFont="1" applyFill="1" applyBorder="1" applyAlignment="1">
      <alignment horizontal="center" vertical="center" wrapText="1"/>
    </xf>
    <xf numFmtId="0" fontId="46" fillId="2" borderId="23" xfId="0" applyFont="1" applyFill="1" applyBorder="1" applyAlignment="1">
      <alignment vertical="center" wrapText="1"/>
    </xf>
    <xf numFmtId="0" fontId="16" fillId="46" borderId="26" xfId="0" applyFont="1" applyFill="1" applyBorder="1" applyAlignment="1">
      <alignment horizontal="center" vertical="center" wrapText="1"/>
    </xf>
    <xf numFmtId="165" fontId="16" fillId="46" borderId="27" xfId="0" applyNumberFormat="1" applyFont="1" applyFill="1" applyBorder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16" fillId="47" borderId="25" xfId="0" applyFont="1" applyFill="1" applyBorder="1" applyAlignment="1">
      <alignment horizontal="left" vertical="center"/>
    </xf>
    <xf numFmtId="0" fontId="42" fillId="2" borderId="23" xfId="0" applyFont="1" applyFill="1" applyBorder="1" applyAlignment="1">
      <alignment vertical="center" wrapText="1"/>
    </xf>
    <xf numFmtId="0" fontId="43" fillId="2" borderId="23" xfId="0" applyFont="1" applyFill="1" applyBorder="1" applyAlignment="1">
      <alignment horizontal="left" vertical="center" wrapText="1" indent="1"/>
    </xf>
    <xf numFmtId="0" fontId="33" fillId="38" borderId="23" xfId="0" applyFont="1" applyFill="1" applyBorder="1" applyAlignment="1">
      <alignment horizontal="left" vertical="center" wrapText="1" indent="1"/>
    </xf>
    <xf numFmtId="0" fontId="37" fillId="38" borderId="23" xfId="0" applyFont="1" applyFill="1" applyBorder="1" applyAlignment="1">
      <alignment horizontal="left" vertical="center" wrapText="1"/>
    </xf>
    <xf numFmtId="0" fontId="42" fillId="2" borderId="23" xfId="0" applyFont="1" applyFill="1" applyBorder="1" applyAlignment="1">
      <alignment horizontal="left" vertical="center" wrapText="1"/>
    </xf>
    <xf numFmtId="0" fontId="48" fillId="41" borderId="16" xfId="50" applyFont="1" applyFill="1" applyBorder="1" applyAlignment="1">
      <alignment horizontal="left" vertical="top" wrapText="1"/>
    </xf>
    <xf numFmtId="49" fontId="31" fillId="43" borderId="18" xfId="50" applyNumberFormat="1" applyFont="1" applyFill="1" applyBorder="1" applyAlignment="1">
      <alignment horizontal="left" vertical="top"/>
    </xf>
    <xf numFmtId="49" fontId="31" fillId="43" borderId="19" xfId="50" applyNumberFormat="1" applyFont="1" applyFill="1" applyBorder="1" applyAlignment="1">
      <alignment horizontal="left" vertical="top"/>
    </xf>
    <xf numFmtId="0" fontId="43" fillId="36" borderId="23" xfId="0" applyFont="1" applyFill="1" applyBorder="1" applyAlignment="1">
      <alignment vertical="center" wrapText="1"/>
    </xf>
    <xf numFmtId="0" fontId="43" fillId="45" borderId="22" xfId="0" applyFont="1" applyFill="1" applyBorder="1" applyAlignment="1">
      <alignment horizontal="center" vertical="center" wrapText="1"/>
    </xf>
    <xf numFmtId="0" fontId="43" fillId="45" borderId="2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0" fillId="45" borderId="29" xfId="0" applyFont="1" applyFill="1" applyBorder="1" applyAlignment="1">
      <alignment horizontal="center" vertical="center" wrapText="1"/>
    </xf>
    <xf numFmtId="0" fontId="40" fillId="45" borderId="30" xfId="0" applyFont="1" applyFill="1" applyBorder="1" applyAlignment="1">
      <alignment horizontal="center" vertical="center" wrapText="1"/>
    </xf>
    <xf numFmtId="49" fontId="31" fillId="43" borderId="17" xfId="50" applyNumberFormat="1" applyFont="1" applyFill="1" applyBorder="1" applyAlignment="1">
      <alignment horizontal="left" vertical="center"/>
    </xf>
    <xf numFmtId="49" fontId="31" fillId="43" borderId="32" xfId="50" applyNumberFormat="1" applyFont="1" applyFill="1" applyBorder="1" applyAlignment="1">
      <alignment horizontal="left" vertical="center"/>
    </xf>
    <xf numFmtId="49" fontId="31" fillId="43" borderId="11" xfId="50" applyNumberFormat="1" applyFont="1" applyFill="1" applyBorder="1" applyAlignment="1">
      <alignment horizontal="left" vertical="center"/>
    </xf>
    <xf numFmtId="0" fontId="33" fillId="0" borderId="17" xfId="50" applyFont="1" applyBorder="1" applyAlignment="1">
      <alignment horizontal="left" vertical="center" wrapText="1"/>
    </xf>
    <xf numFmtId="0" fontId="33" fillId="0" borderId="32" xfId="50" applyFont="1" applyBorder="1" applyAlignment="1">
      <alignment horizontal="left" vertical="center"/>
    </xf>
    <xf numFmtId="0" fontId="34" fillId="42" borderId="12" xfId="50" applyFont="1" applyFill="1" applyBorder="1" applyAlignment="1">
      <alignment horizontal="center" vertical="center"/>
    </xf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1BDBE5C6-88B7-469F-9D6D-F43161BE565C}"/>
    <cellStyle name="Comma 2 2" xfId="54" xr:uid="{1D80F546-C78C-444E-BC0F-00EE6A27698F}"/>
    <cellStyle name="Comma 3" xfId="55" xr:uid="{8F703FEF-CD86-469F-A807-BB569E2F9841}"/>
    <cellStyle name="Currency" xfId="47" builtinId="4"/>
    <cellStyle name="Currency 3" xfId="53" xr:uid="{F3BD2F55-C38A-454A-8646-F193BC4D4EA4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82B4DEED-471F-4CA1-92C1-FF2260224CC4}"/>
    <cellStyle name="Normal 2 2" xfId="49" xr:uid="{D797BF84-4E96-49FA-BDCA-40A90C5F4591}"/>
    <cellStyle name="Normal 3" xfId="46" xr:uid="{25FC4BBC-26DF-49D0-B03A-F001DBC39B72}"/>
    <cellStyle name="Normal 3 2" xfId="50" xr:uid="{33E3BD43-6C55-4E20-A112-C0D2ABC24D3F}"/>
    <cellStyle name="Normal 4" xfId="42" xr:uid="{12BC7472-C0C2-4566-8722-73443C3BEB4E}"/>
    <cellStyle name="Normal 4 2" xfId="51" xr:uid="{A66428E6-B035-491A-8659-34B671BC829C}"/>
    <cellStyle name="Normal 5" xfId="48" xr:uid="{4DFC145A-81DD-4EB6-8AEE-13F9515F9E35}"/>
    <cellStyle name="Normal 7" xfId="52" xr:uid="{9F715B00-A2F8-4BB4-A409-56A5C7639E5E}"/>
    <cellStyle name="Note 2" xfId="43" xr:uid="{04139CEE-0BC3-4D76-A518-01400272182F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1</xdr:row>
      <xdr:rowOff>15240</xdr:rowOff>
    </xdr:from>
    <xdr:to>
      <xdr:col>2</xdr:col>
      <xdr:colOff>1599565</xdr:colOff>
      <xdr:row>8</xdr:row>
      <xdr:rowOff>215900</xdr:rowOff>
    </xdr:to>
    <xdr:pic>
      <xdr:nvPicPr>
        <xdr:cNvPr id="2" name="Picture 1" descr="Courts Service logo">
          <a:extLst>
            <a:ext uri="{FF2B5EF4-FFF2-40B4-BE49-F238E27FC236}">
              <a16:creationId xmlns:a16="http://schemas.microsoft.com/office/drawing/2014/main" id="{9AE16BDD-74B4-4835-B118-F1B09DA1476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040" y="180340"/>
          <a:ext cx="1609725" cy="1369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DE00-2EB1-445A-8376-B5BD8956E1E9}">
  <dimension ref="C5:H19"/>
  <sheetViews>
    <sheetView workbookViewId="0">
      <selection activeCell="D13" sqref="D13"/>
    </sheetView>
  </sheetViews>
  <sheetFormatPr defaultColWidth="8.25" defaultRowHeight="12.75"/>
  <cols>
    <col min="1" max="2" width="5.875" style="1" customWidth="1"/>
    <col min="3" max="3" width="25.625" style="1" customWidth="1"/>
    <col min="4" max="4" width="95.875" style="1" customWidth="1"/>
    <col min="5" max="5" width="12.375" style="1" customWidth="1"/>
    <col min="6" max="6" width="11.5" style="1" bestFit="1" customWidth="1"/>
    <col min="7" max="7" width="19.25" style="1" customWidth="1"/>
    <col min="8" max="8" width="9.625" style="1" customWidth="1"/>
    <col min="9" max="9" width="8.25" style="1"/>
    <col min="10" max="10" width="17.375" style="1" customWidth="1"/>
    <col min="11" max="11" width="11" style="1" customWidth="1"/>
    <col min="12" max="12" width="9.625" style="1" customWidth="1"/>
    <col min="13" max="13" width="12.375" style="1" customWidth="1"/>
    <col min="14" max="14" width="11.5" style="1" customWidth="1"/>
    <col min="15" max="15" width="12.875" style="1" customWidth="1"/>
    <col min="16" max="16384" width="8.25" style="1"/>
  </cols>
  <sheetData>
    <row r="5" spans="3:8" ht="31.5">
      <c r="E5" s="18"/>
      <c r="H5" s="19"/>
    </row>
    <row r="9" spans="3:8" ht="18.75">
      <c r="F9" s="2"/>
      <c r="G9" s="3"/>
    </row>
    <row r="10" spans="3:8" ht="18.75">
      <c r="C10" s="2" t="s">
        <v>0</v>
      </c>
      <c r="D10" s="3" t="s">
        <v>1</v>
      </c>
      <c r="E10" s="4"/>
      <c r="F10" s="2"/>
      <c r="G10" s="3"/>
    </row>
    <row r="11" spans="3:8" ht="18.75">
      <c r="C11" s="2" t="s">
        <v>2</v>
      </c>
      <c r="D11" s="3" t="s">
        <v>3</v>
      </c>
      <c r="E11" s="4"/>
      <c r="F11" s="2"/>
      <c r="G11" s="3"/>
    </row>
    <row r="12" spans="3:8" ht="18.75">
      <c r="C12" s="2" t="s">
        <v>4</v>
      </c>
      <c r="D12" s="10" t="s">
        <v>112</v>
      </c>
      <c r="F12" s="2"/>
      <c r="G12" s="3"/>
    </row>
    <row r="13" spans="3:8" ht="18.75">
      <c r="C13" s="2" t="s">
        <v>5</v>
      </c>
      <c r="D13" s="3" t="s">
        <v>6</v>
      </c>
      <c r="F13" s="5"/>
      <c r="G13" s="5"/>
    </row>
    <row r="14" spans="3:8" ht="13.5" thickBot="1"/>
    <row r="15" spans="3:8" ht="19.5" thickBot="1">
      <c r="C15" s="20" t="s">
        <v>7</v>
      </c>
      <c r="D15" s="6" t="s">
        <v>8</v>
      </c>
    </row>
    <row r="16" spans="3:8">
      <c r="C16" s="7"/>
      <c r="D16" s="7"/>
    </row>
    <row r="17" spans="3:4" ht="18.75">
      <c r="C17" s="2" t="s">
        <v>9</v>
      </c>
      <c r="D17" s="8"/>
    </row>
    <row r="18" spans="3:4" ht="18.75">
      <c r="C18" s="2" t="s">
        <v>10</v>
      </c>
      <c r="D18" s="8"/>
    </row>
    <row r="19" spans="3:4" ht="18.75">
      <c r="C19" s="2" t="s">
        <v>11</v>
      </c>
      <c r="D19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5C41-AF33-4D9B-910C-C89548D4D340}">
  <sheetPr>
    <pageSetUpPr fitToPage="1"/>
  </sheetPr>
  <dimension ref="A1:B16"/>
  <sheetViews>
    <sheetView zoomScale="80" zoomScaleNormal="80" workbookViewId="0">
      <selection activeCell="A15" sqref="A15:XFD15"/>
    </sheetView>
  </sheetViews>
  <sheetFormatPr defaultColWidth="8.125" defaultRowHeight="14.25"/>
  <cols>
    <col min="2" max="2" width="179.25" customWidth="1"/>
  </cols>
  <sheetData>
    <row r="1" spans="1:2" ht="21">
      <c r="A1" s="105" t="s">
        <v>12</v>
      </c>
      <c r="B1" s="106"/>
    </row>
    <row r="2" spans="1:2" ht="15.75">
      <c r="A2" s="12" t="s">
        <v>13</v>
      </c>
      <c r="B2" s="13" t="s">
        <v>14</v>
      </c>
    </row>
    <row r="3" spans="1:2" ht="15.75">
      <c r="A3" s="12"/>
    </row>
    <row r="4" spans="1:2" ht="15.75">
      <c r="A4" s="16" t="s">
        <v>15</v>
      </c>
      <c r="B4" s="17" t="s">
        <v>113</v>
      </c>
    </row>
    <row r="5" spans="1:2" ht="15.75">
      <c r="A5" s="14" t="s">
        <v>16</v>
      </c>
      <c r="B5" s="15" t="s">
        <v>17</v>
      </c>
    </row>
    <row r="6" spans="1:2" ht="15.75">
      <c r="A6" s="14" t="s">
        <v>114</v>
      </c>
      <c r="B6" s="15" t="s">
        <v>18</v>
      </c>
    </row>
    <row r="7" spans="1:2" ht="15.75">
      <c r="A7" s="14" t="s">
        <v>115</v>
      </c>
      <c r="B7" s="15" t="s">
        <v>19</v>
      </c>
    </row>
    <row r="8" spans="1:2" ht="31.5">
      <c r="A8" s="14" t="s">
        <v>116</v>
      </c>
      <c r="B8" s="15" t="s">
        <v>20</v>
      </c>
    </row>
    <row r="9" spans="1:2" ht="15.75">
      <c r="A9" s="14" t="s">
        <v>117</v>
      </c>
      <c r="B9" s="11" t="s">
        <v>119</v>
      </c>
    </row>
    <row r="10" spans="1:2" ht="15.75">
      <c r="A10" s="16" t="s">
        <v>21</v>
      </c>
      <c r="B10" s="17" t="s">
        <v>120</v>
      </c>
    </row>
    <row r="11" spans="1:2" ht="31.5">
      <c r="A11" s="14" t="s">
        <v>22</v>
      </c>
      <c r="B11" s="15" t="s">
        <v>121</v>
      </c>
    </row>
    <row r="12" spans="1:2" ht="15.75">
      <c r="A12" s="14" t="s">
        <v>23</v>
      </c>
      <c r="B12" s="15" t="s">
        <v>24</v>
      </c>
    </row>
    <row r="13" spans="1:2" ht="15.75">
      <c r="A13" s="14" t="s">
        <v>25</v>
      </c>
      <c r="B13" s="15" t="s">
        <v>26</v>
      </c>
    </row>
    <row r="14" spans="1:2" ht="31.5">
      <c r="A14" s="14" t="s">
        <v>118</v>
      </c>
      <c r="B14" s="15" t="s">
        <v>27</v>
      </c>
    </row>
    <row r="15" spans="1:2" ht="15.75">
      <c r="A15" s="104"/>
      <c r="B15" s="104"/>
    </row>
    <row r="16" spans="1:2">
      <c r="A16" s="21"/>
    </row>
  </sheetData>
  <mergeCells count="1">
    <mergeCell ref="A1:B1"/>
  </mergeCells>
  <phoneticPr fontId="39" type="noConversion"/>
  <pageMargins left="0.70866141732283472" right="0.70866141732283472" top="0.74803149606299213" bottom="0.74803149606299213" header="0.31496062992125984" footer="0.31496062992125984"/>
  <pageSetup paperSize="9"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2E115-5576-4BBC-9010-AA3664D5DA16}">
  <sheetPr>
    <tabColor rgb="FF00B050"/>
    <pageSetUpPr fitToPage="1"/>
  </sheetPr>
  <dimension ref="A1:L28"/>
  <sheetViews>
    <sheetView tabSelected="1" workbookViewId="0">
      <selection activeCell="D30" sqref="D30"/>
    </sheetView>
  </sheetViews>
  <sheetFormatPr defaultColWidth="10.25" defaultRowHeight="15"/>
  <cols>
    <col min="1" max="1" width="28.875" style="86" customWidth="1"/>
    <col min="2" max="2" width="40" style="97" customWidth="1"/>
    <col min="3" max="256" width="10.25" style="86"/>
    <col min="257" max="257" width="28.875" style="86" customWidth="1"/>
    <col min="258" max="258" width="40" style="86" customWidth="1"/>
    <col min="259" max="512" width="10.25" style="86"/>
    <col min="513" max="513" width="28.875" style="86" customWidth="1"/>
    <col min="514" max="514" width="40" style="86" customWidth="1"/>
    <col min="515" max="768" width="10.25" style="86"/>
    <col min="769" max="769" width="28.875" style="86" customWidth="1"/>
    <col min="770" max="770" width="40" style="86" customWidth="1"/>
    <col min="771" max="1024" width="10.25" style="86"/>
    <col min="1025" max="1025" width="28.875" style="86" customWidth="1"/>
    <col min="1026" max="1026" width="40" style="86" customWidth="1"/>
    <col min="1027" max="1280" width="10.25" style="86"/>
    <col min="1281" max="1281" width="28.875" style="86" customWidth="1"/>
    <col min="1282" max="1282" width="40" style="86" customWidth="1"/>
    <col min="1283" max="1536" width="10.25" style="86"/>
    <col min="1537" max="1537" width="28.875" style="86" customWidth="1"/>
    <col min="1538" max="1538" width="40" style="86" customWidth="1"/>
    <col min="1539" max="1792" width="10.25" style="86"/>
    <col min="1793" max="1793" width="28.875" style="86" customWidth="1"/>
    <col min="1794" max="1794" width="40" style="86" customWidth="1"/>
    <col min="1795" max="2048" width="10.25" style="86"/>
    <col min="2049" max="2049" width="28.875" style="86" customWidth="1"/>
    <col min="2050" max="2050" width="40" style="86" customWidth="1"/>
    <col min="2051" max="2304" width="10.25" style="86"/>
    <col min="2305" max="2305" width="28.875" style="86" customWidth="1"/>
    <col min="2306" max="2306" width="40" style="86" customWidth="1"/>
    <col min="2307" max="2560" width="10.25" style="86"/>
    <col min="2561" max="2561" width="28.875" style="86" customWidth="1"/>
    <col min="2562" max="2562" width="40" style="86" customWidth="1"/>
    <col min="2563" max="2816" width="10.25" style="86"/>
    <col min="2817" max="2817" width="28.875" style="86" customWidth="1"/>
    <col min="2818" max="2818" width="40" style="86" customWidth="1"/>
    <col min="2819" max="3072" width="10.25" style="86"/>
    <col min="3073" max="3073" width="28.875" style="86" customWidth="1"/>
    <col min="3074" max="3074" width="40" style="86" customWidth="1"/>
    <col min="3075" max="3328" width="10.25" style="86"/>
    <col min="3329" max="3329" width="28.875" style="86" customWidth="1"/>
    <col min="3330" max="3330" width="40" style="86" customWidth="1"/>
    <col min="3331" max="3584" width="10.25" style="86"/>
    <col min="3585" max="3585" width="28.875" style="86" customWidth="1"/>
    <col min="3586" max="3586" width="40" style="86" customWidth="1"/>
    <col min="3587" max="3840" width="10.25" style="86"/>
    <col min="3841" max="3841" width="28.875" style="86" customWidth="1"/>
    <col min="3842" max="3842" width="40" style="86" customWidth="1"/>
    <col min="3843" max="4096" width="10.25" style="86"/>
    <col min="4097" max="4097" width="28.875" style="86" customWidth="1"/>
    <col min="4098" max="4098" width="40" style="86" customWidth="1"/>
    <col min="4099" max="4352" width="10.25" style="86"/>
    <col min="4353" max="4353" width="28.875" style="86" customWidth="1"/>
    <col min="4354" max="4354" width="40" style="86" customWidth="1"/>
    <col min="4355" max="4608" width="10.25" style="86"/>
    <col min="4609" max="4609" width="28.875" style="86" customWidth="1"/>
    <col min="4610" max="4610" width="40" style="86" customWidth="1"/>
    <col min="4611" max="4864" width="10.25" style="86"/>
    <col min="4865" max="4865" width="28.875" style="86" customWidth="1"/>
    <col min="4866" max="4866" width="40" style="86" customWidth="1"/>
    <col min="4867" max="5120" width="10.25" style="86"/>
    <col min="5121" max="5121" width="28.875" style="86" customWidth="1"/>
    <col min="5122" max="5122" width="40" style="86" customWidth="1"/>
    <col min="5123" max="5376" width="10.25" style="86"/>
    <col min="5377" max="5377" width="28.875" style="86" customWidth="1"/>
    <col min="5378" max="5378" width="40" style="86" customWidth="1"/>
    <col min="5379" max="5632" width="10.25" style="86"/>
    <col min="5633" max="5633" width="28.875" style="86" customWidth="1"/>
    <col min="5634" max="5634" width="40" style="86" customWidth="1"/>
    <col min="5635" max="5888" width="10.25" style="86"/>
    <col min="5889" max="5889" width="28.875" style="86" customWidth="1"/>
    <col min="5890" max="5890" width="40" style="86" customWidth="1"/>
    <col min="5891" max="6144" width="10.25" style="86"/>
    <col min="6145" max="6145" width="28.875" style="86" customWidth="1"/>
    <col min="6146" max="6146" width="40" style="86" customWidth="1"/>
    <col min="6147" max="6400" width="10.25" style="86"/>
    <col min="6401" max="6401" width="28.875" style="86" customWidth="1"/>
    <col min="6402" max="6402" width="40" style="86" customWidth="1"/>
    <col min="6403" max="6656" width="10.25" style="86"/>
    <col min="6657" max="6657" width="28.875" style="86" customWidth="1"/>
    <col min="6658" max="6658" width="40" style="86" customWidth="1"/>
    <col min="6659" max="6912" width="10.25" style="86"/>
    <col min="6913" max="6913" width="28.875" style="86" customWidth="1"/>
    <col min="6914" max="6914" width="40" style="86" customWidth="1"/>
    <col min="6915" max="7168" width="10.25" style="86"/>
    <col min="7169" max="7169" width="28.875" style="86" customWidth="1"/>
    <col min="7170" max="7170" width="40" style="86" customWidth="1"/>
    <col min="7171" max="7424" width="10.25" style="86"/>
    <col min="7425" max="7425" width="28.875" style="86" customWidth="1"/>
    <col min="7426" max="7426" width="40" style="86" customWidth="1"/>
    <col min="7427" max="7680" width="10.25" style="86"/>
    <col min="7681" max="7681" width="28.875" style="86" customWidth="1"/>
    <col min="7682" max="7682" width="40" style="86" customWidth="1"/>
    <col min="7683" max="7936" width="10.25" style="86"/>
    <col min="7937" max="7937" width="28.875" style="86" customWidth="1"/>
    <col min="7938" max="7938" width="40" style="86" customWidth="1"/>
    <col min="7939" max="8192" width="10.25" style="86"/>
    <col min="8193" max="8193" width="28.875" style="86" customWidth="1"/>
    <col min="8194" max="8194" width="40" style="86" customWidth="1"/>
    <col min="8195" max="8448" width="10.25" style="86"/>
    <col min="8449" max="8449" width="28.875" style="86" customWidth="1"/>
    <col min="8450" max="8450" width="40" style="86" customWidth="1"/>
    <col min="8451" max="8704" width="10.25" style="86"/>
    <col min="8705" max="8705" width="28.875" style="86" customWidth="1"/>
    <col min="8706" max="8706" width="40" style="86" customWidth="1"/>
    <col min="8707" max="8960" width="10.25" style="86"/>
    <col min="8961" max="8961" width="28.875" style="86" customWidth="1"/>
    <col min="8962" max="8962" width="40" style="86" customWidth="1"/>
    <col min="8963" max="9216" width="10.25" style="86"/>
    <col min="9217" max="9217" width="28.875" style="86" customWidth="1"/>
    <col min="9218" max="9218" width="40" style="86" customWidth="1"/>
    <col min="9219" max="9472" width="10.25" style="86"/>
    <col min="9473" max="9473" width="28.875" style="86" customWidth="1"/>
    <col min="9474" max="9474" width="40" style="86" customWidth="1"/>
    <col min="9475" max="9728" width="10.25" style="86"/>
    <col min="9729" max="9729" width="28.875" style="86" customWidth="1"/>
    <col min="9730" max="9730" width="40" style="86" customWidth="1"/>
    <col min="9731" max="9984" width="10.25" style="86"/>
    <col min="9985" max="9985" width="28.875" style="86" customWidth="1"/>
    <col min="9986" max="9986" width="40" style="86" customWidth="1"/>
    <col min="9987" max="10240" width="10.25" style="86"/>
    <col min="10241" max="10241" width="28.875" style="86" customWidth="1"/>
    <col min="10242" max="10242" width="40" style="86" customWidth="1"/>
    <col min="10243" max="10496" width="10.25" style="86"/>
    <col min="10497" max="10497" width="28.875" style="86" customWidth="1"/>
    <col min="10498" max="10498" width="40" style="86" customWidth="1"/>
    <col min="10499" max="10752" width="10.25" style="86"/>
    <col min="10753" max="10753" width="28.875" style="86" customWidth="1"/>
    <col min="10754" max="10754" width="40" style="86" customWidth="1"/>
    <col min="10755" max="11008" width="10.25" style="86"/>
    <col min="11009" max="11009" width="28.875" style="86" customWidth="1"/>
    <col min="11010" max="11010" width="40" style="86" customWidth="1"/>
    <col min="11011" max="11264" width="10.25" style="86"/>
    <col min="11265" max="11265" width="28.875" style="86" customWidth="1"/>
    <col min="11266" max="11266" width="40" style="86" customWidth="1"/>
    <col min="11267" max="11520" width="10.25" style="86"/>
    <col min="11521" max="11521" width="28.875" style="86" customWidth="1"/>
    <col min="11522" max="11522" width="40" style="86" customWidth="1"/>
    <col min="11523" max="11776" width="10.25" style="86"/>
    <col min="11777" max="11777" width="28.875" style="86" customWidth="1"/>
    <col min="11778" max="11778" width="40" style="86" customWidth="1"/>
    <col min="11779" max="12032" width="10.25" style="86"/>
    <col min="12033" max="12033" width="28.875" style="86" customWidth="1"/>
    <col min="12034" max="12034" width="40" style="86" customWidth="1"/>
    <col min="12035" max="12288" width="10.25" style="86"/>
    <col min="12289" max="12289" width="28.875" style="86" customWidth="1"/>
    <col min="12290" max="12290" width="40" style="86" customWidth="1"/>
    <col min="12291" max="12544" width="10.25" style="86"/>
    <col min="12545" max="12545" width="28.875" style="86" customWidth="1"/>
    <col min="12546" max="12546" width="40" style="86" customWidth="1"/>
    <col min="12547" max="12800" width="10.25" style="86"/>
    <col min="12801" max="12801" width="28.875" style="86" customWidth="1"/>
    <col min="12802" max="12802" width="40" style="86" customWidth="1"/>
    <col min="12803" max="13056" width="10.25" style="86"/>
    <col min="13057" max="13057" width="28.875" style="86" customWidth="1"/>
    <col min="13058" max="13058" width="40" style="86" customWidth="1"/>
    <col min="13059" max="13312" width="10.25" style="86"/>
    <col min="13313" max="13313" width="28.875" style="86" customWidth="1"/>
    <col min="13314" max="13314" width="40" style="86" customWidth="1"/>
    <col min="13315" max="13568" width="10.25" style="86"/>
    <col min="13569" max="13569" width="28.875" style="86" customWidth="1"/>
    <col min="13570" max="13570" width="40" style="86" customWidth="1"/>
    <col min="13571" max="13824" width="10.25" style="86"/>
    <col min="13825" max="13825" width="28.875" style="86" customWidth="1"/>
    <col min="13826" max="13826" width="40" style="86" customWidth="1"/>
    <col min="13827" max="14080" width="10.25" style="86"/>
    <col min="14081" max="14081" width="28.875" style="86" customWidth="1"/>
    <col min="14082" max="14082" width="40" style="86" customWidth="1"/>
    <col min="14083" max="14336" width="10.25" style="86"/>
    <col min="14337" max="14337" width="28.875" style="86" customWidth="1"/>
    <col min="14338" max="14338" width="40" style="86" customWidth="1"/>
    <col min="14339" max="14592" width="10.25" style="86"/>
    <col min="14593" max="14593" width="28.875" style="86" customWidth="1"/>
    <col min="14594" max="14594" width="40" style="86" customWidth="1"/>
    <col min="14595" max="14848" width="10.25" style="86"/>
    <col min="14849" max="14849" width="28.875" style="86" customWidth="1"/>
    <col min="14850" max="14850" width="40" style="86" customWidth="1"/>
    <col min="14851" max="15104" width="10.25" style="86"/>
    <col min="15105" max="15105" width="28.875" style="86" customWidth="1"/>
    <col min="15106" max="15106" width="40" style="86" customWidth="1"/>
    <col min="15107" max="15360" width="10.25" style="86"/>
    <col min="15361" max="15361" width="28.875" style="86" customWidth="1"/>
    <col min="15362" max="15362" width="40" style="86" customWidth="1"/>
    <col min="15363" max="15616" width="10.25" style="86"/>
    <col min="15617" max="15617" width="28.875" style="86" customWidth="1"/>
    <col min="15618" max="15618" width="40" style="86" customWidth="1"/>
    <col min="15619" max="15872" width="10.25" style="86"/>
    <col min="15873" max="15873" width="28.875" style="86" customWidth="1"/>
    <col min="15874" max="15874" width="40" style="86" customWidth="1"/>
    <col min="15875" max="16128" width="10.25" style="86"/>
    <col min="16129" max="16129" width="28.875" style="86" customWidth="1"/>
    <col min="16130" max="16130" width="40" style="86" customWidth="1"/>
    <col min="16131" max="16384" width="10.25" style="86"/>
  </cols>
  <sheetData>
    <row r="1" spans="1:12" ht="27.95" customHeight="1">
      <c r="A1" s="28" t="s">
        <v>28</v>
      </c>
      <c r="B1" s="29" t="s">
        <v>29</v>
      </c>
      <c r="C1" s="108" t="s">
        <v>30</v>
      </c>
      <c r="D1" s="108" t="s">
        <v>31</v>
      </c>
    </row>
    <row r="2" spans="1:12" ht="14.85" customHeight="1">
      <c r="A2" s="107" t="s">
        <v>32</v>
      </c>
      <c r="B2" s="37" t="s">
        <v>33</v>
      </c>
      <c r="C2" s="109"/>
      <c r="D2" s="109"/>
    </row>
    <row r="3" spans="1:12">
      <c r="A3" s="107"/>
      <c r="B3" s="37" t="s">
        <v>34</v>
      </c>
      <c r="C3" s="109"/>
      <c r="D3" s="109"/>
    </row>
    <row r="4" spans="1:12">
      <c r="A4" s="99" t="s">
        <v>35</v>
      </c>
      <c r="B4" s="88"/>
      <c r="C4" s="89"/>
      <c r="D4" s="90"/>
      <c r="L4" s="91"/>
    </row>
    <row r="5" spans="1:12">
      <c r="A5" s="100" t="s">
        <v>36</v>
      </c>
      <c r="B5" s="88">
        <v>295</v>
      </c>
      <c r="C5" s="89">
        <v>0</v>
      </c>
      <c r="D5" s="90">
        <f>B5*C5</f>
        <v>0</v>
      </c>
    </row>
    <row r="6" spans="1:12">
      <c r="A6" s="100" t="s">
        <v>37</v>
      </c>
      <c r="B6" s="88">
        <v>32</v>
      </c>
      <c r="C6" s="89">
        <v>0</v>
      </c>
      <c r="D6" s="90">
        <f t="shared" ref="D6:D10" si="0">B6*C6</f>
        <v>0</v>
      </c>
    </row>
    <row r="7" spans="1:12">
      <c r="A7" s="100" t="s">
        <v>38</v>
      </c>
      <c r="B7" s="88">
        <v>1</v>
      </c>
      <c r="C7" s="89">
        <v>0</v>
      </c>
      <c r="D7" s="90">
        <f t="shared" si="0"/>
        <v>0</v>
      </c>
    </row>
    <row r="8" spans="1:12">
      <c r="A8" s="100" t="s">
        <v>39</v>
      </c>
      <c r="B8" s="88">
        <v>5</v>
      </c>
      <c r="C8" s="89">
        <v>0</v>
      </c>
      <c r="D8" s="90">
        <f t="shared" si="0"/>
        <v>0</v>
      </c>
    </row>
    <row r="9" spans="1:12" ht="30">
      <c r="A9" s="102" t="s">
        <v>40</v>
      </c>
      <c r="B9" s="88"/>
      <c r="C9" s="89"/>
      <c r="D9" s="90"/>
    </row>
    <row r="10" spans="1:12">
      <c r="A10" s="101" t="s">
        <v>41</v>
      </c>
      <c r="B10" s="88">
        <v>96</v>
      </c>
      <c r="C10" s="89">
        <v>0</v>
      </c>
      <c r="D10" s="90">
        <f t="shared" si="0"/>
        <v>0</v>
      </c>
    </row>
    <row r="11" spans="1:12">
      <c r="A11" s="92"/>
      <c r="B11" s="88"/>
      <c r="C11" s="89"/>
      <c r="D11" s="90"/>
    </row>
    <row r="12" spans="1:12">
      <c r="A12" s="103">
        <v>1800</v>
      </c>
      <c r="B12" s="93">
        <v>1</v>
      </c>
      <c r="C12" s="89">
        <v>0</v>
      </c>
      <c r="D12" s="90">
        <f>B12*C12</f>
        <v>0</v>
      </c>
    </row>
    <row r="13" spans="1:12">
      <c r="A13" s="87"/>
      <c r="B13" s="88"/>
      <c r="C13" s="89"/>
      <c r="D13" s="90"/>
    </row>
    <row r="14" spans="1:12">
      <c r="A14" s="99" t="s">
        <v>111</v>
      </c>
      <c r="B14" s="88">
        <v>43</v>
      </c>
      <c r="C14" s="89">
        <v>0</v>
      </c>
      <c r="D14" s="90">
        <f>B14*C14</f>
        <v>0</v>
      </c>
    </row>
    <row r="15" spans="1:12">
      <c r="A15" s="94"/>
      <c r="B15" s="88"/>
      <c r="C15" s="89"/>
      <c r="D15" s="90"/>
    </row>
    <row r="16" spans="1:12">
      <c r="A16" s="87"/>
      <c r="B16" s="88"/>
      <c r="C16" s="89"/>
      <c r="D16" s="90"/>
    </row>
    <row r="17" spans="1:4">
      <c r="A17" s="87"/>
      <c r="B17" s="88"/>
      <c r="C17" s="89"/>
      <c r="D17" s="90"/>
    </row>
    <row r="18" spans="1:4">
      <c r="A18" s="87"/>
      <c r="B18" s="88"/>
      <c r="C18" s="89"/>
      <c r="D18" s="90"/>
    </row>
    <row r="19" spans="1:4">
      <c r="A19" s="99" t="s">
        <v>42</v>
      </c>
      <c r="B19" s="88"/>
      <c r="C19" s="89"/>
      <c r="D19" s="90"/>
    </row>
    <row r="20" spans="1:4">
      <c r="A20" s="100" t="s">
        <v>43</v>
      </c>
      <c r="B20" s="88">
        <v>25</v>
      </c>
      <c r="C20" s="89">
        <v>0</v>
      </c>
      <c r="D20" s="90">
        <f>B20*C20</f>
        <v>0</v>
      </c>
    </row>
    <row r="21" spans="1:4">
      <c r="A21" s="100" t="s">
        <v>44</v>
      </c>
      <c r="B21" s="88">
        <v>33</v>
      </c>
      <c r="C21" s="89">
        <v>0</v>
      </c>
      <c r="D21" s="90">
        <f>B21*C21</f>
        <v>0</v>
      </c>
    </row>
    <row r="22" spans="1:4">
      <c r="A22" s="99" t="s">
        <v>45</v>
      </c>
      <c r="B22" s="88"/>
      <c r="C22" s="89"/>
      <c r="D22" s="90"/>
    </row>
    <row r="23" spans="1:4">
      <c r="A23" s="100" t="s">
        <v>46</v>
      </c>
      <c r="B23" s="93">
        <v>1</v>
      </c>
      <c r="C23" s="89">
        <v>0</v>
      </c>
      <c r="D23" s="90">
        <f>B23*C23</f>
        <v>0</v>
      </c>
    </row>
    <row r="24" spans="1:4">
      <c r="A24" s="100" t="s">
        <v>47</v>
      </c>
      <c r="B24" s="88">
        <v>10</v>
      </c>
      <c r="C24" s="89">
        <v>0</v>
      </c>
      <c r="D24" s="90">
        <f>B24*C24</f>
        <v>0</v>
      </c>
    </row>
    <row r="25" spans="1:4">
      <c r="A25" s="99" t="s">
        <v>48</v>
      </c>
      <c r="B25" s="88"/>
      <c r="C25" s="89"/>
      <c r="D25" s="90"/>
    </row>
    <row r="26" spans="1:4">
      <c r="A26" s="100" t="s">
        <v>46</v>
      </c>
      <c r="B26" s="88">
        <v>6</v>
      </c>
      <c r="C26" s="89">
        <v>0</v>
      </c>
      <c r="D26" s="90">
        <f>B26*C26</f>
        <v>0</v>
      </c>
    </row>
    <row r="27" spans="1:4">
      <c r="A27" s="100" t="s">
        <v>47</v>
      </c>
      <c r="B27" s="88">
        <v>1</v>
      </c>
      <c r="C27" s="89">
        <v>0</v>
      </c>
      <c r="D27" s="90">
        <f>B27*C27</f>
        <v>0</v>
      </c>
    </row>
    <row r="28" spans="1:4" ht="15.75" thickBot="1">
      <c r="A28" s="71" t="s">
        <v>49</v>
      </c>
      <c r="B28" s="95"/>
      <c r="C28" s="96"/>
      <c r="D28" s="96">
        <f>SUM(D2:D27)</f>
        <v>0</v>
      </c>
    </row>
  </sheetData>
  <mergeCells count="3">
    <mergeCell ref="A2:A3"/>
    <mergeCell ref="C1:C3"/>
    <mergeCell ref="D1:D3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&amp;L&amp;1#&amp;"Calibri"&amp;7&amp;K000000C2 General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BCB9-41E2-4C17-AB9D-A4199E690218}">
  <sheetPr>
    <tabColor rgb="FF00B050"/>
    <pageSetUpPr fitToPage="1"/>
  </sheetPr>
  <dimension ref="A1:G115"/>
  <sheetViews>
    <sheetView zoomScaleNormal="100" workbookViewId="0">
      <pane xSplit="1" ySplit="2" topLeftCell="B3" activePane="bottomRight" state="frozen"/>
      <selection activeCell="A2" sqref="A2:D2"/>
      <selection pane="topRight" activeCell="A2" sqref="A2:D2"/>
      <selection pane="bottomLeft" activeCell="A2" sqref="A2:D2"/>
      <selection pane="bottomRight" activeCell="E27" sqref="E27"/>
    </sheetView>
  </sheetViews>
  <sheetFormatPr defaultColWidth="10.25" defaultRowHeight="15"/>
  <cols>
    <col min="1" max="1" width="40" style="34" customWidth="1"/>
    <col min="2" max="2" width="12.125" style="56" customWidth="1"/>
    <col min="3" max="3" width="11.125" style="34" customWidth="1"/>
    <col min="4" max="4" width="11.875" style="34" bestFit="1" customWidth="1"/>
    <col min="5" max="256" width="10.25" style="34"/>
    <col min="257" max="257" width="40" style="34" customWidth="1"/>
    <col min="258" max="259" width="12.125" style="34" customWidth="1"/>
    <col min="260" max="260" width="9" style="34" customWidth="1"/>
    <col min="261" max="512" width="10.25" style="34"/>
    <col min="513" max="513" width="40" style="34" customWidth="1"/>
    <col min="514" max="515" width="12.125" style="34" customWidth="1"/>
    <col min="516" max="516" width="9" style="34" customWidth="1"/>
    <col min="517" max="768" width="10.25" style="34"/>
    <col min="769" max="769" width="40" style="34" customWidth="1"/>
    <col min="770" max="771" width="12.125" style="34" customWidth="1"/>
    <col min="772" max="772" width="9" style="34" customWidth="1"/>
    <col min="773" max="1024" width="10.25" style="34"/>
    <col min="1025" max="1025" width="40" style="34" customWidth="1"/>
    <col min="1026" max="1027" width="12.125" style="34" customWidth="1"/>
    <col min="1028" max="1028" width="9" style="34" customWidth="1"/>
    <col min="1029" max="1280" width="10.25" style="34"/>
    <col min="1281" max="1281" width="40" style="34" customWidth="1"/>
    <col min="1282" max="1283" width="12.125" style="34" customWidth="1"/>
    <col min="1284" max="1284" width="9" style="34" customWidth="1"/>
    <col min="1285" max="1536" width="10.25" style="34"/>
    <col min="1537" max="1537" width="40" style="34" customWidth="1"/>
    <col min="1538" max="1539" width="12.125" style="34" customWidth="1"/>
    <col min="1540" max="1540" width="9" style="34" customWidth="1"/>
    <col min="1541" max="1792" width="10.25" style="34"/>
    <col min="1793" max="1793" width="40" style="34" customWidth="1"/>
    <col min="1794" max="1795" width="12.125" style="34" customWidth="1"/>
    <col min="1796" max="1796" width="9" style="34" customWidth="1"/>
    <col min="1797" max="2048" width="10.25" style="34"/>
    <col min="2049" max="2049" width="40" style="34" customWidth="1"/>
    <col min="2050" max="2051" width="12.125" style="34" customWidth="1"/>
    <col min="2052" max="2052" width="9" style="34" customWidth="1"/>
    <col min="2053" max="2304" width="10.25" style="34"/>
    <col min="2305" max="2305" width="40" style="34" customWidth="1"/>
    <col min="2306" max="2307" width="12.125" style="34" customWidth="1"/>
    <col min="2308" max="2308" width="9" style="34" customWidth="1"/>
    <col min="2309" max="2560" width="10.25" style="34"/>
    <col min="2561" max="2561" width="40" style="34" customWidth="1"/>
    <col min="2562" max="2563" width="12.125" style="34" customWidth="1"/>
    <col min="2564" max="2564" width="9" style="34" customWidth="1"/>
    <col min="2565" max="2816" width="10.25" style="34"/>
    <col min="2817" max="2817" width="40" style="34" customWidth="1"/>
    <col min="2818" max="2819" width="12.125" style="34" customWidth="1"/>
    <col min="2820" max="2820" width="9" style="34" customWidth="1"/>
    <col min="2821" max="3072" width="10.25" style="34"/>
    <col min="3073" max="3073" width="40" style="34" customWidth="1"/>
    <col min="3074" max="3075" width="12.125" style="34" customWidth="1"/>
    <col min="3076" max="3076" width="9" style="34" customWidth="1"/>
    <col min="3077" max="3328" width="10.25" style="34"/>
    <col min="3329" max="3329" width="40" style="34" customWidth="1"/>
    <col min="3330" max="3331" width="12.125" style="34" customWidth="1"/>
    <col min="3332" max="3332" width="9" style="34" customWidth="1"/>
    <col min="3333" max="3584" width="10.25" style="34"/>
    <col min="3585" max="3585" width="40" style="34" customWidth="1"/>
    <col min="3586" max="3587" width="12.125" style="34" customWidth="1"/>
    <col min="3588" max="3588" width="9" style="34" customWidth="1"/>
    <col min="3589" max="3840" width="10.25" style="34"/>
    <col min="3841" max="3841" width="40" style="34" customWidth="1"/>
    <col min="3842" max="3843" width="12.125" style="34" customWidth="1"/>
    <col min="3844" max="3844" width="9" style="34" customWidth="1"/>
    <col min="3845" max="4096" width="10.25" style="34"/>
    <col min="4097" max="4097" width="40" style="34" customWidth="1"/>
    <col min="4098" max="4099" width="12.125" style="34" customWidth="1"/>
    <col min="4100" max="4100" width="9" style="34" customWidth="1"/>
    <col min="4101" max="4352" width="10.25" style="34"/>
    <col min="4353" max="4353" width="40" style="34" customWidth="1"/>
    <col min="4354" max="4355" width="12.125" style="34" customWidth="1"/>
    <col min="4356" max="4356" width="9" style="34" customWidth="1"/>
    <col min="4357" max="4608" width="10.25" style="34"/>
    <col min="4609" max="4609" width="40" style="34" customWidth="1"/>
    <col min="4610" max="4611" width="12.125" style="34" customWidth="1"/>
    <col min="4612" max="4612" width="9" style="34" customWidth="1"/>
    <col min="4613" max="4864" width="10.25" style="34"/>
    <col min="4865" max="4865" width="40" style="34" customWidth="1"/>
    <col min="4866" max="4867" width="12.125" style="34" customWidth="1"/>
    <col min="4868" max="4868" width="9" style="34" customWidth="1"/>
    <col min="4869" max="5120" width="10.25" style="34"/>
    <col min="5121" max="5121" width="40" style="34" customWidth="1"/>
    <col min="5122" max="5123" width="12.125" style="34" customWidth="1"/>
    <col min="5124" max="5124" width="9" style="34" customWidth="1"/>
    <col min="5125" max="5376" width="10.25" style="34"/>
    <col min="5377" max="5377" width="40" style="34" customWidth="1"/>
    <col min="5378" max="5379" width="12.125" style="34" customWidth="1"/>
    <col min="5380" max="5380" width="9" style="34" customWidth="1"/>
    <col min="5381" max="5632" width="10.25" style="34"/>
    <col min="5633" max="5633" width="40" style="34" customWidth="1"/>
    <col min="5634" max="5635" width="12.125" style="34" customWidth="1"/>
    <col min="5636" max="5636" width="9" style="34" customWidth="1"/>
    <col min="5637" max="5888" width="10.25" style="34"/>
    <col min="5889" max="5889" width="40" style="34" customWidth="1"/>
    <col min="5890" max="5891" width="12.125" style="34" customWidth="1"/>
    <col min="5892" max="5892" width="9" style="34" customWidth="1"/>
    <col min="5893" max="6144" width="10.25" style="34"/>
    <col min="6145" max="6145" width="40" style="34" customWidth="1"/>
    <col min="6146" max="6147" width="12.125" style="34" customWidth="1"/>
    <col min="6148" max="6148" width="9" style="34" customWidth="1"/>
    <col min="6149" max="6400" width="10.25" style="34"/>
    <col min="6401" max="6401" width="40" style="34" customWidth="1"/>
    <col min="6402" max="6403" width="12.125" style="34" customWidth="1"/>
    <col min="6404" max="6404" width="9" style="34" customWidth="1"/>
    <col min="6405" max="6656" width="10.25" style="34"/>
    <col min="6657" max="6657" width="40" style="34" customWidth="1"/>
    <col min="6658" max="6659" width="12.125" style="34" customWidth="1"/>
    <col min="6660" max="6660" width="9" style="34" customWidth="1"/>
    <col min="6661" max="6912" width="10.25" style="34"/>
    <col min="6913" max="6913" width="40" style="34" customWidth="1"/>
    <col min="6914" max="6915" width="12.125" style="34" customWidth="1"/>
    <col min="6916" max="6916" width="9" style="34" customWidth="1"/>
    <col min="6917" max="7168" width="10.25" style="34"/>
    <col min="7169" max="7169" width="40" style="34" customWidth="1"/>
    <col min="7170" max="7171" width="12.125" style="34" customWidth="1"/>
    <col min="7172" max="7172" width="9" style="34" customWidth="1"/>
    <col min="7173" max="7424" width="10.25" style="34"/>
    <col min="7425" max="7425" width="40" style="34" customWidth="1"/>
    <col min="7426" max="7427" width="12.125" style="34" customWidth="1"/>
    <col min="7428" max="7428" width="9" style="34" customWidth="1"/>
    <col min="7429" max="7680" width="10.25" style="34"/>
    <col min="7681" max="7681" width="40" style="34" customWidth="1"/>
    <col min="7682" max="7683" width="12.125" style="34" customWidth="1"/>
    <col min="7684" max="7684" width="9" style="34" customWidth="1"/>
    <col min="7685" max="7936" width="10.25" style="34"/>
    <col min="7937" max="7937" width="40" style="34" customWidth="1"/>
    <col min="7938" max="7939" width="12.125" style="34" customWidth="1"/>
    <col min="7940" max="7940" width="9" style="34" customWidth="1"/>
    <col min="7941" max="8192" width="10.25" style="34"/>
    <col min="8193" max="8193" width="40" style="34" customWidth="1"/>
    <col min="8194" max="8195" width="12.125" style="34" customWidth="1"/>
    <col min="8196" max="8196" width="9" style="34" customWidth="1"/>
    <col min="8197" max="8448" width="10.25" style="34"/>
    <col min="8449" max="8449" width="40" style="34" customWidth="1"/>
    <col min="8450" max="8451" width="12.125" style="34" customWidth="1"/>
    <col min="8452" max="8452" width="9" style="34" customWidth="1"/>
    <col min="8453" max="8704" width="10.25" style="34"/>
    <col min="8705" max="8705" width="40" style="34" customWidth="1"/>
    <col min="8706" max="8707" width="12.125" style="34" customWidth="1"/>
    <col min="8708" max="8708" width="9" style="34" customWidth="1"/>
    <col min="8709" max="8960" width="10.25" style="34"/>
    <col min="8961" max="8961" width="40" style="34" customWidth="1"/>
    <col min="8962" max="8963" width="12.125" style="34" customWidth="1"/>
    <col min="8964" max="8964" width="9" style="34" customWidth="1"/>
    <col min="8965" max="9216" width="10.25" style="34"/>
    <col min="9217" max="9217" width="40" style="34" customWidth="1"/>
    <col min="9218" max="9219" width="12.125" style="34" customWidth="1"/>
    <col min="9220" max="9220" width="9" style="34" customWidth="1"/>
    <col min="9221" max="9472" width="10.25" style="34"/>
    <col min="9473" max="9473" width="40" style="34" customWidth="1"/>
    <col min="9474" max="9475" width="12.125" style="34" customWidth="1"/>
    <col min="9476" max="9476" width="9" style="34" customWidth="1"/>
    <col min="9477" max="9728" width="10.25" style="34"/>
    <col min="9729" max="9729" width="40" style="34" customWidth="1"/>
    <col min="9730" max="9731" width="12.125" style="34" customWidth="1"/>
    <col min="9732" max="9732" width="9" style="34" customWidth="1"/>
    <col min="9733" max="9984" width="10.25" style="34"/>
    <col min="9985" max="9985" width="40" style="34" customWidth="1"/>
    <col min="9986" max="9987" width="12.125" style="34" customWidth="1"/>
    <col min="9988" max="9988" width="9" style="34" customWidth="1"/>
    <col min="9989" max="10240" width="10.25" style="34"/>
    <col min="10241" max="10241" width="40" style="34" customWidth="1"/>
    <col min="10242" max="10243" width="12.125" style="34" customWidth="1"/>
    <col min="10244" max="10244" width="9" style="34" customWidth="1"/>
    <col min="10245" max="10496" width="10.25" style="34"/>
    <col min="10497" max="10497" width="40" style="34" customWidth="1"/>
    <col min="10498" max="10499" width="12.125" style="34" customWidth="1"/>
    <col min="10500" max="10500" width="9" style="34" customWidth="1"/>
    <col min="10501" max="10752" width="10.25" style="34"/>
    <col min="10753" max="10753" width="40" style="34" customWidth="1"/>
    <col min="10754" max="10755" width="12.125" style="34" customWidth="1"/>
    <col min="10756" max="10756" width="9" style="34" customWidth="1"/>
    <col min="10757" max="11008" width="10.25" style="34"/>
    <col min="11009" max="11009" width="40" style="34" customWidth="1"/>
    <col min="11010" max="11011" width="12.125" style="34" customWidth="1"/>
    <col min="11012" max="11012" width="9" style="34" customWidth="1"/>
    <col min="11013" max="11264" width="10.25" style="34"/>
    <col min="11265" max="11265" width="40" style="34" customWidth="1"/>
    <col min="11266" max="11267" width="12.125" style="34" customWidth="1"/>
    <col min="11268" max="11268" width="9" style="34" customWidth="1"/>
    <col min="11269" max="11520" width="10.25" style="34"/>
    <col min="11521" max="11521" width="40" style="34" customWidth="1"/>
    <col min="11522" max="11523" width="12.125" style="34" customWidth="1"/>
    <col min="11524" max="11524" width="9" style="34" customWidth="1"/>
    <col min="11525" max="11776" width="10.25" style="34"/>
    <col min="11777" max="11777" width="40" style="34" customWidth="1"/>
    <col min="11778" max="11779" width="12.125" style="34" customWidth="1"/>
    <col min="11780" max="11780" width="9" style="34" customWidth="1"/>
    <col min="11781" max="12032" width="10.25" style="34"/>
    <col min="12033" max="12033" width="40" style="34" customWidth="1"/>
    <col min="12034" max="12035" width="12.125" style="34" customWidth="1"/>
    <col min="12036" max="12036" width="9" style="34" customWidth="1"/>
    <col min="12037" max="12288" width="10.25" style="34"/>
    <col min="12289" max="12289" width="40" style="34" customWidth="1"/>
    <col min="12290" max="12291" width="12.125" style="34" customWidth="1"/>
    <col min="12292" max="12292" width="9" style="34" customWidth="1"/>
    <col min="12293" max="12544" width="10.25" style="34"/>
    <col min="12545" max="12545" width="40" style="34" customWidth="1"/>
    <col min="12546" max="12547" width="12.125" style="34" customWidth="1"/>
    <col min="12548" max="12548" width="9" style="34" customWidth="1"/>
    <col min="12549" max="12800" width="10.25" style="34"/>
    <col min="12801" max="12801" width="40" style="34" customWidth="1"/>
    <col min="12802" max="12803" width="12.125" style="34" customWidth="1"/>
    <col min="12804" max="12804" width="9" style="34" customWidth="1"/>
    <col min="12805" max="13056" width="10.25" style="34"/>
    <col min="13057" max="13057" width="40" style="34" customWidth="1"/>
    <col min="13058" max="13059" width="12.125" style="34" customWidth="1"/>
    <col min="13060" max="13060" width="9" style="34" customWidth="1"/>
    <col min="13061" max="13312" width="10.25" style="34"/>
    <col min="13313" max="13313" width="40" style="34" customWidth="1"/>
    <col min="13314" max="13315" width="12.125" style="34" customWidth="1"/>
    <col min="13316" max="13316" width="9" style="34" customWidth="1"/>
    <col min="13317" max="13568" width="10.25" style="34"/>
    <col min="13569" max="13569" width="40" style="34" customWidth="1"/>
    <col min="13570" max="13571" width="12.125" style="34" customWidth="1"/>
    <col min="13572" max="13572" width="9" style="34" customWidth="1"/>
    <col min="13573" max="13824" width="10.25" style="34"/>
    <col min="13825" max="13825" width="40" style="34" customWidth="1"/>
    <col min="13826" max="13827" width="12.125" style="34" customWidth="1"/>
    <col min="13828" max="13828" width="9" style="34" customWidth="1"/>
    <col min="13829" max="14080" width="10.25" style="34"/>
    <col min="14081" max="14081" width="40" style="34" customWidth="1"/>
    <col min="14082" max="14083" width="12.125" style="34" customWidth="1"/>
    <col min="14084" max="14084" width="9" style="34" customWidth="1"/>
    <col min="14085" max="14336" width="10.25" style="34"/>
    <col min="14337" max="14337" width="40" style="34" customWidth="1"/>
    <col min="14338" max="14339" width="12.125" style="34" customWidth="1"/>
    <col min="14340" max="14340" width="9" style="34" customWidth="1"/>
    <col min="14341" max="14592" width="10.25" style="34"/>
    <col min="14593" max="14593" width="40" style="34" customWidth="1"/>
    <col min="14594" max="14595" width="12.125" style="34" customWidth="1"/>
    <col min="14596" max="14596" width="9" style="34" customWidth="1"/>
    <col min="14597" max="14848" width="10.25" style="34"/>
    <col min="14849" max="14849" width="40" style="34" customWidth="1"/>
    <col min="14850" max="14851" width="12.125" style="34" customWidth="1"/>
    <col min="14852" max="14852" width="9" style="34" customWidth="1"/>
    <col min="14853" max="15104" width="10.25" style="34"/>
    <col min="15105" max="15105" width="40" style="34" customWidth="1"/>
    <col min="15106" max="15107" width="12.125" style="34" customWidth="1"/>
    <col min="15108" max="15108" width="9" style="34" customWidth="1"/>
    <col min="15109" max="15360" width="10.25" style="34"/>
    <col min="15361" max="15361" width="40" style="34" customWidth="1"/>
    <col min="15362" max="15363" width="12.125" style="34" customWidth="1"/>
    <col min="15364" max="15364" width="9" style="34" customWidth="1"/>
    <col min="15365" max="15616" width="10.25" style="34"/>
    <col min="15617" max="15617" width="40" style="34" customWidth="1"/>
    <col min="15618" max="15619" width="12.125" style="34" customWidth="1"/>
    <col min="15620" max="15620" width="9" style="34" customWidth="1"/>
    <col min="15621" max="15872" width="10.25" style="34"/>
    <col min="15873" max="15873" width="40" style="34" customWidth="1"/>
    <col min="15874" max="15875" width="12.125" style="34" customWidth="1"/>
    <col min="15876" max="15876" width="9" style="34" customWidth="1"/>
    <col min="15877" max="16128" width="10.25" style="34"/>
    <col min="16129" max="16129" width="40" style="34" customWidth="1"/>
    <col min="16130" max="16131" width="12.125" style="34" customWidth="1"/>
    <col min="16132" max="16132" width="9" style="34" customWidth="1"/>
    <col min="16133" max="16384" width="10.25" style="34"/>
  </cols>
  <sheetData>
    <row r="1" spans="1:7">
      <c r="A1" s="31"/>
      <c r="B1" s="32"/>
      <c r="C1" s="33"/>
      <c r="D1" s="33"/>
      <c r="E1" s="111" t="s">
        <v>50</v>
      </c>
      <c r="F1" s="111" t="s">
        <v>51</v>
      </c>
    </row>
    <row r="2" spans="1:7" ht="30">
      <c r="A2" s="35" t="s">
        <v>52</v>
      </c>
      <c r="B2" s="36" t="s">
        <v>53</v>
      </c>
      <c r="C2" s="37" t="s">
        <v>54</v>
      </c>
      <c r="D2" s="37" t="s">
        <v>55</v>
      </c>
      <c r="E2" s="112"/>
      <c r="F2" s="112"/>
    </row>
    <row r="3" spans="1:7">
      <c r="A3" s="38"/>
      <c r="B3" s="39"/>
      <c r="C3" s="40"/>
      <c r="D3" s="41"/>
      <c r="E3" s="42"/>
      <c r="F3" s="43"/>
    </row>
    <row r="4" spans="1:7" ht="12.75" customHeight="1">
      <c r="A4" s="44" t="s">
        <v>56</v>
      </c>
      <c r="B4" s="70">
        <v>5038</v>
      </c>
      <c r="C4" s="70">
        <v>8916.8757575757554</v>
      </c>
      <c r="D4" s="41" t="s">
        <v>57</v>
      </c>
      <c r="E4" s="42">
        <v>0</v>
      </c>
      <c r="F4" s="43">
        <f>E4*C4</f>
        <v>0</v>
      </c>
    </row>
    <row r="5" spans="1:7" ht="12.75" customHeight="1">
      <c r="A5" s="38"/>
      <c r="B5" s="70"/>
      <c r="C5" s="70"/>
      <c r="D5" s="41"/>
      <c r="E5" s="42"/>
      <c r="F5" s="43"/>
    </row>
    <row r="6" spans="1:7" ht="12.75" customHeight="1">
      <c r="A6" s="38" t="s">
        <v>58</v>
      </c>
      <c r="B6" s="70">
        <v>413</v>
      </c>
      <c r="C6" s="70">
        <v>791.39848484848528</v>
      </c>
      <c r="D6" s="41" t="s">
        <v>57</v>
      </c>
      <c r="E6" s="42">
        <v>0</v>
      </c>
      <c r="F6" s="43">
        <f t="shared" ref="F6:F11" si="0">E6*C6</f>
        <v>0</v>
      </c>
      <c r="G6" s="46"/>
    </row>
    <row r="7" spans="1:7" ht="12.75" customHeight="1">
      <c r="A7" s="38" t="s">
        <v>59</v>
      </c>
      <c r="B7" s="70">
        <v>993</v>
      </c>
      <c r="C7" s="70">
        <v>1864.5393939393941</v>
      </c>
      <c r="D7" s="41" t="s">
        <v>57</v>
      </c>
      <c r="E7" s="42">
        <v>0</v>
      </c>
      <c r="F7" s="43">
        <f t="shared" si="0"/>
        <v>0</v>
      </c>
      <c r="G7" s="46"/>
    </row>
    <row r="8" spans="1:7" ht="12.75" customHeight="1">
      <c r="A8" s="38" t="s">
        <v>60</v>
      </c>
      <c r="B8" s="70">
        <v>1537</v>
      </c>
      <c r="C8" s="70">
        <v>3386.1772727272723</v>
      </c>
      <c r="D8" s="41" t="s">
        <v>57</v>
      </c>
      <c r="E8" s="42">
        <v>0</v>
      </c>
      <c r="F8" s="43">
        <f t="shared" si="0"/>
        <v>0</v>
      </c>
      <c r="G8" s="46"/>
    </row>
    <row r="9" spans="1:7" ht="12.75" customHeight="1">
      <c r="A9" s="38" t="s">
        <v>61</v>
      </c>
      <c r="B9" s="70">
        <v>90</v>
      </c>
      <c r="C9" s="70">
        <v>259.03636363636366</v>
      </c>
      <c r="D9" s="41" t="s">
        <v>57</v>
      </c>
      <c r="E9" s="42">
        <v>0</v>
      </c>
      <c r="F9" s="43">
        <f t="shared" si="0"/>
        <v>0</v>
      </c>
      <c r="G9" s="46"/>
    </row>
    <row r="10" spans="1:7" ht="12.75" customHeight="1">
      <c r="A10" s="38" t="s">
        <v>62</v>
      </c>
      <c r="B10" s="70">
        <v>147</v>
      </c>
      <c r="C10" s="70">
        <v>351.39696969696973</v>
      </c>
      <c r="D10" s="41" t="s">
        <v>57</v>
      </c>
      <c r="E10" s="42">
        <v>0</v>
      </c>
      <c r="F10" s="43">
        <f t="shared" si="0"/>
        <v>0</v>
      </c>
      <c r="G10" s="46"/>
    </row>
    <row r="11" spans="1:7" ht="12.75" customHeight="1">
      <c r="A11" s="38" t="s">
        <v>63</v>
      </c>
      <c r="B11" s="70">
        <v>8</v>
      </c>
      <c r="C11" s="70">
        <v>19.445454545454542</v>
      </c>
      <c r="D11" s="41" t="s">
        <v>57</v>
      </c>
      <c r="E11" s="42">
        <v>0</v>
      </c>
      <c r="F11" s="43">
        <f t="shared" si="0"/>
        <v>0</v>
      </c>
      <c r="G11" s="46"/>
    </row>
    <row r="12" spans="1:7" ht="12.75" customHeight="1">
      <c r="A12" s="38"/>
      <c r="B12" s="70"/>
      <c r="C12" s="70"/>
      <c r="D12" s="41"/>
      <c r="E12" s="42"/>
      <c r="F12" s="43"/>
    </row>
    <row r="13" spans="1:7" ht="12.75" customHeight="1">
      <c r="A13" s="38"/>
      <c r="B13" s="70"/>
      <c r="C13" s="70"/>
      <c r="D13" s="41"/>
      <c r="E13" s="42"/>
      <c r="F13" s="43"/>
    </row>
    <row r="14" spans="1:7" ht="12.75" customHeight="1">
      <c r="A14" s="38"/>
      <c r="B14" s="70"/>
      <c r="C14" s="70"/>
      <c r="D14" s="41"/>
      <c r="E14" s="42"/>
      <c r="F14" s="43"/>
      <c r="G14" s="46"/>
    </row>
    <row r="15" spans="1:7" ht="12.75" customHeight="1">
      <c r="A15" s="38"/>
      <c r="B15" s="70"/>
      <c r="C15" s="70"/>
      <c r="D15" s="41"/>
      <c r="E15" s="42"/>
      <c r="F15" s="43"/>
    </row>
    <row r="16" spans="1:7" ht="12.75" customHeight="1">
      <c r="A16" s="38">
        <v>11811</v>
      </c>
      <c r="B16" s="70">
        <v>1</v>
      </c>
      <c r="C16" s="70">
        <v>0.47575757575757577</v>
      </c>
      <c r="D16" s="41" t="s">
        <v>57</v>
      </c>
      <c r="E16" s="42">
        <v>0</v>
      </c>
      <c r="F16" s="43">
        <f t="shared" ref="F16:F18" si="1">E16*C16</f>
        <v>0</v>
      </c>
      <c r="G16" s="46"/>
    </row>
    <row r="17" spans="1:7" ht="12.75" customHeight="1">
      <c r="A17" s="38" t="s">
        <v>64</v>
      </c>
      <c r="B17" s="70">
        <v>35</v>
      </c>
      <c r="C17" s="70">
        <v>170.59242424242404</v>
      </c>
      <c r="D17" s="41" t="s">
        <v>57</v>
      </c>
      <c r="E17" s="42">
        <v>0</v>
      </c>
      <c r="F17" s="43">
        <f t="shared" si="1"/>
        <v>0</v>
      </c>
      <c r="G17" s="46"/>
    </row>
    <row r="18" spans="1:7" ht="12.75" customHeight="1">
      <c r="A18" s="38">
        <v>11850</v>
      </c>
      <c r="B18" s="70">
        <v>19</v>
      </c>
      <c r="C18" s="70">
        <v>69.33</v>
      </c>
      <c r="D18" s="41" t="s">
        <v>57</v>
      </c>
      <c r="E18" s="42">
        <v>0</v>
      </c>
      <c r="F18" s="43">
        <f t="shared" si="1"/>
        <v>0</v>
      </c>
      <c r="G18" s="46"/>
    </row>
    <row r="19" spans="1:7" ht="12.75" customHeight="1">
      <c r="A19" s="38"/>
      <c r="B19" s="70"/>
      <c r="C19" s="70"/>
      <c r="D19" s="41"/>
      <c r="E19" s="42"/>
      <c r="F19" s="43"/>
    </row>
    <row r="20" spans="1:7" ht="12.75" customHeight="1">
      <c r="A20" s="38"/>
      <c r="B20" s="70"/>
      <c r="C20" s="70"/>
      <c r="D20" s="41"/>
      <c r="E20" s="42"/>
      <c r="F20" s="43"/>
      <c r="G20" s="46"/>
    </row>
    <row r="21" spans="1:7" ht="12.75" customHeight="1">
      <c r="A21" s="38"/>
      <c r="B21" s="70"/>
      <c r="C21" s="70"/>
      <c r="D21" s="41"/>
      <c r="E21" s="42"/>
      <c r="F21" s="43"/>
    </row>
    <row r="22" spans="1:7" ht="12.75" customHeight="1">
      <c r="A22" s="38" t="s">
        <v>65</v>
      </c>
      <c r="B22" s="70"/>
      <c r="C22" s="70"/>
      <c r="D22" s="41"/>
      <c r="E22" s="42"/>
      <c r="F22" s="43"/>
    </row>
    <row r="23" spans="1:7" ht="12.75" customHeight="1">
      <c r="A23" s="38">
        <v>1550</v>
      </c>
      <c r="B23" s="70">
        <v>1</v>
      </c>
      <c r="C23" s="70">
        <v>0.20909090909090908</v>
      </c>
      <c r="D23" s="41" t="s">
        <v>57</v>
      </c>
      <c r="E23" s="42">
        <v>0</v>
      </c>
      <c r="F23" s="43">
        <f t="shared" ref="F23" si="2">E23*C23</f>
        <v>0</v>
      </c>
      <c r="G23" s="46"/>
    </row>
    <row r="24" spans="1:7" ht="12.75" customHeight="1" thickBot="1">
      <c r="A24" s="98" t="s">
        <v>66</v>
      </c>
      <c r="B24" s="47"/>
      <c r="C24" s="48"/>
      <c r="D24" s="49"/>
      <c r="E24" s="50"/>
      <c r="F24" s="50">
        <f>SUM(F3:F23)</f>
        <v>0</v>
      </c>
    </row>
    <row r="25" spans="1:7">
      <c r="B25" s="51"/>
      <c r="C25" s="51"/>
    </row>
    <row r="26" spans="1:7">
      <c r="B26" s="52"/>
      <c r="C26" s="52"/>
    </row>
    <row r="27" spans="1:7">
      <c r="B27" s="52"/>
      <c r="C27" s="52"/>
    </row>
    <row r="28" spans="1:7">
      <c r="B28" s="52"/>
      <c r="C28" s="52"/>
    </row>
    <row r="29" spans="1:7">
      <c r="B29" s="52"/>
      <c r="C29" s="52"/>
    </row>
    <row r="30" spans="1:7">
      <c r="B30" s="52"/>
      <c r="C30" s="52"/>
    </row>
    <row r="31" spans="1:7">
      <c r="B31" s="52"/>
      <c r="C31" s="52"/>
    </row>
    <row r="32" spans="1:7">
      <c r="B32" s="52"/>
      <c r="C32" s="52"/>
    </row>
    <row r="33" spans="2:3">
      <c r="B33" s="52"/>
      <c r="C33" s="52"/>
    </row>
    <row r="34" spans="2:3">
      <c r="B34" s="52"/>
      <c r="C34" s="52"/>
    </row>
    <row r="35" spans="2:3">
      <c r="B35" s="52"/>
      <c r="C35" s="52"/>
    </row>
    <row r="36" spans="2:3">
      <c r="B36" s="52"/>
      <c r="C36" s="52"/>
    </row>
    <row r="37" spans="2:3">
      <c r="B37" s="52"/>
      <c r="C37" s="52"/>
    </row>
    <row r="38" spans="2:3">
      <c r="B38" s="52"/>
      <c r="C38" s="52"/>
    </row>
    <row r="39" spans="2:3">
      <c r="B39" s="52"/>
      <c r="C39" s="52"/>
    </row>
    <row r="40" spans="2:3">
      <c r="B40" s="52"/>
      <c r="C40" s="52"/>
    </row>
    <row r="41" spans="2:3">
      <c r="B41" s="52"/>
      <c r="C41" s="52"/>
    </row>
    <row r="42" spans="2:3">
      <c r="B42" s="52"/>
      <c r="C42" s="52"/>
    </row>
    <row r="43" spans="2:3">
      <c r="B43" s="52"/>
      <c r="C43" s="52"/>
    </row>
    <row r="44" spans="2:3">
      <c r="B44" s="52"/>
      <c r="C44" s="52"/>
    </row>
    <row r="45" spans="2:3">
      <c r="B45" s="52"/>
      <c r="C45" s="52"/>
    </row>
    <row r="46" spans="2:3">
      <c r="B46" s="52"/>
      <c r="C46" s="52"/>
    </row>
    <row r="47" spans="2:3">
      <c r="B47" s="52"/>
      <c r="C47" s="52"/>
    </row>
    <row r="48" spans="2:3">
      <c r="B48" s="52"/>
      <c r="C48" s="52"/>
    </row>
    <row r="49" spans="2:3">
      <c r="B49" s="52"/>
      <c r="C49" s="52"/>
    </row>
    <row r="50" spans="2:3">
      <c r="B50" s="52"/>
      <c r="C50" s="52"/>
    </row>
    <row r="51" spans="2:3">
      <c r="B51" s="52"/>
      <c r="C51" s="52"/>
    </row>
    <row r="52" spans="2:3">
      <c r="B52" s="52"/>
      <c r="C52" s="52"/>
    </row>
    <row r="53" spans="2:3">
      <c r="B53" s="52"/>
      <c r="C53" s="52"/>
    </row>
    <row r="54" spans="2:3">
      <c r="B54" s="52"/>
      <c r="C54" s="52"/>
    </row>
    <row r="55" spans="2:3">
      <c r="B55" s="52"/>
      <c r="C55" s="52"/>
    </row>
    <row r="56" spans="2:3">
      <c r="B56" s="52"/>
      <c r="C56" s="52"/>
    </row>
    <row r="57" spans="2:3">
      <c r="B57" s="52"/>
      <c r="C57" s="52"/>
    </row>
    <row r="58" spans="2:3">
      <c r="B58" s="52"/>
      <c r="C58" s="52"/>
    </row>
    <row r="59" spans="2:3">
      <c r="B59" s="52"/>
      <c r="C59" s="52"/>
    </row>
    <row r="60" spans="2:3">
      <c r="B60" s="52"/>
      <c r="C60" s="52"/>
    </row>
    <row r="61" spans="2:3">
      <c r="B61" s="52"/>
      <c r="C61" s="52"/>
    </row>
    <row r="62" spans="2:3">
      <c r="B62" s="52"/>
      <c r="C62" s="52"/>
    </row>
    <row r="63" spans="2:3">
      <c r="B63" s="52"/>
      <c r="C63" s="52"/>
    </row>
    <row r="64" spans="2:3">
      <c r="B64" s="52"/>
      <c r="C64" s="52"/>
    </row>
    <row r="65" spans="1:3">
      <c r="B65" s="52"/>
      <c r="C65" s="52"/>
    </row>
    <row r="66" spans="1:3">
      <c r="B66" s="52"/>
      <c r="C66" s="52"/>
    </row>
    <row r="67" spans="1:3">
      <c r="B67" s="52"/>
      <c r="C67" s="52"/>
    </row>
    <row r="68" spans="1:3">
      <c r="B68" s="52"/>
      <c r="C68" s="52"/>
    </row>
    <row r="69" spans="1:3">
      <c r="B69" s="52"/>
      <c r="C69" s="52"/>
    </row>
    <row r="70" spans="1:3">
      <c r="B70" s="52"/>
      <c r="C70" s="52"/>
    </row>
    <row r="71" spans="1:3">
      <c r="B71" s="52"/>
      <c r="C71" s="52"/>
    </row>
    <row r="72" spans="1:3">
      <c r="B72" s="52"/>
      <c r="C72" s="52"/>
    </row>
    <row r="73" spans="1:3">
      <c r="A73" s="53"/>
      <c r="B73" s="52"/>
      <c r="C73" s="52"/>
    </row>
    <row r="74" spans="1:3">
      <c r="A74" s="54"/>
      <c r="B74" s="52"/>
      <c r="C74" s="52"/>
    </row>
    <row r="75" spans="1:3">
      <c r="A75" s="54"/>
      <c r="B75" s="52"/>
      <c r="C75" s="52"/>
    </row>
    <row r="76" spans="1:3">
      <c r="A76" s="54"/>
      <c r="B76" s="52"/>
      <c r="C76" s="52"/>
    </row>
    <row r="77" spans="1:3">
      <c r="A77" s="54"/>
      <c r="B77" s="52"/>
      <c r="C77" s="52"/>
    </row>
    <row r="78" spans="1:3">
      <c r="A78" s="54"/>
      <c r="B78" s="52"/>
      <c r="C78" s="52"/>
    </row>
    <row r="79" spans="1:3">
      <c r="A79" s="110"/>
      <c r="B79" s="52"/>
      <c r="C79" s="52"/>
    </row>
    <row r="80" spans="1:3">
      <c r="A80" s="110"/>
      <c r="B80" s="52"/>
      <c r="C80" s="52"/>
    </row>
    <row r="81" spans="1:3">
      <c r="A81" s="54"/>
      <c r="B81" s="52"/>
      <c r="C81" s="52"/>
    </row>
    <row r="82" spans="1:3">
      <c r="A82" s="54"/>
      <c r="B82" s="52"/>
      <c r="C82" s="52"/>
    </row>
    <row r="83" spans="1:3">
      <c r="A83" s="54"/>
      <c r="B83" s="52"/>
      <c r="C83" s="52"/>
    </row>
    <row r="84" spans="1:3">
      <c r="A84" s="54"/>
      <c r="B84" s="52"/>
      <c r="C84" s="52"/>
    </row>
    <row r="85" spans="1:3">
      <c r="A85" s="54"/>
      <c r="B85" s="52"/>
      <c r="C85" s="52"/>
    </row>
    <row r="86" spans="1:3">
      <c r="A86" s="54"/>
      <c r="B86" s="52"/>
      <c r="C86" s="52"/>
    </row>
    <row r="87" spans="1:3">
      <c r="A87" s="54"/>
      <c r="B87" s="52"/>
      <c r="C87" s="52"/>
    </row>
    <row r="88" spans="1:3">
      <c r="A88" s="54"/>
      <c r="B88" s="52"/>
      <c r="C88" s="52"/>
    </row>
    <row r="89" spans="1:3">
      <c r="A89" s="54"/>
      <c r="B89" s="52"/>
      <c r="C89" s="52"/>
    </row>
    <row r="90" spans="1:3">
      <c r="A90" s="54"/>
      <c r="B90" s="52"/>
      <c r="C90" s="52"/>
    </row>
    <row r="91" spans="1:3">
      <c r="A91" s="54"/>
      <c r="B91" s="52"/>
      <c r="C91" s="52"/>
    </row>
    <row r="92" spans="1:3">
      <c r="A92" s="54"/>
      <c r="B92" s="52"/>
      <c r="C92" s="52"/>
    </row>
    <row r="93" spans="1:3">
      <c r="A93" s="54"/>
      <c r="B93" s="52"/>
      <c r="C93" s="52"/>
    </row>
    <row r="94" spans="1:3">
      <c r="A94" s="54"/>
      <c r="B94" s="52"/>
      <c r="C94" s="52"/>
    </row>
    <row r="95" spans="1:3">
      <c r="A95" s="54"/>
      <c r="B95" s="52"/>
      <c r="C95" s="52"/>
    </row>
    <row r="96" spans="1:3">
      <c r="A96" s="54"/>
      <c r="B96" s="52"/>
      <c r="C96" s="52"/>
    </row>
    <row r="97" spans="1:3">
      <c r="A97" s="54"/>
      <c r="B97" s="52"/>
      <c r="C97" s="52"/>
    </row>
    <row r="98" spans="1:3">
      <c r="A98" s="54"/>
      <c r="B98" s="52"/>
      <c r="C98" s="52"/>
    </row>
    <row r="99" spans="1:3">
      <c r="A99" s="54"/>
      <c r="B99" s="55"/>
      <c r="C99" s="54"/>
    </row>
    <row r="100" spans="1:3">
      <c r="A100" s="54"/>
      <c r="B100" s="55"/>
      <c r="C100" s="54"/>
    </row>
    <row r="101" spans="1:3">
      <c r="A101" s="54"/>
      <c r="B101" s="55"/>
      <c r="C101" s="54"/>
    </row>
    <row r="102" spans="1:3">
      <c r="A102" s="54"/>
      <c r="B102" s="55"/>
      <c r="C102" s="54"/>
    </row>
    <row r="103" spans="1:3">
      <c r="A103" s="54"/>
      <c r="B103" s="55"/>
      <c r="C103" s="54"/>
    </row>
    <row r="104" spans="1:3">
      <c r="A104" s="54"/>
      <c r="B104" s="55"/>
      <c r="C104" s="54"/>
    </row>
    <row r="105" spans="1:3">
      <c r="A105" s="54"/>
      <c r="B105" s="55"/>
      <c r="C105" s="54"/>
    </row>
    <row r="106" spans="1:3">
      <c r="A106" s="54"/>
      <c r="B106" s="55"/>
      <c r="C106" s="54"/>
    </row>
    <row r="107" spans="1:3">
      <c r="A107" s="54"/>
      <c r="B107" s="55"/>
      <c r="C107" s="54"/>
    </row>
    <row r="108" spans="1:3">
      <c r="A108" s="54"/>
      <c r="B108" s="55"/>
      <c r="C108" s="54"/>
    </row>
    <row r="109" spans="1:3">
      <c r="A109" s="54"/>
      <c r="B109" s="55"/>
      <c r="C109" s="54"/>
    </row>
    <row r="110" spans="1:3">
      <c r="A110" s="54"/>
      <c r="B110" s="55"/>
      <c r="C110" s="54"/>
    </row>
    <row r="111" spans="1:3">
      <c r="A111" s="54"/>
      <c r="B111" s="55"/>
      <c r="C111" s="54"/>
    </row>
    <row r="112" spans="1:3">
      <c r="A112" s="54"/>
      <c r="B112" s="55"/>
      <c r="C112" s="54"/>
    </row>
    <row r="113" spans="1:3">
      <c r="A113" s="54"/>
      <c r="B113" s="55"/>
      <c r="C113" s="54"/>
    </row>
    <row r="114" spans="1:3">
      <c r="A114" s="54"/>
      <c r="B114" s="55"/>
      <c r="C114" s="54"/>
    </row>
    <row r="115" spans="1:3">
      <c r="A115" s="54"/>
      <c r="B115" s="55"/>
      <c r="C115" s="54"/>
    </row>
  </sheetData>
  <mergeCells count="3">
    <mergeCell ref="A79:A80"/>
    <mergeCell ref="E1:E2"/>
    <mergeCell ref="F1:F2"/>
  </mergeCells>
  <pageMargins left="0.78740157480314965" right="0.78740157480314965" top="1.0629921259842521" bottom="1.0629921259842521" header="0.78740157480314965" footer="0.78740157480314965"/>
  <pageSetup paperSize="9" scale="35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&amp;P&amp;L&amp;1#&amp;"Calibri"&amp;7&amp;K000000C2 General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19B7-7693-4BB3-BE28-3560329F8AE6}">
  <sheetPr>
    <tabColor rgb="FF00B050"/>
    <pageSetUpPr fitToPage="1"/>
  </sheetPr>
  <dimension ref="A1:G36"/>
  <sheetViews>
    <sheetView zoomScaleNormal="100" workbookViewId="0">
      <pane xSplit="1" ySplit="2" topLeftCell="B3" activePane="bottomRight" state="frozen"/>
      <selection activeCell="A2" sqref="A2:D2"/>
      <selection pane="topRight" activeCell="A2" sqref="A2:D2"/>
      <selection pane="bottomLeft" activeCell="A2" sqref="A2:D2"/>
      <selection pane="bottomRight" activeCell="B3" sqref="B3"/>
    </sheetView>
  </sheetViews>
  <sheetFormatPr defaultColWidth="10.25" defaultRowHeight="12.75" customHeight="1"/>
  <cols>
    <col min="1" max="1" width="45.5" style="34" customWidth="1"/>
    <col min="2" max="3" width="12.125" style="85" customWidth="1"/>
    <col min="4" max="4" width="11.875" style="34" bestFit="1" customWidth="1"/>
    <col min="5" max="256" width="10.25" style="34"/>
    <col min="257" max="257" width="45.5" style="34" customWidth="1"/>
    <col min="258" max="259" width="12.125" style="34" customWidth="1"/>
    <col min="260" max="512" width="10.25" style="34"/>
    <col min="513" max="513" width="45.5" style="34" customWidth="1"/>
    <col min="514" max="515" width="12.125" style="34" customWidth="1"/>
    <col min="516" max="768" width="10.25" style="34"/>
    <col min="769" max="769" width="45.5" style="34" customWidth="1"/>
    <col min="770" max="771" width="12.125" style="34" customWidth="1"/>
    <col min="772" max="1024" width="10.25" style="34"/>
    <col min="1025" max="1025" width="45.5" style="34" customWidth="1"/>
    <col min="1026" max="1027" width="12.125" style="34" customWidth="1"/>
    <col min="1028" max="1280" width="10.25" style="34"/>
    <col min="1281" max="1281" width="45.5" style="34" customWidth="1"/>
    <col min="1282" max="1283" width="12.125" style="34" customWidth="1"/>
    <col min="1284" max="1536" width="10.25" style="34"/>
    <col min="1537" max="1537" width="45.5" style="34" customWidth="1"/>
    <col min="1538" max="1539" width="12.125" style="34" customWidth="1"/>
    <col min="1540" max="1792" width="10.25" style="34"/>
    <col min="1793" max="1793" width="45.5" style="34" customWidth="1"/>
    <col min="1794" max="1795" width="12.125" style="34" customWidth="1"/>
    <col min="1796" max="2048" width="10.25" style="34"/>
    <col min="2049" max="2049" width="45.5" style="34" customWidth="1"/>
    <col min="2050" max="2051" width="12.125" style="34" customWidth="1"/>
    <col min="2052" max="2304" width="10.25" style="34"/>
    <col min="2305" max="2305" width="45.5" style="34" customWidth="1"/>
    <col min="2306" max="2307" width="12.125" style="34" customWidth="1"/>
    <col min="2308" max="2560" width="10.25" style="34"/>
    <col min="2561" max="2561" width="45.5" style="34" customWidth="1"/>
    <col min="2562" max="2563" width="12.125" style="34" customWidth="1"/>
    <col min="2564" max="2816" width="10.25" style="34"/>
    <col min="2817" max="2817" width="45.5" style="34" customWidth="1"/>
    <col min="2818" max="2819" width="12.125" style="34" customWidth="1"/>
    <col min="2820" max="3072" width="10.25" style="34"/>
    <col min="3073" max="3073" width="45.5" style="34" customWidth="1"/>
    <col min="3074" max="3075" width="12.125" style="34" customWidth="1"/>
    <col min="3076" max="3328" width="10.25" style="34"/>
    <col min="3329" max="3329" width="45.5" style="34" customWidth="1"/>
    <col min="3330" max="3331" width="12.125" style="34" customWidth="1"/>
    <col min="3332" max="3584" width="10.25" style="34"/>
    <col min="3585" max="3585" width="45.5" style="34" customWidth="1"/>
    <col min="3586" max="3587" width="12.125" style="34" customWidth="1"/>
    <col min="3588" max="3840" width="10.25" style="34"/>
    <col min="3841" max="3841" width="45.5" style="34" customWidth="1"/>
    <col min="3842" max="3843" width="12.125" style="34" customWidth="1"/>
    <col min="3844" max="4096" width="10.25" style="34"/>
    <col min="4097" max="4097" width="45.5" style="34" customWidth="1"/>
    <col min="4098" max="4099" width="12.125" style="34" customWidth="1"/>
    <col min="4100" max="4352" width="10.25" style="34"/>
    <col min="4353" max="4353" width="45.5" style="34" customWidth="1"/>
    <col min="4354" max="4355" width="12.125" style="34" customWidth="1"/>
    <col min="4356" max="4608" width="10.25" style="34"/>
    <col min="4609" max="4609" width="45.5" style="34" customWidth="1"/>
    <col min="4610" max="4611" width="12.125" style="34" customWidth="1"/>
    <col min="4612" max="4864" width="10.25" style="34"/>
    <col min="4865" max="4865" width="45.5" style="34" customWidth="1"/>
    <col min="4866" max="4867" width="12.125" style="34" customWidth="1"/>
    <col min="4868" max="5120" width="10.25" style="34"/>
    <col min="5121" max="5121" width="45.5" style="34" customWidth="1"/>
    <col min="5122" max="5123" width="12.125" style="34" customWidth="1"/>
    <col min="5124" max="5376" width="10.25" style="34"/>
    <col min="5377" max="5377" width="45.5" style="34" customWidth="1"/>
    <col min="5378" max="5379" width="12.125" style="34" customWidth="1"/>
    <col min="5380" max="5632" width="10.25" style="34"/>
    <col min="5633" max="5633" width="45.5" style="34" customWidth="1"/>
    <col min="5634" max="5635" width="12.125" style="34" customWidth="1"/>
    <col min="5636" max="5888" width="10.25" style="34"/>
    <col min="5889" max="5889" width="45.5" style="34" customWidth="1"/>
    <col min="5890" max="5891" width="12.125" style="34" customWidth="1"/>
    <col min="5892" max="6144" width="10.25" style="34"/>
    <col min="6145" max="6145" width="45.5" style="34" customWidth="1"/>
    <col min="6146" max="6147" width="12.125" style="34" customWidth="1"/>
    <col min="6148" max="6400" width="10.25" style="34"/>
    <col min="6401" max="6401" width="45.5" style="34" customWidth="1"/>
    <col min="6402" max="6403" width="12.125" style="34" customWidth="1"/>
    <col min="6404" max="6656" width="10.25" style="34"/>
    <col min="6657" max="6657" width="45.5" style="34" customWidth="1"/>
    <col min="6658" max="6659" width="12.125" style="34" customWidth="1"/>
    <col min="6660" max="6912" width="10.25" style="34"/>
    <col min="6913" max="6913" width="45.5" style="34" customWidth="1"/>
    <col min="6914" max="6915" width="12.125" style="34" customWidth="1"/>
    <col min="6916" max="7168" width="10.25" style="34"/>
    <col min="7169" max="7169" width="45.5" style="34" customWidth="1"/>
    <col min="7170" max="7171" width="12.125" style="34" customWidth="1"/>
    <col min="7172" max="7424" width="10.25" style="34"/>
    <col min="7425" max="7425" width="45.5" style="34" customWidth="1"/>
    <col min="7426" max="7427" width="12.125" style="34" customWidth="1"/>
    <col min="7428" max="7680" width="10.25" style="34"/>
    <col min="7681" max="7681" width="45.5" style="34" customWidth="1"/>
    <col min="7682" max="7683" width="12.125" style="34" customWidth="1"/>
    <col min="7684" max="7936" width="10.25" style="34"/>
    <col min="7937" max="7937" width="45.5" style="34" customWidth="1"/>
    <col min="7938" max="7939" width="12.125" style="34" customWidth="1"/>
    <col min="7940" max="8192" width="10.25" style="34"/>
    <col min="8193" max="8193" width="45.5" style="34" customWidth="1"/>
    <col min="8194" max="8195" width="12.125" style="34" customWidth="1"/>
    <col min="8196" max="8448" width="10.25" style="34"/>
    <col min="8449" max="8449" width="45.5" style="34" customWidth="1"/>
    <col min="8450" max="8451" width="12.125" style="34" customWidth="1"/>
    <col min="8452" max="8704" width="10.25" style="34"/>
    <col min="8705" max="8705" width="45.5" style="34" customWidth="1"/>
    <col min="8706" max="8707" width="12.125" style="34" customWidth="1"/>
    <col min="8708" max="8960" width="10.25" style="34"/>
    <col min="8961" max="8961" width="45.5" style="34" customWidth="1"/>
    <col min="8962" max="8963" width="12.125" style="34" customWidth="1"/>
    <col min="8964" max="9216" width="10.25" style="34"/>
    <col min="9217" max="9217" width="45.5" style="34" customWidth="1"/>
    <col min="9218" max="9219" width="12.125" style="34" customWidth="1"/>
    <col min="9220" max="9472" width="10.25" style="34"/>
    <col min="9473" max="9473" width="45.5" style="34" customWidth="1"/>
    <col min="9474" max="9475" width="12.125" style="34" customWidth="1"/>
    <col min="9476" max="9728" width="10.25" style="34"/>
    <col min="9729" max="9729" width="45.5" style="34" customWidth="1"/>
    <col min="9730" max="9731" width="12.125" style="34" customWidth="1"/>
    <col min="9732" max="9984" width="10.25" style="34"/>
    <col min="9985" max="9985" width="45.5" style="34" customWidth="1"/>
    <col min="9986" max="9987" width="12.125" style="34" customWidth="1"/>
    <col min="9988" max="10240" width="10.25" style="34"/>
    <col min="10241" max="10241" width="45.5" style="34" customWidth="1"/>
    <col min="10242" max="10243" width="12.125" style="34" customWidth="1"/>
    <col min="10244" max="10496" width="10.25" style="34"/>
    <col min="10497" max="10497" width="45.5" style="34" customWidth="1"/>
    <col min="10498" max="10499" width="12.125" style="34" customWidth="1"/>
    <col min="10500" max="10752" width="10.25" style="34"/>
    <col min="10753" max="10753" width="45.5" style="34" customWidth="1"/>
    <col min="10754" max="10755" width="12.125" style="34" customWidth="1"/>
    <col min="10756" max="11008" width="10.25" style="34"/>
    <col min="11009" max="11009" width="45.5" style="34" customWidth="1"/>
    <col min="11010" max="11011" width="12.125" style="34" customWidth="1"/>
    <col min="11012" max="11264" width="10.25" style="34"/>
    <col min="11265" max="11265" width="45.5" style="34" customWidth="1"/>
    <col min="11266" max="11267" width="12.125" style="34" customWidth="1"/>
    <col min="11268" max="11520" width="10.25" style="34"/>
    <col min="11521" max="11521" width="45.5" style="34" customWidth="1"/>
    <col min="11522" max="11523" width="12.125" style="34" customWidth="1"/>
    <col min="11524" max="11776" width="10.25" style="34"/>
    <col min="11777" max="11777" width="45.5" style="34" customWidth="1"/>
    <col min="11778" max="11779" width="12.125" style="34" customWidth="1"/>
    <col min="11780" max="12032" width="10.25" style="34"/>
    <col min="12033" max="12033" width="45.5" style="34" customWidth="1"/>
    <col min="12034" max="12035" width="12.125" style="34" customWidth="1"/>
    <col min="12036" max="12288" width="10.25" style="34"/>
    <col min="12289" max="12289" width="45.5" style="34" customWidth="1"/>
    <col min="12290" max="12291" width="12.125" style="34" customWidth="1"/>
    <col min="12292" max="12544" width="10.25" style="34"/>
    <col min="12545" max="12545" width="45.5" style="34" customWidth="1"/>
    <col min="12546" max="12547" width="12.125" style="34" customWidth="1"/>
    <col min="12548" max="12800" width="10.25" style="34"/>
    <col min="12801" max="12801" width="45.5" style="34" customWidth="1"/>
    <col min="12802" max="12803" width="12.125" style="34" customWidth="1"/>
    <col min="12804" max="13056" width="10.25" style="34"/>
    <col min="13057" max="13057" width="45.5" style="34" customWidth="1"/>
    <col min="13058" max="13059" width="12.125" style="34" customWidth="1"/>
    <col min="13060" max="13312" width="10.25" style="34"/>
    <col min="13313" max="13313" width="45.5" style="34" customWidth="1"/>
    <col min="13314" max="13315" width="12.125" style="34" customWidth="1"/>
    <col min="13316" max="13568" width="10.25" style="34"/>
    <col min="13569" max="13569" width="45.5" style="34" customWidth="1"/>
    <col min="13570" max="13571" width="12.125" style="34" customWidth="1"/>
    <col min="13572" max="13824" width="10.25" style="34"/>
    <col min="13825" max="13825" width="45.5" style="34" customWidth="1"/>
    <col min="13826" max="13827" width="12.125" style="34" customWidth="1"/>
    <col min="13828" max="14080" width="10.25" style="34"/>
    <col min="14081" max="14081" width="45.5" style="34" customWidth="1"/>
    <col min="14082" max="14083" width="12.125" style="34" customWidth="1"/>
    <col min="14084" max="14336" width="10.25" style="34"/>
    <col min="14337" max="14337" width="45.5" style="34" customWidth="1"/>
    <col min="14338" max="14339" width="12.125" style="34" customWidth="1"/>
    <col min="14340" max="14592" width="10.25" style="34"/>
    <col min="14593" max="14593" width="45.5" style="34" customWidth="1"/>
    <col min="14594" max="14595" width="12.125" style="34" customWidth="1"/>
    <col min="14596" max="14848" width="10.25" style="34"/>
    <col min="14849" max="14849" width="45.5" style="34" customWidth="1"/>
    <col min="14850" max="14851" width="12.125" style="34" customWidth="1"/>
    <col min="14852" max="15104" width="10.25" style="34"/>
    <col min="15105" max="15105" width="45.5" style="34" customWidth="1"/>
    <col min="15106" max="15107" width="12.125" style="34" customWidth="1"/>
    <col min="15108" max="15360" width="10.25" style="34"/>
    <col min="15361" max="15361" width="45.5" style="34" customWidth="1"/>
    <col min="15362" max="15363" width="12.125" style="34" customWidth="1"/>
    <col min="15364" max="15616" width="10.25" style="34"/>
    <col min="15617" max="15617" width="45.5" style="34" customWidth="1"/>
    <col min="15618" max="15619" width="12.125" style="34" customWidth="1"/>
    <col min="15620" max="15872" width="10.25" style="34"/>
    <col min="15873" max="15873" width="45.5" style="34" customWidth="1"/>
    <col min="15874" max="15875" width="12.125" style="34" customWidth="1"/>
    <col min="15876" max="16128" width="10.25" style="34"/>
    <col min="16129" max="16129" width="45.5" style="34" customWidth="1"/>
    <col min="16130" max="16131" width="12.125" style="34" customWidth="1"/>
    <col min="16132" max="16384" width="10.25" style="34"/>
  </cols>
  <sheetData>
    <row r="1" spans="1:7" ht="12.75" customHeight="1">
      <c r="A1" s="75"/>
      <c r="B1" s="33"/>
      <c r="C1" s="33"/>
      <c r="D1" s="33"/>
      <c r="E1" s="111" t="s">
        <v>50</v>
      </c>
      <c r="F1" s="111" t="s">
        <v>51</v>
      </c>
    </row>
    <row r="2" spans="1:7" ht="33.75" customHeight="1">
      <c r="A2" s="76" t="s">
        <v>52</v>
      </c>
      <c r="B2" s="37" t="s">
        <v>53</v>
      </c>
      <c r="C2" s="37" t="s">
        <v>54</v>
      </c>
      <c r="D2" s="37" t="s">
        <v>55</v>
      </c>
      <c r="E2" s="112"/>
      <c r="F2" s="112"/>
    </row>
    <row r="3" spans="1:7" ht="14.25" customHeight="1">
      <c r="A3" s="63"/>
      <c r="B3" s="77"/>
      <c r="C3" s="78"/>
      <c r="D3" s="41"/>
      <c r="E3" s="65"/>
      <c r="F3" s="66"/>
    </row>
    <row r="4" spans="1:7" ht="12.75" customHeight="1">
      <c r="A4" s="67" t="s">
        <v>67</v>
      </c>
      <c r="B4" s="77"/>
      <c r="C4" s="78"/>
      <c r="D4" s="41"/>
      <c r="E4" s="65"/>
      <c r="F4" s="66"/>
    </row>
    <row r="5" spans="1:7" ht="12.75" customHeight="1">
      <c r="A5" s="67"/>
      <c r="B5" s="78"/>
      <c r="C5" s="78"/>
      <c r="D5" s="41"/>
      <c r="E5" s="65"/>
      <c r="F5" s="66"/>
    </row>
    <row r="6" spans="1:7" ht="12.75" customHeight="1">
      <c r="A6" s="67" t="s">
        <v>68</v>
      </c>
      <c r="B6" s="79">
        <v>1</v>
      </c>
      <c r="C6" s="80">
        <v>1</v>
      </c>
      <c r="D6" s="41" t="s">
        <v>57</v>
      </c>
      <c r="E6" s="65">
        <v>0</v>
      </c>
      <c r="F6" s="81">
        <v>0</v>
      </c>
    </row>
    <row r="7" spans="1:7" ht="12.75" customHeight="1">
      <c r="A7" s="67" t="s">
        <v>69</v>
      </c>
      <c r="B7" s="79">
        <v>1</v>
      </c>
      <c r="C7" s="80">
        <v>4.5954545454545448</v>
      </c>
      <c r="D7" s="41" t="s">
        <v>57</v>
      </c>
      <c r="E7" s="65">
        <v>0</v>
      </c>
      <c r="F7" s="81">
        <f t="shared" ref="F7:F31" si="0">C7*E7</f>
        <v>0</v>
      </c>
      <c r="G7" s="46"/>
    </row>
    <row r="8" spans="1:7" ht="12.75" customHeight="1">
      <c r="A8" s="67" t="s">
        <v>70</v>
      </c>
      <c r="B8" s="79">
        <v>1</v>
      </c>
      <c r="C8" s="80">
        <v>1</v>
      </c>
      <c r="D8" s="41" t="s">
        <v>57</v>
      </c>
      <c r="E8" s="65">
        <v>0</v>
      </c>
      <c r="F8" s="81">
        <f t="shared" si="0"/>
        <v>0</v>
      </c>
      <c r="G8" s="46"/>
    </row>
    <row r="9" spans="1:7" ht="12.75" customHeight="1">
      <c r="A9" s="67" t="s">
        <v>71</v>
      </c>
      <c r="B9" s="79">
        <v>1</v>
      </c>
      <c r="C9" s="80">
        <v>1</v>
      </c>
      <c r="D9" s="41" t="s">
        <v>57</v>
      </c>
      <c r="E9" s="65">
        <v>0</v>
      </c>
      <c r="F9" s="81">
        <f t="shared" si="0"/>
        <v>0</v>
      </c>
      <c r="G9" s="46"/>
    </row>
    <row r="10" spans="1:7" ht="12.75" customHeight="1">
      <c r="A10" s="67" t="s">
        <v>72</v>
      </c>
      <c r="B10" s="79">
        <v>1</v>
      </c>
      <c r="C10" s="80">
        <v>1</v>
      </c>
      <c r="D10" s="41" t="s">
        <v>57</v>
      </c>
      <c r="E10" s="65">
        <v>0</v>
      </c>
      <c r="F10" s="81">
        <f t="shared" si="0"/>
        <v>0</v>
      </c>
    </row>
    <row r="11" spans="1:7" ht="12.75" customHeight="1">
      <c r="A11" s="67" t="s">
        <v>73</v>
      </c>
      <c r="B11" s="79">
        <v>1</v>
      </c>
      <c r="C11" s="80">
        <v>1.2</v>
      </c>
      <c r="D11" s="41" t="s">
        <v>57</v>
      </c>
      <c r="E11" s="65">
        <v>0</v>
      </c>
      <c r="F11" s="81">
        <f t="shared" si="0"/>
        <v>0</v>
      </c>
      <c r="G11" s="46"/>
    </row>
    <row r="12" spans="1:7" ht="12.75" customHeight="1">
      <c r="A12" s="67" t="s">
        <v>74</v>
      </c>
      <c r="B12" s="79">
        <v>1</v>
      </c>
      <c r="C12" s="80">
        <v>1</v>
      </c>
      <c r="D12" s="41" t="s">
        <v>57</v>
      </c>
      <c r="E12" s="65">
        <v>0</v>
      </c>
      <c r="F12" s="81">
        <f t="shared" si="0"/>
        <v>0</v>
      </c>
    </row>
    <row r="13" spans="1:7" ht="12.75" customHeight="1">
      <c r="A13" s="67" t="s">
        <v>75</v>
      </c>
      <c r="B13" s="79">
        <v>1</v>
      </c>
      <c r="C13" s="80">
        <v>1</v>
      </c>
      <c r="D13" s="41" t="s">
        <v>57</v>
      </c>
      <c r="E13" s="65">
        <v>0</v>
      </c>
      <c r="F13" s="81">
        <f t="shared" si="0"/>
        <v>0</v>
      </c>
    </row>
    <row r="14" spans="1:7" ht="12.75" customHeight="1">
      <c r="A14" s="67" t="s">
        <v>76</v>
      </c>
      <c r="B14" s="79">
        <v>1</v>
      </c>
      <c r="C14" s="80">
        <v>1</v>
      </c>
      <c r="D14" s="41" t="s">
        <v>57</v>
      </c>
      <c r="E14" s="65">
        <v>0</v>
      </c>
      <c r="F14" s="81">
        <f t="shared" si="0"/>
        <v>0</v>
      </c>
    </row>
    <row r="15" spans="1:7" ht="12.75" customHeight="1">
      <c r="A15" s="67" t="s">
        <v>77</v>
      </c>
      <c r="B15" s="79">
        <v>1</v>
      </c>
      <c r="C15" s="80">
        <v>1</v>
      </c>
      <c r="D15" s="41" t="s">
        <v>57</v>
      </c>
      <c r="E15" s="65">
        <v>0</v>
      </c>
      <c r="F15" s="81">
        <f t="shared" si="0"/>
        <v>0</v>
      </c>
    </row>
    <row r="16" spans="1:7" ht="12.75" customHeight="1">
      <c r="A16" s="67" t="s">
        <v>78</v>
      </c>
      <c r="B16" s="82">
        <v>1</v>
      </c>
      <c r="C16" s="83">
        <v>1</v>
      </c>
      <c r="D16" s="41" t="s">
        <v>57</v>
      </c>
      <c r="E16" s="65">
        <v>0</v>
      </c>
      <c r="F16" s="81">
        <f t="shared" si="0"/>
        <v>0</v>
      </c>
      <c r="G16" s="46"/>
    </row>
    <row r="17" spans="1:7" ht="12.75" customHeight="1">
      <c r="A17" s="67" t="s">
        <v>79</v>
      </c>
      <c r="B17" s="82">
        <v>1</v>
      </c>
      <c r="C17" s="83">
        <v>1</v>
      </c>
      <c r="D17" s="41" t="s">
        <v>57</v>
      </c>
      <c r="E17" s="65">
        <v>0</v>
      </c>
      <c r="F17" s="81">
        <f t="shared" si="0"/>
        <v>0</v>
      </c>
      <c r="G17" s="46"/>
    </row>
    <row r="18" spans="1:7" ht="12.75" customHeight="1">
      <c r="A18" s="67" t="s">
        <v>80</v>
      </c>
      <c r="B18" s="82">
        <v>1</v>
      </c>
      <c r="C18" s="83">
        <v>1</v>
      </c>
      <c r="D18" s="41" t="s">
        <v>57</v>
      </c>
      <c r="E18" s="65">
        <v>0</v>
      </c>
      <c r="F18" s="81">
        <f t="shared" si="0"/>
        <v>0</v>
      </c>
    </row>
    <row r="19" spans="1:7" ht="12.75" customHeight="1">
      <c r="A19" s="67" t="s">
        <v>81</v>
      </c>
      <c r="B19" s="82">
        <v>1</v>
      </c>
      <c r="C19" s="83">
        <v>1</v>
      </c>
      <c r="D19" s="41" t="s">
        <v>57</v>
      </c>
      <c r="E19" s="65">
        <v>0</v>
      </c>
      <c r="F19" s="81">
        <f t="shared" si="0"/>
        <v>0</v>
      </c>
    </row>
    <row r="20" spans="1:7" ht="12.75" customHeight="1">
      <c r="A20" s="67" t="s">
        <v>82</v>
      </c>
      <c r="B20" s="82">
        <v>1</v>
      </c>
      <c r="C20" s="83">
        <v>1</v>
      </c>
      <c r="D20" s="41" t="s">
        <v>57</v>
      </c>
      <c r="E20" s="65">
        <v>0</v>
      </c>
      <c r="F20" s="81">
        <f t="shared" si="0"/>
        <v>0</v>
      </c>
    </row>
    <row r="21" spans="1:7" ht="12.75" customHeight="1">
      <c r="A21" s="67" t="s">
        <v>83</v>
      </c>
      <c r="B21" s="82">
        <v>1</v>
      </c>
      <c r="C21" s="83">
        <v>1</v>
      </c>
      <c r="D21" s="41" t="s">
        <v>57</v>
      </c>
      <c r="E21" s="65">
        <v>0</v>
      </c>
      <c r="F21" s="81">
        <f t="shared" si="0"/>
        <v>0</v>
      </c>
    </row>
    <row r="22" spans="1:7" ht="12.75" customHeight="1">
      <c r="A22" s="67"/>
      <c r="B22" s="82"/>
      <c r="C22" s="83"/>
      <c r="D22" s="41"/>
      <c r="E22" s="65"/>
      <c r="F22" s="81"/>
    </row>
    <row r="23" spans="1:7" ht="12.75" customHeight="1">
      <c r="A23" s="67" t="s">
        <v>84</v>
      </c>
      <c r="B23" s="82">
        <v>128</v>
      </c>
      <c r="C23" s="83">
        <v>177.77121212121213</v>
      </c>
      <c r="D23" s="41" t="s">
        <v>57</v>
      </c>
      <c r="E23" s="65">
        <v>0</v>
      </c>
      <c r="F23" s="81">
        <f t="shared" si="0"/>
        <v>0</v>
      </c>
      <c r="G23" s="46"/>
    </row>
    <row r="24" spans="1:7" ht="12.75" customHeight="1">
      <c r="A24" s="67" t="s">
        <v>85</v>
      </c>
      <c r="B24" s="82">
        <v>2</v>
      </c>
      <c r="C24" s="83">
        <v>6.0666666666666682</v>
      </c>
      <c r="D24" s="41" t="s">
        <v>57</v>
      </c>
      <c r="E24" s="65">
        <v>0</v>
      </c>
      <c r="F24" s="81">
        <f t="shared" si="0"/>
        <v>0</v>
      </c>
      <c r="G24" s="46"/>
    </row>
    <row r="25" spans="1:7" ht="12.75" customHeight="1">
      <c r="A25" s="67" t="s">
        <v>86</v>
      </c>
      <c r="B25" s="82">
        <v>1</v>
      </c>
      <c r="C25" s="83">
        <v>3.4848484848484858E-2</v>
      </c>
      <c r="D25" s="41" t="s">
        <v>57</v>
      </c>
      <c r="E25" s="65">
        <v>0</v>
      </c>
      <c r="F25" s="81">
        <f t="shared" si="0"/>
        <v>0</v>
      </c>
      <c r="G25" s="46"/>
    </row>
    <row r="26" spans="1:7" ht="12.75" customHeight="1">
      <c r="A26" s="67" t="s">
        <v>87</v>
      </c>
      <c r="B26" s="82">
        <v>1</v>
      </c>
      <c r="C26" s="83">
        <v>0.92727272727272725</v>
      </c>
      <c r="D26" s="41" t="s">
        <v>57</v>
      </c>
      <c r="E26" s="65">
        <v>0</v>
      </c>
      <c r="F26" s="81">
        <f t="shared" si="0"/>
        <v>0</v>
      </c>
      <c r="G26" s="46"/>
    </row>
    <row r="27" spans="1:7" ht="12.75" customHeight="1">
      <c r="A27" s="67" t="s">
        <v>88</v>
      </c>
      <c r="B27" s="82">
        <v>1</v>
      </c>
      <c r="C27" s="83">
        <v>0.39090909090909087</v>
      </c>
      <c r="D27" s="41" t="s">
        <v>57</v>
      </c>
      <c r="E27" s="65">
        <v>0</v>
      </c>
      <c r="F27" s="81">
        <f t="shared" si="0"/>
        <v>0</v>
      </c>
      <c r="G27" s="46"/>
    </row>
    <row r="28" spans="1:7" ht="12.75" customHeight="1">
      <c r="A28" s="67" t="s">
        <v>89</v>
      </c>
      <c r="B28" s="82">
        <v>1</v>
      </c>
      <c r="C28" s="83">
        <v>0.51060606060606062</v>
      </c>
      <c r="D28" s="41" t="s">
        <v>57</v>
      </c>
      <c r="E28" s="65">
        <v>0</v>
      </c>
      <c r="F28" s="81">
        <f t="shared" si="0"/>
        <v>0</v>
      </c>
      <c r="G28" s="46"/>
    </row>
    <row r="29" spans="1:7" ht="12.75" customHeight="1">
      <c r="A29" s="67" t="s">
        <v>90</v>
      </c>
      <c r="B29" s="82">
        <v>6</v>
      </c>
      <c r="C29" s="83">
        <v>40.774242424242431</v>
      </c>
      <c r="D29" s="41" t="s">
        <v>57</v>
      </c>
      <c r="E29" s="65">
        <v>0</v>
      </c>
      <c r="F29" s="81">
        <f t="shared" si="0"/>
        <v>0</v>
      </c>
      <c r="G29" s="46"/>
    </row>
    <row r="30" spans="1:7" ht="12.75" customHeight="1">
      <c r="A30" s="67"/>
      <c r="B30" s="82"/>
      <c r="C30" s="83"/>
      <c r="D30" s="41"/>
      <c r="E30" s="65"/>
      <c r="F30" s="81"/>
    </row>
    <row r="31" spans="1:7" ht="12.75" customHeight="1">
      <c r="A31" s="67" t="s">
        <v>91</v>
      </c>
      <c r="B31" s="82">
        <v>1</v>
      </c>
      <c r="C31" s="83">
        <v>1</v>
      </c>
      <c r="D31" s="41" t="s">
        <v>57</v>
      </c>
      <c r="E31" s="65">
        <v>0</v>
      </c>
      <c r="F31" s="81">
        <f t="shared" si="0"/>
        <v>0</v>
      </c>
    </row>
    <row r="32" spans="1:7" ht="12.75" customHeight="1" thickBot="1">
      <c r="A32" s="71" t="s">
        <v>122</v>
      </c>
      <c r="B32" s="84"/>
      <c r="C32" s="84"/>
      <c r="D32" s="49"/>
      <c r="E32" s="72"/>
      <c r="F32" s="72">
        <f>SUM(F3:F31)</f>
        <v>0</v>
      </c>
    </row>
    <row r="36" ht="15" customHeight="1"/>
  </sheetData>
  <mergeCells count="2">
    <mergeCell ref="E1:E2"/>
    <mergeCell ref="F1:F2"/>
  </mergeCells>
  <pageMargins left="0.74803149606299213" right="0.74803149606299213" top="0.98425196850393704" bottom="0.98425196850393704" header="0.51181102362204722" footer="0.51181102362204722"/>
  <pageSetup paperSize="9" scale="62" firstPageNumber="0" fitToHeight="2" orientation="portrait" horizontalDpi="300" verticalDpi="300" r:id="rId1"/>
  <headerFooter alignWithMargins="0">
    <oddFooter>&amp;L&amp;1#&amp;"Calibri"&amp;7&amp;K000000C2 General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6C3B-B3A0-4319-B99B-A361AB43D1C6}">
  <sheetPr>
    <tabColor rgb="FF00B050"/>
    <pageSetUpPr fitToPage="1"/>
  </sheetPr>
  <dimension ref="A1:G93"/>
  <sheetViews>
    <sheetView zoomScaleNormal="100" workbookViewId="0"/>
  </sheetViews>
  <sheetFormatPr defaultColWidth="10.25" defaultRowHeight="15"/>
  <cols>
    <col min="1" max="1" width="40" style="74" customWidth="1"/>
    <col min="2" max="3" width="12.125" style="34" customWidth="1"/>
    <col min="4" max="4" width="11.875" style="34" bestFit="1" customWidth="1"/>
    <col min="5" max="256" width="10.25" style="34"/>
    <col min="257" max="257" width="40" style="34" customWidth="1"/>
    <col min="258" max="259" width="12.125" style="34" customWidth="1"/>
    <col min="260" max="512" width="10.25" style="34"/>
    <col min="513" max="513" width="40" style="34" customWidth="1"/>
    <col min="514" max="515" width="12.125" style="34" customWidth="1"/>
    <col min="516" max="768" width="10.25" style="34"/>
    <col min="769" max="769" width="40" style="34" customWidth="1"/>
    <col min="770" max="771" width="12.125" style="34" customWidth="1"/>
    <col min="772" max="1024" width="10.25" style="34"/>
    <col min="1025" max="1025" width="40" style="34" customWidth="1"/>
    <col min="1026" max="1027" width="12.125" style="34" customWidth="1"/>
    <col min="1028" max="1280" width="10.25" style="34"/>
    <col min="1281" max="1281" width="40" style="34" customWidth="1"/>
    <col min="1282" max="1283" width="12.125" style="34" customWidth="1"/>
    <col min="1284" max="1536" width="10.25" style="34"/>
    <col min="1537" max="1537" width="40" style="34" customWidth="1"/>
    <col min="1538" max="1539" width="12.125" style="34" customWidth="1"/>
    <col min="1540" max="1792" width="10.25" style="34"/>
    <col min="1793" max="1793" width="40" style="34" customWidth="1"/>
    <col min="1794" max="1795" width="12.125" style="34" customWidth="1"/>
    <col min="1796" max="2048" width="10.25" style="34"/>
    <col min="2049" max="2049" width="40" style="34" customWidth="1"/>
    <col min="2050" max="2051" width="12.125" style="34" customWidth="1"/>
    <col min="2052" max="2304" width="10.25" style="34"/>
    <col min="2305" max="2305" width="40" style="34" customWidth="1"/>
    <col min="2306" max="2307" width="12.125" style="34" customWidth="1"/>
    <col min="2308" max="2560" width="10.25" style="34"/>
    <col min="2561" max="2561" width="40" style="34" customWidth="1"/>
    <col min="2562" max="2563" width="12.125" style="34" customWidth="1"/>
    <col min="2564" max="2816" width="10.25" style="34"/>
    <col min="2817" max="2817" width="40" style="34" customWidth="1"/>
    <col min="2818" max="2819" width="12.125" style="34" customWidth="1"/>
    <col min="2820" max="3072" width="10.25" style="34"/>
    <col min="3073" max="3073" width="40" style="34" customWidth="1"/>
    <col min="3074" max="3075" width="12.125" style="34" customWidth="1"/>
    <col min="3076" max="3328" width="10.25" style="34"/>
    <col min="3329" max="3329" width="40" style="34" customWidth="1"/>
    <col min="3330" max="3331" width="12.125" style="34" customWidth="1"/>
    <col min="3332" max="3584" width="10.25" style="34"/>
    <col min="3585" max="3585" width="40" style="34" customWidth="1"/>
    <col min="3586" max="3587" width="12.125" style="34" customWidth="1"/>
    <col min="3588" max="3840" width="10.25" style="34"/>
    <col min="3841" max="3841" width="40" style="34" customWidth="1"/>
    <col min="3842" max="3843" width="12.125" style="34" customWidth="1"/>
    <col min="3844" max="4096" width="10.25" style="34"/>
    <col min="4097" max="4097" width="40" style="34" customWidth="1"/>
    <col min="4098" max="4099" width="12.125" style="34" customWidth="1"/>
    <col min="4100" max="4352" width="10.25" style="34"/>
    <col min="4353" max="4353" width="40" style="34" customWidth="1"/>
    <col min="4354" max="4355" width="12.125" style="34" customWidth="1"/>
    <col min="4356" max="4608" width="10.25" style="34"/>
    <col min="4609" max="4609" width="40" style="34" customWidth="1"/>
    <col min="4610" max="4611" width="12.125" style="34" customWidth="1"/>
    <col min="4612" max="4864" width="10.25" style="34"/>
    <col min="4865" max="4865" width="40" style="34" customWidth="1"/>
    <col min="4866" max="4867" width="12.125" style="34" customWidth="1"/>
    <col min="4868" max="5120" width="10.25" style="34"/>
    <col min="5121" max="5121" width="40" style="34" customWidth="1"/>
    <col min="5122" max="5123" width="12.125" style="34" customWidth="1"/>
    <col min="5124" max="5376" width="10.25" style="34"/>
    <col min="5377" max="5377" width="40" style="34" customWidth="1"/>
    <col min="5378" max="5379" width="12.125" style="34" customWidth="1"/>
    <col min="5380" max="5632" width="10.25" style="34"/>
    <col min="5633" max="5633" width="40" style="34" customWidth="1"/>
    <col min="5634" max="5635" width="12.125" style="34" customWidth="1"/>
    <col min="5636" max="5888" width="10.25" style="34"/>
    <col min="5889" max="5889" width="40" style="34" customWidth="1"/>
    <col min="5890" max="5891" width="12.125" style="34" customWidth="1"/>
    <col min="5892" max="6144" width="10.25" style="34"/>
    <col min="6145" max="6145" width="40" style="34" customWidth="1"/>
    <col min="6146" max="6147" width="12.125" style="34" customWidth="1"/>
    <col min="6148" max="6400" width="10.25" style="34"/>
    <col min="6401" max="6401" width="40" style="34" customWidth="1"/>
    <col min="6402" max="6403" width="12.125" style="34" customWidth="1"/>
    <col min="6404" max="6656" width="10.25" style="34"/>
    <col min="6657" max="6657" width="40" style="34" customWidth="1"/>
    <col min="6658" max="6659" width="12.125" style="34" customWidth="1"/>
    <col min="6660" max="6912" width="10.25" style="34"/>
    <col min="6913" max="6913" width="40" style="34" customWidth="1"/>
    <col min="6914" max="6915" width="12.125" style="34" customWidth="1"/>
    <col min="6916" max="7168" width="10.25" style="34"/>
    <col min="7169" max="7169" width="40" style="34" customWidth="1"/>
    <col min="7170" max="7171" width="12.125" style="34" customWidth="1"/>
    <col min="7172" max="7424" width="10.25" style="34"/>
    <col min="7425" max="7425" width="40" style="34" customWidth="1"/>
    <col min="7426" max="7427" width="12.125" style="34" customWidth="1"/>
    <col min="7428" max="7680" width="10.25" style="34"/>
    <col min="7681" max="7681" width="40" style="34" customWidth="1"/>
    <col min="7682" max="7683" width="12.125" style="34" customWidth="1"/>
    <col min="7684" max="7936" width="10.25" style="34"/>
    <col min="7937" max="7937" width="40" style="34" customWidth="1"/>
    <col min="7938" max="7939" width="12.125" style="34" customWidth="1"/>
    <col min="7940" max="8192" width="10.25" style="34"/>
    <col min="8193" max="8193" width="40" style="34" customWidth="1"/>
    <col min="8194" max="8195" width="12.125" style="34" customWidth="1"/>
    <col min="8196" max="8448" width="10.25" style="34"/>
    <col min="8449" max="8449" width="40" style="34" customWidth="1"/>
    <col min="8450" max="8451" width="12.125" style="34" customWidth="1"/>
    <col min="8452" max="8704" width="10.25" style="34"/>
    <col min="8705" max="8705" width="40" style="34" customWidth="1"/>
    <col min="8706" max="8707" width="12.125" style="34" customWidth="1"/>
    <col min="8708" max="8960" width="10.25" style="34"/>
    <col min="8961" max="8961" width="40" style="34" customWidth="1"/>
    <col min="8962" max="8963" width="12.125" style="34" customWidth="1"/>
    <col min="8964" max="9216" width="10.25" style="34"/>
    <col min="9217" max="9217" width="40" style="34" customWidth="1"/>
    <col min="9218" max="9219" width="12.125" style="34" customWidth="1"/>
    <col min="9220" max="9472" width="10.25" style="34"/>
    <col min="9473" max="9473" width="40" style="34" customWidth="1"/>
    <col min="9474" max="9475" width="12.125" style="34" customWidth="1"/>
    <col min="9476" max="9728" width="10.25" style="34"/>
    <col min="9729" max="9729" width="40" style="34" customWidth="1"/>
    <col min="9730" max="9731" width="12.125" style="34" customWidth="1"/>
    <col min="9732" max="9984" width="10.25" style="34"/>
    <col min="9985" max="9985" width="40" style="34" customWidth="1"/>
    <col min="9986" max="9987" width="12.125" style="34" customWidth="1"/>
    <col min="9988" max="10240" width="10.25" style="34"/>
    <col min="10241" max="10241" width="40" style="34" customWidth="1"/>
    <col min="10242" max="10243" width="12.125" style="34" customWidth="1"/>
    <col min="10244" max="10496" width="10.25" style="34"/>
    <col min="10497" max="10497" width="40" style="34" customWidth="1"/>
    <col min="10498" max="10499" width="12.125" style="34" customWidth="1"/>
    <col min="10500" max="10752" width="10.25" style="34"/>
    <col min="10753" max="10753" width="40" style="34" customWidth="1"/>
    <col min="10754" max="10755" width="12.125" style="34" customWidth="1"/>
    <col min="10756" max="11008" width="10.25" style="34"/>
    <col min="11009" max="11009" width="40" style="34" customWidth="1"/>
    <col min="11010" max="11011" width="12.125" style="34" customWidth="1"/>
    <col min="11012" max="11264" width="10.25" style="34"/>
    <col min="11265" max="11265" width="40" style="34" customWidth="1"/>
    <col min="11266" max="11267" width="12.125" style="34" customWidth="1"/>
    <col min="11268" max="11520" width="10.25" style="34"/>
    <col min="11521" max="11521" width="40" style="34" customWidth="1"/>
    <col min="11522" max="11523" width="12.125" style="34" customWidth="1"/>
    <col min="11524" max="11776" width="10.25" style="34"/>
    <col min="11777" max="11777" width="40" style="34" customWidth="1"/>
    <col min="11778" max="11779" width="12.125" style="34" customWidth="1"/>
    <col min="11780" max="12032" width="10.25" style="34"/>
    <col min="12033" max="12033" width="40" style="34" customWidth="1"/>
    <col min="12034" max="12035" width="12.125" style="34" customWidth="1"/>
    <col min="12036" max="12288" width="10.25" style="34"/>
    <col min="12289" max="12289" width="40" style="34" customWidth="1"/>
    <col min="12290" max="12291" width="12.125" style="34" customWidth="1"/>
    <col min="12292" max="12544" width="10.25" style="34"/>
    <col min="12545" max="12545" width="40" style="34" customWidth="1"/>
    <col min="12546" max="12547" width="12.125" style="34" customWidth="1"/>
    <col min="12548" max="12800" width="10.25" style="34"/>
    <col min="12801" max="12801" width="40" style="34" customWidth="1"/>
    <col min="12802" max="12803" width="12.125" style="34" customWidth="1"/>
    <col min="12804" max="13056" width="10.25" style="34"/>
    <col min="13057" max="13057" width="40" style="34" customWidth="1"/>
    <col min="13058" max="13059" width="12.125" style="34" customWidth="1"/>
    <col min="13060" max="13312" width="10.25" style="34"/>
    <col min="13313" max="13313" width="40" style="34" customWidth="1"/>
    <col min="13314" max="13315" width="12.125" style="34" customWidth="1"/>
    <col min="13316" max="13568" width="10.25" style="34"/>
    <col min="13569" max="13569" width="40" style="34" customWidth="1"/>
    <col min="13570" max="13571" width="12.125" style="34" customWidth="1"/>
    <col min="13572" max="13824" width="10.25" style="34"/>
    <col min="13825" max="13825" width="40" style="34" customWidth="1"/>
    <col min="13826" max="13827" width="12.125" style="34" customWidth="1"/>
    <col min="13828" max="14080" width="10.25" style="34"/>
    <col min="14081" max="14081" width="40" style="34" customWidth="1"/>
    <col min="14082" max="14083" width="12.125" style="34" customWidth="1"/>
    <col min="14084" max="14336" width="10.25" style="34"/>
    <col min="14337" max="14337" width="40" style="34" customWidth="1"/>
    <col min="14338" max="14339" width="12.125" style="34" customWidth="1"/>
    <col min="14340" max="14592" width="10.25" style="34"/>
    <col min="14593" max="14593" width="40" style="34" customWidth="1"/>
    <col min="14594" max="14595" width="12.125" style="34" customWidth="1"/>
    <col min="14596" max="14848" width="10.25" style="34"/>
    <col min="14849" max="14849" width="40" style="34" customWidth="1"/>
    <col min="14850" max="14851" width="12.125" style="34" customWidth="1"/>
    <col min="14852" max="15104" width="10.25" style="34"/>
    <col min="15105" max="15105" width="40" style="34" customWidth="1"/>
    <col min="15106" max="15107" width="12.125" style="34" customWidth="1"/>
    <col min="15108" max="15360" width="10.25" style="34"/>
    <col min="15361" max="15361" width="40" style="34" customWidth="1"/>
    <col min="15362" max="15363" width="12.125" style="34" customWidth="1"/>
    <col min="15364" max="15616" width="10.25" style="34"/>
    <col min="15617" max="15617" width="40" style="34" customWidth="1"/>
    <col min="15618" max="15619" width="12.125" style="34" customWidth="1"/>
    <col min="15620" max="15872" width="10.25" style="34"/>
    <col min="15873" max="15873" width="40" style="34" customWidth="1"/>
    <col min="15874" max="15875" width="12.125" style="34" customWidth="1"/>
    <col min="15876" max="16128" width="10.25" style="34"/>
    <col min="16129" max="16129" width="40" style="34" customWidth="1"/>
    <col min="16130" max="16131" width="12.125" style="34" customWidth="1"/>
    <col min="16132" max="16384" width="10.25" style="34"/>
  </cols>
  <sheetData>
    <row r="1" spans="1:7">
      <c r="A1" s="61"/>
      <c r="B1" s="33"/>
      <c r="C1" s="33"/>
      <c r="D1" s="33"/>
      <c r="E1" s="111" t="s">
        <v>50</v>
      </c>
      <c r="F1" s="111" t="s">
        <v>51</v>
      </c>
    </row>
    <row r="2" spans="1:7" ht="30">
      <c r="A2" s="62" t="s">
        <v>52</v>
      </c>
      <c r="B2" s="37" t="s">
        <v>53</v>
      </c>
      <c r="C2" s="37" t="s">
        <v>54</v>
      </c>
      <c r="D2" s="37" t="s">
        <v>55</v>
      </c>
      <c r="E2" s="112"/>
      <c r="F2" s="112"/>
    </row>
    <row r="3" spans="1:7">
      <c r="A3" s="63"/>
      <c r="B3" s="64"/>
      <c r="C3" s="40"/>
      <c r="D3" s="41"/>
      <c r="E3" s="65"/>
      <c r="F3" s="66"/>
    </row>
    <row r="4" spans="1:7">
      <c r="A4" s="67" t="s">
        <v>92</v>
      </c>
      <c r="B4" s="68">
        <v>66</v>
      </c>
      <c r="C4" s="69">
        <v>71.590909090909065</v>
      </c>
      <c r="D4" s="41" t="s">
        <v>57</v>
      </c>
      <c r="E4" s="65">
        <v>0</v>
      </c>
      <c r="F4" s="66">
        <f>C4*E4</f>
        <v>0</v>
      </c>
      <c r="G4" s="46"/>
    </row>
    <row r="5" spans="1:7">
      <c r="A5" s="67"/>
      <c r="B5" s="68"/>
      <c r="C5" s="69"/>
      <c r="D5" s="41"/>
      <c r="E5" s="65"/>
      <c r="F5" s="66"/>
    </row>
    <row r="6" spans="1:7">
      <c r="A6" s="67"/>
      <c r="B6" s="70"/>
      <c r="C6" s="45"/>
      <c r="D6" s="41"/>
      <c r="E6" s="65"/>
      <c r="F6" s="66"/>
    </row>
    <row r="7" spans="1:7">
      <c r="A7" s="67" t="s">
        <v>93</v>
      </c>
      <c r="B7" s="70">
        <v>2</v>
      </c>
      <c r="C7" s="45">
        <v>16.416666666666668</v>
      </c>
      <c r="D7" s="41" t="s">
        <v>57</v>
      </c>
      <c r="E7" s="65">
        <v>0</v>
      </c>
      <c r="F7" s="66">
        <f t="shared" ref="F7:F14" si="0">C7*E7</f>
        <v>0</v>
      </c>
      <c r="G7" s="46"/>
    </row>
    <row r="8" spans="1:7">
      <c r="A8" s="67" t="s">
        <v>94</v>
      </c>
      <c r="B8" s="70">
        <v>32</v>
      </c>
      <c r="C8" s="45">
        <v>20.309090909090902</v>
      </c>
      <c r="D8" s="41" t="s">
        <v>57</v>
      </c>
      <c r="E8" s="65">
        <v>0</v>
      </c>
      <c r="F8" s="66">
        <f t="shared" si="0"/>
        <v>0</v>
      </c>
      <c r="G8" s="46"/>
    </row>
    <row r="9" spans="1:7">
      <c r="A9" s="67" t="s">
        <v>95</v>
      </c>
      <c r="B9" s="70">
        <v>1</v>
      </c>
      <c r="C9" s="45">
        <v>3.1878787878787875</v>
      </c>
      <c r="D9" s="41" t="s">
        <v>57</v>
      </c>
      <c r="E9" s="65">
        <v>0</v>
      </c>
      <c r="F9" s="66">
        <f t="shared" si="0"/>
        <v>0</v>
      </c>
      <c r="G9" s="46"/>
    </row>
    <row r="10" spans="1:7">
      <c r="A10" s="67" t="s">
        <v>96</v>
      </c>
      <c r="B10" s="70">
        <v>1</v>
      </c>
      <c r="C10" s="45">
        <v>4.5439393939393939</v>
      </c>
      <c r="D10" s="41" t="s">
        <v>57</v>
      </c>
      <c r="E10" s="65">
        <v>0</v>
      </c>
      <c r="F10" s="66">
        <f t="shared" si="0"/>
        <v>0</v>
      </c>
      <c r="G10" s="46"/>
    </row>
    <row r="11" spans="1:7">
      <c r="A11" s="67" t="s">
        <v>97</v>
      </c>
      <c r="B11" s="70">
        <v>2</v>
      </c>
      <c r="C11" s="45">
        <v>16.918181818181822</v>
      </c>
      <c r="D11" s="41" t="s">
        <v>57</v>
      </c>
      <c r="E11" s="65">
        <v>0</v>
      </c>
      <c r="F11" s="66">
        <f t="shared" si="0"/>
        <v>0</v>
      </c>
      <c r="G11" s="46"/>
    </row>
    <row r="12" spans="1:7">
      <c r="A12" s="67" t="s">
        <v>98</v>
      </c>
      <c r="B12" s="70">
        <v>50</v>
      </c>
      <c r="C12" s="45">
        <v>150.05606060606058</v>
      </c>
      <c r="D12" s="41" t="s">
        <v>57</v>
      </c>
      <c r="E12" s="65">
        <v>0</v>
      </c>
      <c r="F12" s="66">
        <f t="shared" si="0"/>
        <v>0</v>
      </c>
      <c r="G12" s="46"/>
    </row>
    <row r="13" spans="1:7">
      <c r="A13" s="67" t="s">
        <v>99</v>
      </c>
      <c r="B13" s="70">
        <v>1</v>
      </c>
      <c r="C13" s="45">
        <v>7.1287878787878789</v>
      </c>
      <c r="D13" s="41" t="s">
        <v>57</v>
      </c>
      <c r="E13" s="65">
        <v>0</v>
      </c>
      <c r="F13" s="66">
        <f t="shared" si="0"/>
        <v>0</v>
      </c>
      <c r="G13" s="46"/>
    </row>
    <row r="14" spans="1:7">
      <c r="A14" s="67" t="s">
        <v>100</v>
      </c>
      <c r="B14" s="70">
        <v>2</v>
      </c>
      <c r="C14" s="45">
        <v>12.853030303030302</v>
      </c>
      <c r="D14" s="41" t="s">
        <v>57</v>
      </c>
      <c r="E14" s="65">
        <v>0</v>
      </c>
      <c r="F14" s="66">
        <f t="shared" si="0"/>
        <v>0</v>
      </c>
      <c r="G14" s="46"/>
    </row>
    <row r="15" spans="1:7">
      <c r="A15" s="67"/>
      <c r="B15" s="45"/>
      <c r="C15" s="45"/>
      <c r="D15" s="41"/>
      <c r="E15" s="65"/>
      <c r="F15" s="66"/>
    </row>
    <row r="16" spans="1:7" ht="15.75" thickBot="1">
      <c r="A16" s="71" t="s">
        <v>123</v>
      </c>
      <c r="B16" s="48"/>
      <c r="C16" s="48"/>
      <c r="D16" s="49"/>
      <c r="E16" s="72"/>
      <c r="F16" s="72">
        <f>SUM(F3:F15)</f>
        <v>0</v>
      </c>
    </row>
    <row r="17" spans="1:3">
      <c r="A17" s="73"/>
      <c r="B17" s="51"/>
      <c r="C17" s="51"/>
    </row>
    <row r="18" spans="1:3">
      <c r="B18" s="52"/>
      <c r="C18" s="52"/>
    </row>
    <row r="19" spans="1:3">
      <c r="B19" s="52"/>
      <c r="C19" s="52"/>
    </row>
    <row r="20" spans="1:3">
      <c r="B20" s="52"/>
      <c r="C20" s="52"/>
    </row>
    <row r="21" spans="1:3">
      <c r="B21" s="52"/>
      <c r="C21" s="52"/>
    </row>
    <row r="22" spans="1:3">
      <c r="B22" s="52"/>
      <c r="C22" s="52"/>
    </row>
    <row r="23" spans="1:3">
      <c r="B23" s="52"/>
      <c r="C23" s="52"/>
    </row>
    <row r="24" spans="1:3">
      <c r="B24" s="52"/>
      <c r="C24" s="52"/>
    </row>
    <row r="25" spans="1:3">
      <c r="B25" s="52"/>
      <c r="C25" s="52"/>
    </row>
    <row r="26" spans="1:3">
      <c r="B26" s="52"/>
      <c r="C26" s="52"/>
    </row>
    <row r="27" spans="1:3">
      <c r="B27" s="52"/>
      <c r="C27" s="52"/>
    </row>
    <row r="28" spans="1:3">
      <c r="B28" s="52"/>
      <c r="C28" s="52"/>
    </row>
    <row r="29" spans="1:3">
      <c r="B29" s="52"/>
      <c r="C29" s="52"/>
    </row>
    <row r="30" spans="1:3">
      <c r="B30" s="52"/>
      <c r="C30" s="52"/>
    </row>
    <row r="31" spans="1:3">
      <c r="B31" s="52"/>
      <c r="C31" s="52"/>
    </row>
    <row r="32" spans="1:3">
      <c r="B32" s="52"/>
      <c r="C32" s="52"/>
    </row>
    <row r="33" spans="2:3">
      <c r="B33" s="52"/>
      <c r="C33" s="52"/>
    </row>
    <row r="34" spans="2:3">
      <c r="B34" s="52"/>
      <c r="C34" s="52"/>
    </row>
    <row r="35" spans="2:3">
      <c r="B35" s="52"/>
      <c r="C35" s="52"/>
    </row>
    <row r="36" spans="2:3">
      <c r="B36" s="52"/>
      <c r="C36" s="52"/>
    </row>
    <row r="37" spans="2:3">
      <c r="B37" s="52"/>
      <c r="C37" s="52"/>
    </row>
    <row r="38" spans="2:3">
      <c r="B38" s="52"/>
      <c r="C38" s="52"/>
    </row>
    <row r="39" spans="2:3">
      <c r="B39" s="52"/>
      <c r="C39" s="52"/>
    </row>
    <row r="40" spans="2:3">
      <c r="B40" s="52"/>
      <c r="C40" s="52"/>
    </row>
    <row r="41" spans="2:3">
      <c r="B41" s="52"/>
      <c r="C41" s="52"/>
    </row>
    <row r="42" spans="2:3">
      <c r="B42" s="52"/>
      <c r="C42" s="52"/>
    </row>
    <row r="43" spans="2:3">
      <c r="B43" s="52"/>
      <c r="C43" s="52"/>
    </row>
    <row r="44" spans="2:3">
      <c r="B44" s="52"/>
      <c r="C44" s="52"/>
    </row>
    <row r="45" spans="2:3">
      <c r="B45" s="52"/>
      <c r="C45" s="52"/>
    </row>
    <row r="46" spans="2:3">
      <c r="B46" s="52"/>
      <c r="C46" s="52"/>
    </row>
    <row r="47" spans="2:3">
      <c r="B47" s="52"/>
      <c r="C47" s="52"/>
    </row>
    <row r="48" spans="2:3">
      <c r="B48" s="52"/>
      <c r="C48" s="52"/>
    </row>
    <row r="49" spans="2:3">
      <c r="B49" s="52"/>
      <c r="C49" s="52"/>
    </row>
    <row r="50" spans="2:3">
      <c r="B50" s="52"/>
      <c r="C50" s="52"/>
    </row>
    <row r="51" spans="2:3">
      <c r="B51" s="52"/>
      <c r="C51" s="52"/>
    </row>
    <row r="52" spans="2:3">
      <c r="B52" s="52"/>
      <c r="C52" s="52"/>
    </row>
    <row r="53" spans="2:3">
      <c r="B53" s="52"/>
      <c r="C53" s="52"/>
    </row>
    <row r="54" spans="2:3">
      <c r="B54" s="52"/>
      <c r="C54" s="52"/>
    </row>
    <row r="55" spans="2:3">
      <c r="B55" s="52"/>
      <c r="C55" s="52"/>
    </row>
    <row r="56" spans="2:3">
      <c r="B56" s="52"/>
      <c r="C56" s="52"/>
    </row>
    <row r="57" spans="2:3">
      <c r="B57" s="52"/>
      <c r="C57" s="52"/>
    </row>
    <row r="58" spans="2:3">
      <c r="B58" s="52"/>
      <c r="C58" s="52"/>
    </row>
    <row r="59" spans="2:3">
      <c r="B59" s="52"/>
      <c r="C59" s="52"/>
    </row>
    <row r="60" spans="2:3">
      <c r="B60" s="52"/>
      <c r="C60" s="52"/>
    </row>
    <row r="61" spans="2:3">
      <c r="B61" s="52"/>
      <c r="C61" s="52"/>
    </row>
    <row r="62" spans="2:3">
      <c r="B62" s="52"/>
      <c r="C62" s="52"/>
    </row>
    <row r="63" spans="2:3">
      <c r="B63" s="52"/>
      <c r="C63" s="52"/>
    </row>
    <row r="64" spans="2:3">
      <c r="B64" s="52"/>
      <c r="C64" s="52"/>
    </row>
    <row r="65" spans="2:3">
      <c r="B65" s="52"/>
      <c r="C65" s="52"/>
    </row>
    <row r="66" spans="2:3">
      <c r="B66" s="52"/>
      <c r="C66" s="52"/>
    </row>
    <row r="67" spans="2:3">
      <c r="B67" s="52"/>
      <c r="C67" s="52"/>
    </row>
    <row r="68" spans="2:3">
      <c r="B68" s="52"/>
      <c r="C68" s="52"/>
    </row>
    <row r="69" spans="2:3">
      <c r="B69" s="52"/>
      <c r="C69" s="52"/>
    </row>
    <row r="70" spans="2:3">
      <c r="B70" s="52"/>
      <c r="C70" s="52"/>
    </row>
    <row r="71" spans="2:3">
      <c r="B71" s="52"/>
      <c r="C71" s="52"/>
    </row>
    <row r="72" spans="2:3">
      <c r="B72" s="52"/>
      <c r="C72" s="52"/>
    </row>
    <row r="73" spans="2:3">
      <c r="B73" s="52"/>
      <c r="C73" s="52"/>
    </row>
    <row r="74" spans="2:3">
      <c r="B74" s="54"/>
      <c r="C74" s="54"/>
    </row>
    <row r="75" spans="2:3">
      <c r="B75" s="54"/>
      <c r="C75" s="54"/>
    </row>
    <row r="76" spans="2:3">
      <c r="B76" s="54"/>
      <c r="C76" s="54"/>
    </row>
    <row r="77" spans="2:3">
      <c r="B77" s="54"/>
      <c r="C77" s="54"/>
    </row>
    <row r="78" spans="2:3">
      <c r="B78" s="54"/>
      <c r="C78" s="54"/>
    </row>
    <row r="79" spans="2:3">
      <c r="B79" s="54"/>
      <c r="C79" s="54"/>
    </row>
    <row r="80" spans="2:3">
      <c r="B80" s="54"/>
      <c r="C80" s="54"/>
    </row>
    <row r="81" spans="2:3">
      <c r="B81" s="54"/>
      <c r="C81" s="54"/>
    </row>
    <row r="82" spans="2:3">
      <c r="B82" s="54"/>
      <c r="C82" s="54"/>
    </row>
    <row r="83" spans="2:3">
      <c r="B83" s="54"/>
      <c r="C83" s="54"/>
    </row>
    <row r="84" spans="2:3">
      <c r="B84" s="54"/>
      <c r="C84" s="54"/>
    </row>
    <row r="85" spans="2:3">
      <c r="B85" s="54"/>
      <c r="C85" s="54"/>
    </row>
    <row r="86" spans="2:3">
      <c r="B86" s="54"/>
      <c r="C86" s="54"/>
    </row>
    <row r="87" spans="2:3">
      <c r="B87" s="54"/>
      <c r="C87" s="54"/>
    </row>
    <row r="88" spans="2:3">
      <c r="B88" s="54"/>
      <c r="C88" s="54"/>
    </row>
    <row r="89" spans="2:3">
      <c r="B89" s="54"/>
      <c r="C89" s="54"/>
    </row>
    <row r="90" spans="2:3">
      <c r="B90" s="54"/>
      <c r="C90" s="54"/>
    </row>
    <row r="91" spans="2:3">
      <c r="B91" s="54"/>
      <c r="C91" s="54"/>
    </row>
    <row r="92" spans="2:3">
      <c r="B92" s="54"/>
      <c r="C92" s="54"/>
    </row>
    <row r="93" spans="2:3">
      <c r="B93" s="54"/>
      <c r="C93" s="54"/>
    </row>
  </sheetData>
  <mergeCells count="2">
    <mergeCell ref="E1:E2"/>
    <mergeCell ref="F1:F2"/>
  </mergeCells>
  <pageMargins left="0.74803149606299213" right="0.74803149606299213" top="0.98425196850393704" bottom="0.98425196850393704" header="0.51181102362204722" footer="0.51181102362204722"/>
  <pageSetup paperSize="9" scale="39" firstPageNumber="0" orientation="portrait" horizontalDpi="300" verticalDpi="300" r:id="rId1"/>
  <headerFooter alignWithMargins="0">
    <oddFooter>&amp;L&amp;1#&amp;"Calibri"&amp;7&amp;K000000C2 General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126E-67CD-4B90-B3C1-F38E4D92C7BE}">
  <sheetPr>
    <tabColor rgb="FFFFC000"/>
  </sheetPr>
  <dimension ref="A1:D12"/>
  <sheetViews>
    <sheetView workbookViewId="0">
      <selection activeCell="D4" sqref="D4"/>
    </sheetView>
  </sheetViews>
  <sheetFormatPr defaultRowHeight="15"/>
  <cols>
    <col min="1" max="1" width="4.75" style="34" customWidth="1"/>
    <col min="2" max="2" width="36.75" style="34" customWidth="1"/>
    <col min="3" max="3" width="9" style="34"/>
    <col min="4" max="4" width="55.125" style="34" customWidth="1"/>
    <col min="5" max="16384" width="9" style="34"/>
  </cols>
  <sheetData>
    <row r="1" spans="1:4" ht="21">
      <c r="A1" s="113" t="s">
        <v>120</v>
      </c>
      <c r="B1" s="114"/>
      <c r="C1" s="114"/>
      <c r="D1" s="115"/>
    </row>
    <row r="2" spans="1:4">
      <c r="A2" s="116" t="s">
        <v>101</v>
      </c>
      <c r="B2" s="117"/>
      <c r="C2" s="117"/>
      <c r="D2" s="117"/>
    </row>
    <row r="3" spans="1:4">
      <c r="A3" s="22"/>
      <c r="B3" s="23"/>
      <c r="C3" s="23"/>
      <c r="D3" s="23"/>
    </row>
    <row r="4" spans="1:4" ht="31.5">
      <c r="A4" s="24" t="s">
        <v>102</v>
      </c>
      <c r="B4" s="24" t="s">
        <v>103</v>
      </c>
      <c r="C4" s="26" t="s">
        <v>104</v>
      </c>
      <c r="D4" s="25" t="s">
        <v>124</v>
      </c>
    </row>
    <row r="5" spans="1:4" ht="15.75">
      <c r="A5" s="27">
        <v>1</v>
      </c>
      <c r="B5" s="30" t="s">
        <v>105</v>
      </c>
      <c r="C5" s="57">
        <v>0</v>
      </c>
      <c r="D5" s="58"/>
    </row>
    <row r="6" spans="1:4" ht="15.75">
      <c r="A6" s="27">
        <v>2</v>
      </c>
      <c r="B6" s="30" t="s">
        <v>106</v>
      </c>
      <c r="C6" s="57">
        <v>0</v>
      </c>
      <c r="D6" s="58"/>
    </row>
    <row r="7" spans="1:4" ht="15.75">
      <c r="A7" s="27">
        <v>3</v>
      </c>
      <c r="B7" s="30" t="s">
        <v>107</v>
      </c>
      <c r="C7" s="57">
        <v>0</v>
      </c>
      <c r="D7" s="58"/>
    </row>
    <row r="8" spans="1:4" ht="15.75">
      <c r="A8" s="27">
        <v>4</v>
      </c>
      <c r="B8" s="30" t="s">
        <v>108</v>
      </c>
      <c r="C8" s="57">
        <v>0</v>
      </c>
      <c r="D8" s="58"/>
    </row>
    <row r="9" spans="1:4" ht="15.75">
      <c r="A9" s="27">
        <v>5</v>
      </c>
      <c r="B9" s="30" t="s">
        <v>109</v>
      </c>
      <c r="C9" s="57">
        <v>0</v>
      </c>
      <c r="D9" s="58"/>
    </row>
    <row r="10" spans="1:4" ht="15.75">
      <c r="A10" s="118" t="s">
        <v>110</v>
      </c>
      <c r="B10" s="118"/>
      <c r="C10" s="26"/>
      <c r="D10" s="59"/>
    </row>
    <row r="12" spans="1:4">
      <c r="A12" s="60"/>
    </row>
  </sheetData>
  <mergeCells count="3">
    <mergeCell ref="A1:D1"/>
    <mergeCell ref="A2:D2"/>
    <mergeCell ref="A10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ED7F71A224DE40BD4B7D337E05A981" ma:contentTypeVersion="12" ma:contentTypeDescription="Create a new document." ma:contentTypeScope="" ma:versionID="628cc471e00f1dd09bb97db6d682aac3">
  <xsd:schema xmlns:xsd="http://www.w3.org/2001/XMLSchema" xmlns:xs="http://www.w3.org/2001/XMLSchema" xmlns:p="http://schemas.microsoft.com/office/2006/metadata/properties" xmlns:ns1="http://schemas.microsoft.com/sharepoint/v3" xmlns:ns2="7c62473a-1ae3-4f3d-8a79-93917daaf11b" xmlns:ns3="e602d200-8fda-4e2d-9e8e-91b9b0adb853" targetNamespace="http://schemas.microsoft.com/office/2006/metadata/properties" ma:root="true" ma:fieldsID="8a0a26b2f2d1cec57f9e75513a39eb24" ns1:_="" ns2:_="" ns3:_="">
    <xsd:import namespace="http://schemas.microsoft.com/sharepoint/v3"/>
    <xsd:import namespace="7c62473a-1ae3-4f3d-8a79-93917daaf11b"/>
    <xsd:import namespace="e602d200-8fda-4e2d-9e8e-91b9b0adb85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473a-1ae3-4f3d-8a79-93917daaf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0920d46-e42e-4604-a0b2-514c7a37c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2d200-8fda-4e2d-9e8e-91b9b0adb85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2eac6f-6dec-408f-860c-7a8e3812010a}" ma:internalName="TaxCatchAll" ma:showField="CatchAllData" ma:web="e602d200-8fda-4e2d-9e8e-91b9b0adb8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c62473a-1ae3-4f3d-8a79-93917daaf11b">
      <Terms xmlns="http://schemas.microsoft.com/office/infopath/2007/PartnerControls"/>
    </lcf76f155ced4ddcb4097134ff3c332f>
    <TaxCatchAll xmlns="e602d200-8fda-4e2d-9e8e-91b9b0adb853" xsi:nil="true"/>
  </documentManagement>
</p:properties>
</file>

<file path=customXml/itemProps1.xml><?xml version="1.0" encoding="utf-8"?>
<ds:datastoreItem xmlns:ds="http://schemas.openxmlformats.org/officeDocument/2006/customXml" ds:itemID="{2B01873D-0ED6-48E1-A401-CEA255DE1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62473a-1ae3-4f3d-8a79-93917daaf11b"/>
    <ds:schemaRef ds:uri="e602d200-8fda-4e2d-9e8e-91b9b0adb8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E269A5-507D-4B19-AC8C-017F496B9C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E53C0E-4317-4F91-82D0-D3065096B5E4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sharepoint/v3"/>
    <ds:schemaRef ds:uri="http://schemas.openxmlformats.org/package/2006/metadata/core-properties"/>
    <ds:schemaRef ds:uri="e602d200-8fda-4e2d-9e8e-91b9b0adb853"/>
    <ds:schemaRef ds:uri="7c62473a-1ae3-4f3d-8a79-93917daaf1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Overview</vt:lpstr>
      <vt:lpstr>Assumptions and Clarifications</vt:lpstr>
      <vt:lpstr>Line Rental </vt:lpstr>
      <vt:lpstr>National</vt:lpstr>
      <vt:lpstr>International</vt:lpstr>
      <vt:lpstr>Freephone</vt:lpstr>
      <vt:lpstr>Per Diem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McClelland, Alex, Vodafone Ireland</dc:creator>
  <cp:keywords/>
  <dc:description/>
  <cp:lastModifiedBy>Liz Behan</cp:lastModifiedBy>
  <cp:revision/>
  <dcterms:created xsi:type="dcterms:W3CDTF">2021-07-14T15:42:07Z</dcterms:created>
  <dcterms:modified xsi:type="dcterms:W3CDTF">2026-10-28T16:25:49Z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Enabled">
    <vt:lpwstr>true</vt:lpwstr>
  </property>
  <property fmtid="{D5CDD505-2E9C-101B-9397-08002B2CF9AE}" pid="3" name="MSIP_Label_0359f705-2ba0-454b-9cfc-6ce5bcaac040_SetDate">
    <vt:lpwstr>2021-07-16T11:57:48Z</vt:lpwstr>
  </property>
  <property fmtid="{D5CDD505-2E9C-101B-9397-08002B2CF9AE}" pid="4" name="MSIP_Label_0359f705-2ba0-454b-9cfc-6ce5bcaac040_Method">
    <vt:lpwstr>Standard</vt:lpwstr>
  </property>
  <property fmtid="{D5CDD505-2E9C-101B-9397-08002B2CF9AE}" pid="5" name="MSIP_Label_0359f705-2ba0-454b-9cfc-6ce5bcaac040_Name">
    <vt:lpwstr>0359f705-2ba0-454b-9cfc-6ce5bcaac040</vt:lpwstr>
  </property>
  <property fmtid="{D5CDD505-2E9C-101B-9397-08002B2CF9AE}" pid="6" name="MSIP_Label_0359f705-2ba0-454b-9cfc-6ce5bcaac040_SiteId">
    <vt:lpwstr>68283f3b-8487-4c86-adb3-a5228f18b893</vt:lpwstr>
  </property>
  <property fmtid="{D5CDD505-2E9C-101B-9397-08002B2CF9AE}" pid="7" name="MSIP_Label_0359f705-2ba0-454b-9cfc-6ce5bcaac040_ActionId">
    <vt:lpwstr>af1fbe8b-9b5a-46ef-bc8a-1796cac94e6f</vt:lpwstr>
  </property>
  <property fmtid="{D5CDD505-2E9C-101B-9397-08002B2CF9AE}" pid="8" name="MSIP_Label_0359f705-2ba0-454b-9cfc-6ce5bcaac040_ContentBits">
    <vt:lpwstr>2</vt:lpwstr>
  </property>
  <property fmtid="{D5CDD505-2E9C-101B-9397-08002B2CF9AE}" pid="9" name="ContentTypeId">
    <vt:lpwstr>0x0101007BED7F71A224DE40BD4B7D337E05A981</vt:lpwstr>
  </property>
  <property fmtid="{D5CDD505-2E9C-101B-9397-08002B2CF9AE}" pid="10" name="Order">
    <vt:r8>37000</vt:r8>
  </property>
  <property fmtid="{D5CDD505-2E9C-101B-9397-08002B2CF9AE}" pid="11" name="MediaServiceImageTags">
    <vt:lpwstr/>
  </property>
</Properties>
</file>