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laremorrisVisitors\Common\Digital Projects\Website\Heritage Ireland Website Tenders\Website tender 2026\Tender Documents\For Upload to eTenders\"/>
    </mc:Choice>
  </mc:AlternateContent>
  <workbookProtection workbookPassword="C0C5" lockStructure="1"/>
  <bookViews>
    <workbookView xWindow="0" yWindow="0" windowWidth="23040" windowHeight="8784"/>
  </bookViews>
  <sheets>
    <sheet name="Information" sheetId="1" r:id="rId1"/>
    <sheet name="Pricing Schedule"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3" i="2" l="1"/>
  <c r="J13" i="2"/>
  <c r="H13" i="2"/>
  <c r="G13" i="2"/>
  <c r="F13" i="2"/>
  <c r="K10" i="2"/>
  <c r="J10" i="2"/>
  <c r="H10" i="2"/>
  <c r="G10" i="2"/>
  <c r="F10" i="2"/>
  <c r="K9" i="2"/>
  <c r="J9" i="2"/>
  <c r="H9" i="2"/>
  <c r="G9" i="2"/>
  <c r="F9" i="2"/>
  <c r="K8" i="2"/>
  <c r="J8" i="2"/>
  <c r="H8" i="2"/>
  <c r="G8" i="2"/>
  <c r="F8" i="2"/>
  <c r="K7" i="2"/>
  <c r="J7" i="2"/>
  <c r="H7" i="2"/>
  <c r="G7" i="2"/>
  <c r="F7" i="2"/>
  <c r="H6" i="2"/>
  <c r="G6" i="2"/>
  <c r="J6" i="2"/>
  <c r="K6" i="2"/>
  <c r="F6" i="2"/>
  <c r="L15" i="2"/>
  <c r="I14" i="2"/>
  <c r="L14" i="2" s="1"/>
  <c r="I15" i="2"/>
  <c r="I12" i="2"/>
  <c r="L12" i="2" s="1"/>
  <c r="I11" i="2"/>
  <c r="L11" i="2" s="1"/>
  <c r="L5" i="2"/>
  <c r="I5" i="2"/>
  <c r="I9" i="2" l="1"/>
  <c r="L9" i="2" s="1"/>
  <c r="I13" i="2"/>
  <c r="L13" i="2" s="1"/>
  <c r="I10" i="2"/>
  <c r="L10" i="2" s="1"/>
  <c r="J16" i="2"/>
  <c r="I8" i="2"/>
  <c r="L8" i="2" s="1"/>
  <c r="K16" i="2"/>
  <c r="I7" i="2"/>
  <c r="L7" i="2" s="1"/>
  <c r="G16" i="2"/>
  <c r="F16" i="2"/>
  <c r="H16" i="2"/>
  <c r="I6" i="2"/>
  <c r="L6" i="2" l="1"/>
  <c r="L16" i="2" s="1"/>
  <c r="I16" i="2"/>
</calcChain>
</file>

<file path=xl/sharedStrings.xml><?xml version="1.0" encoding="utf-8"?>
<sst xmlns="http://schemas.openxmlformats.org/spreadsheetml/2006/main" count="48" uniqueCount="43">
  <si>
    <t>Notes to Pricing Schedule</t>
  </si>
  <si>
    <t>Notes to assist you in completion of templates:</t>
  </si>
  <si>
    <t>1. Enter the tenderer company name  in the "Pricing Schedule" in Cell C2-3</t>
  </si>
  <si>
    <t>Sheet</t>
  </si>
  <si>
    <t>Instructions</t>
  </si>
  <si>
    <t>Pricing Schedule Sheet</t>
  </si>
  <si>
    <t>Any costs left at zero will be taken as being provided free of charge. Abnormally Low Tenders identified will be excluded if, when requested, the tenderer does not explain to the satisfaction of the Client the aspect(s) of the tender that appear abnormally low.</t>
  </si>
  <si>
    <r>
      <t>This sheet will automatically populate. If you notice an error in the formulas, do not change them - inform the client through</t>
    </r>
    <r>
      <rPr>
        <b/>
        <sz val="12"/>
        <color rgb="FFFF0000"/>
        <rFont val="Calibri"/>
        <family val="2"/>
      </rPr>
      <t xml:space="preserve"> </t>
    </r>
    <r>
      <rPr>
        <b/>
        <sz val="12"/>
        <color rgb="FFFFFFFF"/>
        <rFont val="Calibri"/>
        <family val="2"/>
      </rPr>
      <t>eTenders / email.</t>
    </r>
  </si>
  <si>
    <t xml:space="preserve">Pricing Schedule </t>
  </si>
  <si>
    <t xml:space="preserve">Company Name: </t>
  </si>
  <si>
    <t xml:space="preserve">No </t>
  </si>
  <si>
    <t>Total Cost ( For Evaluation Purposes)</t>
  </si>
  <si>
    <t>Maintenance and Hosting Fees</t>
  </si>
  <si>
    <t>Technical Support Costs (Mon - Fri)</t>
  </si>
  <si>
    <t>OOH Emergency support</t>
  </si>
  <si>
    <t>Development Work</t>
  </si>
  <si>
    <t>Contract Management</t>
  </si>
  <si>
    <t>Administration Training</t>
  </si>
  <si>
    <t>Content Management Training</t>
  </si>
  <si>
    <t>Extension Year 4 (€)</t>
  </si>
  <si>
    <t>Extension Year 5 (€)</t>
  </si>
  <si>
    <t>N/A</t>
  </si>
  <si>
    <t>Per Hour</t>
  </si>
  <si>
    <t>Per Day</t>
  </si>
  <si>
    <t>Per Review</t>
  </si>
  <si>
    <t>Implementation and Transition</t>
  </si>
  <si>
    <t>Estimated Annual Quantity</t>
  </si>
  <si>
    <t>Unit Rate (€)</t>
  </si>
  <si>
    <t>Year 1 total (€)</t>
  </si>
  <si>
    <t>Year 2 total (€)</t>
  </si>
  <si>
    <t>Year 3 total (€)</t>
  </si>
  <si>
    <t>Initial 3-year total (€)</t>
  </si>
  <si>
    <t>5-Year Conract (€)</t>
  </si>
  <si>
    <t>One - Off Fixed Cost</t>
  </si>
  <si>
    <t>Fixed Montly</t>
  </si>
  <si>
    <t>Development Per Diem</t>
  </si>
  <si>
    <t>Frequency</t>
  </si>
  <si>
    <t>2 Session in total</t>
  </si>
  <si>
    <t>4 Sessions in total</t>
  </si>
  <si>
    <t>Other (Please Specify)</t>
  </si>
  <si>
    <t xml:space="preserve">2. Do not tamper with the formulas as it may impact on your proposal (Sheet has been protected) </t>
  </si>
  <si>
    <t xml:space="preserve">  The quantities used are for pricing evaluation purposes only. These quantities are indicative only and no gaurantee of actual quantities throughout the duration of the contract.
</t>
  </si>
  <si>
    <t>3. Enter the cost per unit exclusive of VAT in Column E against the relevant item. The Contracting Authority has included indicative quantities, please note that there is no gaurantee of exact quantities across each relevant item on the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</si>
</sst>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Red]\-&quot;€&quot;#,##0.00"/>
    <numFmt numFmtId="164" formatCode="&quot;€&quot;#,##0.00"/>
  </numFmts>
  <fonts count="15" x14ac:knownFonts="1">
    <font>
      <sz val="11"/>
      <color theme="1"/>
      <name val="Calibri"/>
      <family val="2"/>
      <scheme val="minor"/>
    </font>
    <font>
      <sz val="12"/>
      <color theme="1"/>
      <name val="Calibri"/>
      <family val="2"/>
      <scheme val="minor"/>
    </font>
    <font>
      <sz val="12"/>
      <color rgb="FF000000"/>
      <name val="Calibri"/>
      <family val="2"/>
    </font>
    <font>
      <b/>
      <sz val="20"/>
      <color rgb="FFFFFFFF"/>
      <name val="Calibri"/>
      <family val="2"/>
    </font>
    <font>
      <b/>
      <u/>
      <sz val="12"/>
      <color rgb="FFFFFFFF"/>
      <name val="Calibri"/>
      <family val="2"/>
    </font>
    <font>
      <b/>
      <sz val="12"/>
      <color rgb="FFFFFFFF"/>
      <name val="Calibri"/>
      <family val="2"/>
    </font>
    <font>
      <b/>
      <sz val="12"/>
      <color rgb="FFFF0000"/>
      <name val="Calibri"/>
      <family val="2"/>
    </font>
    <font>
      <sz val="14"/>
      <name val="Arial"/>
      <family val="2"/>
    </font>
    <font>
      <b/>
      <sz val="10"/>
      <name val="Arial"/>
      <family val="2"/>
    </font>
    <font>
      <sz val="10"/>
      <name val="Arial"/>
      <family val="2"/>
    </font>
    <font>
      <b/>
      <sz val="10"/>
      <name val="Calibri"/>
      <family val="2"/>
    </font>
    <font>
      <b/>
      <sz val="14"/>
      <color rgb="FFFFFFFF"/>
      <name val="Arial"/>
      <family val="2"/>
    </font>
    <font>
      <b/>
      <sz val="10"/>
      <color rgb="FF000000"/>
      <name val="Arial"/>
      <family val="2"/>
    </font>
    <font>
      <sz val="10"/>
      <color rgb="FF000000"/>
      <name val="Arial"/>
      <family val="2"/>
    </font>
    <font>
      <b/>
      <sz val="14"/>
      <color rgb="FFFFFFFF"/>
      <name val="Calibri"/>
      <family val="2"/>
    </font>
  </fonts>
  <fills count="5">
    <fill>
      <patternFill patternType="none"/>
    </fill>
    <fill>
      <patternFill patternType="gray125"/>
    </fill>
    <fill>
      <patternFill patternType="solid">
        <fgColor rgb="FF004D44"/>
        <bgColor rgb="FF000000"/>
      </patternFill>
    </fill>
    <fill>
      <patternFill patternType="solid">
        <fgColor rgb="FFA39161"/>
        <bgColor rgb="FF000000"/>
      </patternFill>
    </fill>
    <fill>
      <patternFill patternType="solid">
        <fgColor theme="0" tint="-0.14999847407452621"/>
        <bgColor rgb="FF000000"/>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1" fillId="0" borderId="0"/>
  </cellStyleXfs>
  <cellXfs count="74">
    <xf numFmtId="0" fontId="0" fillId="0" borderId="0" xfId="0"/>
    <xf numFmtId="0" fontId="2" fillId="0" borderId="0" xfId="1" applyFont="1" applyFill="1" applyBorder="1"/>
    <xf numFmtId="0" fontId="4" fillId="3" borderId="4" xfId="1" applyFont="1" applyFill="1" applyBorder="1"/>
    <xf numFmtId="0" fontId="5" fillId="3" borderId="0" xfId="1" applyFont="1" applyFill="1" applyBorder="1"/>
    <xf numFmtId="0" fontId="5" fillId="3" borderId="5" xfId="1" applyFont="1" applyFill="1" applyBorder="1"/>
    <xf numFmtId="0" fontId="5" fillId="3" borderId="0" xfId="1" applyFont="1" applyFill="1" applyBorder="1" applyAlignment="1">
      <alignment horizontal="left"/>
    </xf>
    <xf numFmtId="0" fontId="5" fillId="3" borderId="4" xfId="1" applyFont="1" applyFill="1" applyBorder="1"/>
    <xf numFmtId="0" fontId="4" fillId="2" borderId="6" xfId="1" applyFont="1" applyFill="1" applyBorder="1" applyAlignment="1">
      <alignment horizontal="left" vertical="center" wrapText="1"/>
    </xf>
    <xf numFmtId="0" fontId="9" fillId="0" borderId="0" xfId="0" applyFont="1" applyFill="1" applyBorder="1"/>
    <xf numFmtId="0" fontId="8" fillId="0" borderId="17" xfId="0" applyFont="1" applyFill="1" applyBorder="1"/>
    <xf numFmtId="0" fontId="8" fillId="0" borderId="18" xfId="0" applyFont="1" applyFill="1" applyBorder="1"/>
    <xf numFmtId="0" fontId="8" fillId="0" borderId="20" xfId="0" applyFont="1" applyFill="1" applyBorder="1" applyAlignment="1">
      <alignment horizontal="center" vertical="center"/>
    </xf>
    <xf numFmtId="0" fontId="8" fillId="0" borderId="21" xfId="0" applyFont="1" applyFill="1" applyBorder="1" applyAlignment="1">
      <alignment horizontal="center" vertical="center"/>
    </xf>
    <xf numFmtId="0" fontId="8" fillId="0" borderId="22" xfId="0" applyFont="1" applyFill="1" applyBorder="1"/>
    <xf numFmtId="0" fontId="12" fillId="0" borderId="24" xfId="0" applyFont="1" applyFill="1" applyBorder="1"/>
    <xf numFmtId="0" fontId="9" fillId="0" borderId="19" xfId="0" applyFont="1" applyFill="1" applyBorder="1"/>
    <xf numFmtId="0" fontId="9" fillId="0" borderId="20" xfId="0" applyFont="1" applyFill="1" applyBorder="1"/>
    <xf numFmtId="0" fontId="9" fillId="0" borderId="4" xfId="0" applyFont="1" applyFill="1" applyBorder="1"/>
    <xf numFmtId="0" fontId="9" fillId="0" borderId="5" xfId="0" applyFont="1" applyFill="1" applyBorder="1"/>
    <xf numFmtId="164" fontId="9" fillId="4" borderId="22" xfId="0" applyNumberFormat="1" applyFont="1" applyFill="1" applyBorder="1"/>
    <xf numFmtId="0" fontId="12" fillId="0" borderId="0" xfId="0" applyFont="1" applyFill="1" applyBorder="1" applyAlignment="1">
      <alignment horizontal="center"/>
    </xf>
    <xf numFmtId="0" fontId="12" fillId="0" borderId="0" xfId="0" applyFont="1" applyFill="1" applyBorder="1"/>
    <xf numFmtId="0" fontId="8" fillId="0" borderId="25" xfId="0" applyFont="1" applyFill="1" applyBorder="1" applyAlignment="1">
      <alignment horizontal="center"/>
    </xf>
    <xf numFmtId="0" fontId="12" fillId="0" borderId="26" xfId="0" applyFont="1" applyFill="1" applyBorder="1" applyAlignment="1">
      <alignment horizontal="center"/>
    </xf>
    <xf numFmtId="0" fontId="12" fillId="0" borderId="22" xfId="0" applyFont="1" applyFill="1" applyBorder="1"/>
    <xf numFmtId="0" fontId="8" fillId="0" borderId="23" xfId="0" applyFont="1" applyFill="1" applyBorder="1" applyAlignment="1">
      <alignment horizontal="center"/>
    </xf>
    <xf numFmtId="0" fontId="8" fillId="0" borderId="11" xfId="0" applyFont="1" applyFill="1" applyBorder="1"/>
    <xf numFmtId="0" fontId="8" fillId="0" borderId="20" xfId="0" applyFont="1" applyFill="1" applyBorder="1" applyAlignment="1">
      <alignment horizontal="center" vertical="center" wrapText="1"/>
    </xf>
    <xf numFmtId="8" fontId="9" fillId="0" borderId="27" xfId="0" applyNumberFormat="1" applyFont="1" applyFill="1" applyBorder="1"/>
    <xf numFmtId="0" fontId="9" fillId="0" borderId="27" xfId="0" applyFont="1" applyFill="1" applyBorder="1" applyAlignment="1">
      <alignment horizontal="center"/>
    </xf>
    <xf numFmtId="0" fontId="13" fillId="0" borderId="28" xfId="0" applyFont="1" applyFill="1" applyBorder="1" applyAlignment="1">
      <alignment horizontal="center"/>
    </xf>
    <xf numFmtId="0" fontId="13" fillId="0" borderId="22" xfId="0" applyFont="1" applyFill="1" applyBorder="1" applyAlignment="1">
      <alignment horizontal="center"/>
    </xf>
    <xf numFmtId="0" fontId="9" fillId="0" borderId="22" xfId="0" applyFont="1" applyFill="1" applyBorder="1" applyAlignment="1">
      <alignment horizontal="center"/>
    </xf>
    <xf numFmtId="0" fontId="9" fillId="0" borderId="24" xfId="0" applyFont="1" applyFill="1" applyBorder="1" applyAlignment="1">
      <alignment horizontal="center"/>
    </xf>
    <xf numFmtId="0" fontId="11" fillId="3" borderId="2" xfId="0" applyFont="1" applyFill="1" applyBorder="1" applyAlignment="1">
      <alignment horizontal="center" wrapText="1"/>
    </xf>
    <xf numFmtId="0" fontId="11" fillId="3" borderId="14" xfId="0" applyFont="1" applyFill="1" applyBorder="1" applyAlignment="1">
      <alignment horizontal="center" wrapText="1"/>
    </xf>
    <xf numFmtId="0" fontId="8" fillId="0" borderId="12" xfId="0" applyFont="1" applyFill="1" applyBorder="1"/>
    <xf numFmtId="0" fontId="8" fillId="0" borderId="27" xfId="0" applyFont="1" applyFill="1" applyBorder="1"/>
    <xf numFmtId="0" fontId="12" fillId="0" borderId="28" xfId="0" applyFont="1" applyFill="1" applyBorder="1"/>
    <xf numFmtId="8" fontId="9" fillId="0" borderId="22" xfId="0" applyNumberFormat="1" applyFont="1" applyFill="1" applyBorder="1"/>
    <xf numFmtId="8" fontId="9" fillId="0" borderId="28" xfId="0" applyNumberFormat="1" applyFont="1" applyFill="1" applyBorder="1"/>
    <xf numFmtId="8" fontId="9" fillId="0" borderId="18" xfId="0" applyNumberFormat="1" applyFont="1" applyFill="1" applyBorder="1"/>
    <xf numFmtId="8" fontId="9" fillId="0" borderId="13" xfId="0" applyNumberFormat="1" applyFont="1" applyFill="1" applyBorder="1"/>
    <xf numFmtId="0" fontId="5" fillId="3" borderId="4" xfId="1" applyFont="1" applyFill="1" applyBorder="1" applyAlignment="1">
      <alignment horizontal="left"/>
    </xf>
    <xf numFmtId="0" fontId="5" fillId="3" borderId="0" xfId="1" applyFont="1" applyFill="1" applyBorder="1" applyAlignment="1">
      <alignment horizontal="left"/>
    </xf>
    <xf numFmtId="0" fontId="5" fillId="3" borderId="9" xfId="1" applyFont="1" applyFill="1" applyBorder="1" applyAlignment="1">
      <alignment horizontal="center" vertical="center" wrapText="1"/>
    </xf>
    <xf numFmtId="0" fontId="5" fillId="3" borderId="10" xfId="1" applyFont="1" applyFill="1" applyBorder="1" applyAlignment="1">
      <alignment horizontal="center" vertical="center" wrapText="1"/>
    </xf>
    <xf numFmtId="0" fontId="5" fillId="3" borderId="1" xfId="1" applyFont="1" applyFill="1" applyBorder="1" applyAlignment="1">
      <alignment horizontal="left" vertical="center" wrapText="1"/>
    </xf>
    <xf numFmtId="0" fontId="5" fillId="3" borderId="2" xfId="1" applyFont="1" applyFill="1" applyBorder="1" applyAlignment="1">
      <alignment horizontal="left" vertical="center" wrapText="1"/>
    </xf>
    <xf numFmtId="0" fontId="5" fillId="3" borderId="3" xfId="1" applyFont="1" applyFill="1" applyBorder="1" applyAlignment="1">
      <alignment horizontal="left" vertical="center" wrapText="1"/>
    </xf>
    <xf numFmtId="0" fontId="5" fillId="3" borderId="11" xfId="1" applyFont="1" applyFill="1" applyBorder="1" applyAlignment="1">
      <alignment horizontal="left" vertical="center" wrapText="1"/>
    </xf>
    <xf numFmtId="0" fontId="5" fillId="3" borderId="12" xfId="1" applyFont="1" applyFill="1" applyBorder="1" applyAlignment="1">
      <alignment horizontal="left" vertical="center" wrapText="1"/>
    </xf>
    <xf numFmtId="0" fontId="5" fillId="3" borderId="13" xfId="1" applyFont="1" applyFill="1" applyBorder="1" applyAlignment="1">
      <alignment horizontal="left" vertical="center" wrapText="1"/>
    </xf>
    <xf numFmtId="0" fontId="2" fillId="0" borderId="0" xfId="1" applyFont="1" applyFill="1" applyBorder="1" applyAlignment="1">
      <alignment horizontal="center"/>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5" fillId="3" borderId="4" xfId="1" applyFont="1" applyFill="1" applyBorder="1" applyAlignment="1">
      <alignment horizontal="left"/>
    </xf>
    <xf numFmtId="0" fontId="5" fillId="3" borderId="0" xfId="1" applyFont="1" applyFill="1" applyBorder="1" applyAlignment="1">
      <alignment horizontal="left"/>
    </xf>
    <xf numFmtId="0" fontId="4" fillId="2" borderId="7" xfId="1" applyFont="1" applyFill="1" applyBorder="1" applyAlignment="1">
      <alignment horizontal="left" vertical="center" wrapText="1"/>
    </xf>
    <xf numFmtId="0" fontId="4" fillId="2" borderId="8" xfId="1" applyFont="1" applyFill="1" applyBorder="1" applyAlignment="1">
      <alignment horizontal="left" vertical="center" wrapText="1"/>
    </xf>
    <xf numFmtId="0" fontId="3" fillId="2" borderId="14"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1" fillId="3" borderId="1" xfId="0" applyFont="1" applyFill="1" applyBorder="1" applyAlignment="1">
      <alignment horizontal="center" wrapText="1"/>
    </xf>
    <xf numFmtId="0" fontId="11" fillId="3" borderId="2" xfId="0" applyFont="1" applyFill="1" applyBorder="1" applyAlignment="1">
      <alignment horizontal="center" wrapText="1"/>
    </xf>
    <xf numFmtId="0" fontId="11" fillId="3" borderId="15" xfId="0" applyFont="1" applyFill="1" applyBorder="1" applyAlignment="1">
      <alignment horizontal="center" wrapText="1"/>
    </xf>
    <xf numFmtId="0" fontId="11" fillId="3" borderId="14" xfId="0" applyFont="1" applyFill="1" applyBorder="1" applyAlignment="1">
      <alignment horizontal="center" wrapText="1"/>
    </xf>
    <xf numFmtId="0" fontId="7" fillId="3" borderId="2" xfId="0" applyFont="1" applyFill="1" applyBorder="1" applyAlignment="1" applyProtection="1">
      <alignment horizontal="center"/>
      <protection locked="0"/>
    </xf>
    <xf numFmtId="0" fontId="7" fillId="3" borderId="3" xfId="0" applyFont="1" applyFill="1" applyBorder="1" applyAlignment="1" applyProtection="1">
      <alignment horizontal="center"/>
      <protection locked="0"/>
    </xf>
    <xf numFmtId="0" fontId="7" fillId="3" borderId="14" xfId="0" applyFont="1" applyFill="1" applyBorder="1" applyAlignment="1" applyProtection="1">
      <alignment horizontal="center"/>
      <protection locked="0"/>
    </xf>
    <xf numFmtId="0" fontId="7" fillId="3" borderId="16" xfId="0" applyFont="1" applyFill="1" applyBorder="1" applyAlignment="1" applyProtection="1">
      <alignment horizontal="center"/>
      <protection locked="0"/>
    </xf>
    <xf numFmtId="0" fontId="14" fillId="2" borderId="4" xfId="0" applyFont="1" applyFill="1" applyBorder="1" applyAlignment="1">
      <alignment horizontal="center" vertical="top" wrapText="1"/>
    </xf>
    <xf numFmtId="0" fontId="14" fillId="2" borderId="0" xfId="0" applyFont="1" applyFill="1" applyBorder="1" applyAlignment="1">
      <alignment horizontal="center" vertical="top" wrapText="1"/>
    </xf>
    <xf numFmtId="0" fontId="14" fillId="2" borderId="5" xfId="0" applyFont="1" applyFill="1" applyBorder="1" applyAlignment="1">
      <alignment horizontal="center" vertical="top" wrapText="1"/>
    </xf>
  </cellXfs>
  <cellStyles count="2">
    <cellStyle name="Normal" xfId="0" builtinId="0"/>
    <cellStyle name="Normal 4" xfId="1"/>
  </cellStyles>
  <dxfs count="1">
    <dxf>
      <fill>
        <patternFill>
          <bgColor rgb="FFEBF1D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259080</xdr:colOff>
      <xdr:row>0</xdr:row>
      <xdr:rowOff>38100</xdr:rowOff>
    </xdr:from>
    <xdr:to>
      <xdr:col>2</xdr:col>
      <xdr:colOff>563880</xdr:colOff>
      <xdr:row>1</xdr:row>
      <xdr:rowOff>141764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9080" y="38100"/>
          <a:ext cx="3154680" cy="14066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abSelected="1" workbookViewId="0">
      <selection activeCell="H6" sqref="H6"/>
    </sheetView>
  </sheetViews>
  <sheetFormatPr defaultColWidth="12.5546875" defaultRowHeight="15.6" x14ac:dyDescent="0.3"/>
  <cols>
    <col min="1" max="1" width="29" style="1" customWidth="1"/>
    <col min="2" max="7" width="12.5546875" style="1"/>
    <col min="8" max="8" width="126.5546875" style="1" customWidth="1"/>
    <col min="9" max="16384" width="12.5546875" style="1"/>
  </cols>
  <sheetData>
    <row r="1" spans="1:8" s="53" customFormat="1" ht="102.75" customHeight="1" thickBot="1" x14ac:dyDescent="0.35"/>
    <row r="2" spans="1:8" ht="45.75" customHeight="1" x14ac:dyDescent="0.3">
      <c r="A2" s="54" t="s">
        <v>0</v>
      </c>
      <c r="B2" s="55"/>
      <c r="C2" s="55"/>
      <c r="D2" s="55"/>
      <c r="E2" s="55"/>
      <c r="F2" s="55"/>
      <c r="G2" s="55"/>
      <c r="H2" s="56"/>
    </row>
    <row r="3" spans="1:8" ht="20.100000000000001" customHeight="1" x14ac:dyDescent="0.3">
      <c r="A3" s="2" t="s">
        <v>1</v>
      </c>
      <c r="B3" s="3"/>
      <c r="C3" s="3"/>
      <c r="D3" s="3"/>
      <c r="E3" s="3"/>
      <c r="F3" s="3"/>
      <c r="G3" s="3"/>
      <c r="H3" s="4"/>
    </row>
    <row r="4" spans="1:8" ht="20.100000000000001" customHeight="1" x14ac:dyDescent="0.3">
      <c r="A4" s="2"/>
      <c r="B4" s="3"/>
      <c r="C4" s="3"/>
      <c r="D4" s="3"/>
      <c r="E4" s="3"/>
      <c r="F4" s="3"/>
      <c r="G4" s="3"/>
      <c r="H4" s="4"/>
    </row>
    <row r="5" spans="1:8" ht="20.100000000000001" customHeight="1" x14ac:dyDescent="0.3">
      <c r="A5" s="57" t="s">
        <v>2</v>
      </c>
      <c r="B5" s="58"/>
      <c r="C5" s="58"/>
      <c r="D5" s="58"/>
      <c r="E5" s="58"/>
      <c r="F5" s="58"/>
      <c r="G5" s="58"/>
      <c r="H5" s="4"/>
    </row>
    <row r="6" spans="1:8" ht="20.100000000000001" customHeight="1" x14ac:dyDescent="0.3">
      <c r="A6" s="6" t="s">
        <v>40</v>
      </c>
      <c r="B6" s="44"/>
      <c r="C6" s="44"/>
      <c r="D6" s="44"/>
      <c r="E6" s="44"/>
      <c r="F6" s="44"/>
      <c r="G6" s="44"/>
      <c r="H6" s="4"/>
    </row>
    <row r="7" spans="1:8" ht="20.100000000000001" customHeight="1" x14ac:dyDescent="0.3">
      <c r="A7" s="43" t="s">
        <v>42</v>
      </c>
      <c r="B7" s="5"/>
      <c r="C7" s="5"/>
      <c r="D7" s="5"/>
      <c r="E7" s="5"/>
      <c r="F7" s="5"/>
      <c r="G7" s="5"/>
      <c r="H7" s="4"/>
    </row>
    <row r="8" spans="1:8" ht="20.100000000000001" customHeight="1" x14ac:dyDescent="0.3">
      <c r="A8" s="3"/>
      <c r="B8" s="3"/>
      <c r="C8" s="3"/>
      <c r="D8" s="3"/>
      <c r="E8" s="3"/>
      <c r="F8" s="3"/>
      <c r="G8" s="3"/>
      <c r="H8" s="4"/>
    </row>
    <row r="9" spans="1:8" ht="20.100000000000001" customHeight="1" x14ac:dyDescent="0.3">
      <c r="A9" s="57"/>
      <c r="B9" s="58"/>
      <c r="C9" s="58"/>
      <c r="D9" s="58"/>
      <c r="E9" s="58"/>
      <c r="F9" s="58"/>
      <c r="G9" s="58"/>
      <c r="H9" s="4"/>
    </row>
    <row r="10" spans="1:8" ht="24" customHeight="1" thickBot="1" x14ac:dyDescent="0.35">
      <c r="A10" s="7" t="s">
        <v>3</v>
      </c>
      <c r="B10" s="59" t="s">
        <v>4</v>
      </c>
      <c r="C10" s="59"/>
      <c r="D10" s="59"/>
      <c r="E10" s="59"/>
      <c r="F10" s="59"/>
      <c r="G10" s="59"/>
      <c r="H10" s="60"/>
    </row>
    <row r="11" spans="1:8" ht="48.75" customHeight="1" thickBot="1" x14ac:dyDescent="0.35">
      <c r="A11" s="45" t="s">
        <v>5</v>
      </c>
      <c r="B11" s="47" t="s">
        <v>7</v>
      </c>
      <c r="C11" s="48"/>
      <c r="D11" s="48"/>
      <c r="E11" s="48"/>
      <c r="F11" s="48"/>
      <c r="G11" s="48"/>
      <c r="H11" s="49"/>
    </row>
    <row r="12" spans="1:8" ht="48.75" customHeight="1" thickBot="1" x14ac:dyDescent="0.35">
      <c r="A12" s="46"/>
      <c r="B12" s="50" t="s">
        <v>6</v>
      </c>
      <c r="C12" s="51"/>
      <c r="D12" s="51"/>
      <c r="E12" s="51"/>
      <c r="F12" s="51"/>
      <c r="G12" s="51"/>
      <c r="H12" s="52"/>
    </row>
  </sheetData>
  <mergeCells count="8">
    <mergeCell ref="A11:A12"/>
    <mergeCell ref="B11:H11"/>
    <mergeCell ref="B12:H12"/>
    <mergeCell ref="A1:XFD1"/>
    <mergeCell ref="A2:H2"/>
    <mergeCell ref="A5:G5"/>
    <mergeCell ref="A9:G9"/>
    <mergeCell ref="B10:H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workbookViewId="0">
      <selection activeCell="E10" sqref="E10"/>
    </sheetView>
  </sheetViews>
  <sheetFormatPr defaultRowHeight="13.2" x14ac:dyDescent="0.25"/>
  <cols>
    <col min="1" max="1" width="4.109375" style="8" customWidth="1"/>
    <col min="2" max="2" width="32" style="8" customWidth="1"/>
    <col min="3" max="3" width="19" style="8" bestFit="1" customWidth="1"/>
    <col min="4" max="4" width="17.5546875" style="8" customWidth="1"/>
    <col min="5" max="5" width="14.5546875" style="8" customWidth="1"/>
    <col min="6" max="6" width="13.88671875" style="8" bestFit="1" customWidth="1"/>
    <col min="7" max="7" width="13.44140625" style="8" customWidth="1"/>
    <col min="8" max="8" width="13.33203125" style="8" customWidth="1"/>
    <col min="9" max="11" width="20.44140625" style="8" customWidth="1"/>
    <col min="12" max="12" width="17.6640625" style="8" customWidth="1"/>
    <col min="13" max="16384" width="8.88671875" style="8"/>
  </cols>
  <sheetData>
    <row r="1" spans="1:12" ht="41.25" customHeight="1" thickBot="1" x14ac:dyDescent="0.3">
      <c r="A1" s="61" t="s">
        <v>8</v>
      </c>
      <c r="B1" s="62"/>
      <c r="C1" s="62"/>
      <c r="D1" s="62"/>
      <c r="E1" s="62"/>
      <c r="F1" s="62"/>
      <c r="G1" s="62"/>
      <c r="H1" s="62"/>
      <c r="I1" s="62"/>
      <c r="J1" s="62"/>
      <c r="K1" s="62"/>
      <c r="L1" s="62"/>
    </row>
    <row r="2" spans="1:12" ht="12.75" customHeight="1" x14ac:dyDescent="0.3">
      <c r="A2" s="63" t="s">
        <v>9</v>
      </c>
      <c r="B2" s="64"/>
      <c r="C2" s="34"/>
      <c r="D2" s="67"/>
      <c r="E2" s="67"/>
      <c r="F2" s="67"/>
      <c r="G2" s="67"/>
      <c r="H2" s="67"/>
      <c r="I2" s="67"/>
      <c r="J2" s="67"/>
      <c r="K2" s="67"/>
      <c r="L2" s="68"/>
    </row>
    <row r="3" spans="1:12" ht="13.5" customHeight="1" thickBot="1" x14ac:dyDescent="0.35">
      <c r="A3" s="65"/>
      <c r="B3" s="66"/>
      <c r="C3" s="35"/>
      <c r="D3" s="69"/>
      <c r="E3" s="69"/>
      <c r="F3" s="69"/>
      <c r="G3" s="69"/>
      <c r="H3" s="69"/>
      <c r="I3" s="69"/>
      <c r="J3" s="69"/>
      <c r="K3" s="69"/>
      <c r="L3" s="70"/>
    </row>
    <row r="4" spans="1:12" ht="36.75" customHeight="1" thickBot="1" x14ac:dyDescent="0.3">
      <c r="A4" s="9" t="s">
        <v>10</v>
      </c>
      <c r="B4" s="10"/>
      <c r="C4" s="36" t="s">
        <v>36</v>
      </c>
      <c r="D4" s="27" t="s">
        <v>26</v>
      </c>
      <c r="E4" s="11" t="s">
        <v>27</v>
      </c>
      <c r="F4" s="11" t="s">
        <v>28</v>
      </c>
      <c r="G4" s="11" t="s">
        <v>29</v>
      </c>
      <c r="H4" s="11" t="s">
        <v>30</v>
      </c>
      <c r="I4" s="11" t="s">
        <v>31</v>
      </c>
      <c r="J4" s="11" t="s">
        <v>19</v>
      </c>
      <c r="K4" s="11" t="s">
        <v>20</v>
      </c>
      <c r="L4" s="12" t="s">
        <v>32</v>
      </c>
    </row>
    <row r="5" spans="1:12" x14ac:dyDescent="0.25">
      <c r="A5" s="22">
        <v>1</v>
      </c>
      <c r="B5" s="13" t="s">
        <v>25</v>
      </c>
      <c r="C5" s="37" t="s">
        <v>33</v>
      </c>
      <c r="D5" s="29" t="s">
        <v>21</v>
      </c>
      <c r="E5" s="28">
        <v>0</v>
      </c>
      <c r="F5" s="19"/>
      <c r="G5" s="19"/>
      <c r="H5" s="19"/>
      <c r="I5" s="28">
        <f>E5</f>
        <v>0</v>
      </c>
      <c r="J5" s="19"/>
      <c r="K5" s="19"/>
      <c r="L5" s="28">
        <f>E5</f>
        <v>0</v>
      </c>
    </row>
    <row r="6" spans="1:12" x14ac:dyDescent="0.25">
      <c r="A6" s="22">
        <v>2</v>
      </c>
      <c r="B6" s="13" t="s">
        <v>12</v>
      </c>
      <c r="C6" s="37" t="s">
        <v>34</v>
      </c>
      <c r="D6" s="29">
        <v>12</v>
      </c>
      <c r="E6" s="28">
        <v>0</v>
      </c>
      <c r="F6" s="28">
        <f>E6*12</f>
        <v>0</v>
      </c>
      <c r="G6" s="28">
        <f>E6*12</f>
        <v>0</v>
      </c>
      <c r="H6" s="28">
        <f>E6*12</f>
        <v>0</v>
      </c>
      <c r="I6" s="28">
        <f>F6+G6+H6</f>
        <v>0</v>
      </c>
      <c r="J6" s="28">
        <f>E6*12</f>
        <v>0</v>
      </c>
      <c r="K6" s="28">
        <f>E6*12</f>
        <v>0</v>
      </c>
      <c r="L6" s="28">
        <f>I6+J6+K6</f>
        <v>0</v>
      </c>
    </row>
    <row r="7" spans="1:12" x14ac:dyDescent="0.25">
      <c r="A7" s="22">
        <v>3</v>
      </c>
      <c r="B7" s="13" t="s">
        <v>13</v>
      </c>
      <c r="C7" s="37" t="s">
        <v>22</v>
      </c>
      <c r="D7" s="29">
        <v>60</v>
      </c>
      <c r="E7" s="28">
        <v>0</v>
      </c>
      <c r="F7" s="28">
        <f>E7*D7</f>
        <v>0</v>
      </c>
      <c r="G7" s="28">
        <f>E7*D7</f>
        <v>0</v>
      </c>
      <c r="H7" s="28">
        <f>E7*D7</f>
        <v>0</v>
      </c>
      <c r="I7" s="28">
        <f t="shared" ref="I7:I10" si="0">F7+G7+H7</f>
        <v>0</v>
      </c>
      <c r="J7" s="28">
        <f>E7*D7</f>
        <v>0</v>
      </c>
      <c r="K7" s="28">
        <f>E7*D7</f>
        <v>0</v>
      </c>
      <c r="L7" s="28">
        <f t="shared" ref="L7:L10" si="1">I7+J7+K7</f>
        <v>0</v>
      </c>
    </row>
    <row r="8" spans="1:12" x14ac:dyDescent="0.25">
      <c r="A8" s="22">
        <v>4</v>
      </c>
      <c r="B8" s="13" t="s">
        <v>14</v>
      </c>
      <c r="C8" s="37" t="s">
        <v>22</v>
      </c>
      <c r="D8" s="29">
        <v>15</v>
      </c>
      <c r="E8" s="28">
        <v>0</v>
      </c>
      <c r="F8" s="28">
        <f>E8*D8</f>
        <v>0</v>
      </c>
      <c r="G8" s="28">
        <f>E8*D8</f>
        <v>0</v>
      </c>
      <c r="H8" s="28">
        <f>E8*D8</f>
        <v>0</v>
      </c>
      <c r="I8" s="28">
        <f t="shared" si="0"/>
        <v>0</v>
      </c>
      <c r="J8" s="28">
        <f>E8*D8</f>
        <v>0</v>
      </c>
      <c r="K8" s="28">
        <f>E8*D8</f>
        <v>0</v>
      </c>
      <c r="L8" s="28">
        <f t="shared" si="1"/>
        <v>0</v>
      </c>
    </row>
    <row r="9" spans="1:12" x14ac:dyDescent="0.25">
      <c r="A9" s="23">
        <v>5</v>
      </c>
      <c r="B9" s="24" t="s">
        <v>35</v>
      </c>
      <c r="C9" s="38" t="s">
        <v>23</v>
      </c>
      <c r="D9" s="30">
        <v>12</v>
      </c>
      <c r="E9" s="28">
        <v>0</v>
      </c>
      <c r="F9" s="28">
        <f>E9*D9</f>
        <v>0</v>
      </c>
      <c r="G9" s="28">
        <f>E9*D9</f>
        <v>0</v>
      </c>
      <c r="H9" s="28">
        <f>E9*D9</f>
        <v>0</v>
      </c>
      <c r="I9" s="28">
        <f t="shared" si="0"/>
        <v>0</v>
      </c>
      <c r="J9" s="28">
        <f>E9*D9</f>
        <v>0</v>
      </c>
      <c r="K9" s="28">
        <f>E9*D9</f>
        <v>0</v>
      </c>
      <c r="L9" s="28">
        <f t="shared" si="1"/>
        <v>0</v>
      </c>
    </row>
    <row r="10" spans="1:12" x14ac:dyDescent="0.25">
      <c r="A10" s="20">
        <v>6</v>
      </c>
      <c r="B10" s="24" t="s">
        <v>16</v>
      </c>
      <c r="C10" s="24" t="s">
        <v>24</v>
      </c>
      <c r="D10" s="31">
        <v>12</v>
      </c>
      <c r="E10" s="28">
        <v>0</v>
      </c>
      <c r="F10" s="28">
        <f>E10*D10</f>
        <v>0</v>
      </c>
      <c r="G10" s="28">
        <f>E10*D10</f>
        <v>0</v>
      </c>
      <c r="H10" s="28">
        <f>E10*D10</f>
        <v>0</v>
      </c>
      <c r="I10" s="28">
        <f t="shared" si="0"/>
        <v>0</v>
      </c>
      <c r="J10" s="28">
        <f>E10*D10</f>
        <v>0</v>
      </c>
      <c r="K10" s="28">
        <f>E10*D10</f>
        <v>0</v>
      </c>
      <c r="L10" s="28">
        <f t="shared" si="1"/>
        <v>0</v>
      </c>
    </row>
    <row r="11" spans="1:12" x14ac:dyDescent="0.25">
      <c r="A11" s="22">
        <v>7</v>
      </c>
      <c r="B11" s="24" t="s">
        <v>17</v>
      </c>
      <c r="C11" s="24" t="s">
        <v>37</v>
      </c>
      <c r="D11" s="32" t="s">
        <v>21</v>
      </c>
      <c r="E11" s="28">
        <v>0</v>
      </c>
      <c r="F11" s="19"/>
      <c r="G11" s="19"/>
      <c r="H11" s="19"/>
      <c r="I11" s="28">
        <f>E11*2</f>
        <v>0</v>
      </c>
      <c r="J11" s="19"/>
      <c r="K11" s="19"/>
      <c r="L11" s="28">
        <f>I11</f>
        <v>0</v>
      </c>
    </row>
    <row r="12" spans="1:12" x14ac:dyDescent="0.25">
      <c r="A12" s="25">
        <v>8</v>
      </c>
      <c r="B12" s="14" t="s">
        <v>18</v>
      </c>
      <c r="C12" s="14" t="s">
        <v>38</v>
      </c>
      <c r="D12" s="33" t="s">
        <v>21</v>
      </c>
      <c r="E12" s="28">
        <v>0</v>
      </c>
      <c r="F12" s="19"/>
      <c r="G12" s="19"/>
      <c r="H12" s="19"/>
      <c r="I12" s="28">
        <f>E12*4</f>
        <v>0</v>
      </c>
      <c r="J12" s="19"/>
      <c r="K12" s="19"/>
      <c r="L12" s="28">
        <f>I12</f>
        <v>0</v>
      </c>
    </row>
    <row r="13" spans="1:12" x14ac:dyDescent="0.25">
      <c r="A13" s="25">
        <v>9</v>
      </c>
      <c r="B13" s="14" t="s">
        <v>15</v>
      </c>
      <c r="C13" s="24" t="s">
        <v>22</v>
      </c>
      <c r="D13" s="32">
        <v>60</v>
      </c>
      <c r="E13" s="28">
        <v>0</v>
      </c>
      <c r="F13" s="28">
        <f>E13*D13</f>
        <v>0</v>
      </c>
      <c r="G13" s="28">
        <f>E13*D13</f>
        <v>0</v>
      </c>
      <c r="H13" s="28">
        <f>E13*D13</f>
        <v>0</v>
      </c>
      <c r="I13" s="28">
        <f>F13+G13+H13</f>
        <v>0</v>
      </c>
      <c r="J13" s="28">
        <f>E13*D13</f>
        <v>0</v>
      </c>
      <c r="K13" s="28">
        <f>E13*D13</f>
        <v>0</v>
      </c>
      <c r="L13" s="28">
        <f>I13+J13+K13</f>
        <v>0</v>
      </c>
    </row>
    <row r="14" spans="1:12" x14ac:dyDescent="0.25">
      <c r="A14" s="25">
        <v>9</v>
      </c>
      <c r="B14" s="14" t="s">
        <v>39</v>
      </c>
      <c r="C14" s="21"/>
      <c r="D14" s="32"/>
      <c r="E14" s="39">
        <v>0</v>
      </c>
      <c r="F14" s="28">
        <v>0</v>
      </c>
      <c r="G14" s="28">
        <v>0</v>
      </c>
      <c r="H14" s="28">
        <v>0</v>
      </c>
      <c r="I14" s="28">
        <f t="shared" ref="I14:I15" si="2">F14+G14+H14</f>
        <v>0</v>
      </c>
      <c r="J14" s="28">
        <v>0</v>
      </c>
      <c r="K14" s="28">
        <v>0</v>
      </c>
      <c r="L14" s="28">
        <f t="shared" ref="L14:L15" si="3">I14+J14+K14</f>
        <v>0</v>
      </c>
    </row>
    <row r="15" spans="1:12" ht="13.8" thickBot="1" x14ac:dyDescent="0.3">
      <c r="A15" s="25">
        <v>10</v>
      </c>
      <c r="B15" s="14" t="s">
        <v>39</v>
      </c>
      <c r="C15" s="14"/>
      <c r="D15" s="33"/>
      <c r="E15" s="40">
        <v>0</v>
      </c>
      <c r="F15" s="40">
        <v>0</v>
      </c>
      <c r="G15" s="40">
        <v>0</v>
      </c>
      <c r="H15" s="40">
        <v>0</v>
      </c>
      <c r="I15" s="28">
        <f t="shared" si="2"/>
        <v>0</v>
      </c>
      <c r="J15" s="40">
        <v>0</v>
      </c>
      <c r="K15" s="40">
        <v>0</v>
      </c>
      <c r="L15" s="28">
        <f t="shared" si="3"/>
        <v>0</v>
      </c>
    </row>
    <row r="16" spans="1:12" ht="31.5" customHeight="1" thickBot="1" x14ac:dyDescent="0.3">
      <c r="A16" s="26"/>
      <c r="B16" s="15" t="s">
        <v>11</v>
      </c>
      <c r="C16" s="16"/>
      <c r="D16" s="16"/>
      <c r="E16" s="41"/>
      <c r="F16" s="41">
        <f>F6+F7+F8+F9+F10+F13+F14+F15</f>
        <v>0</v>
      </c>
      <c r="G16" s="41">
        <f t="shared" ref="G16:H16" si="4">G6+G7+G8+G9+G10+G13+G14+G15</f>
        <v>0</v>
      </c>
      <c r="H16" s="41">
        <f t="shared" si="4"/>
        <v>0</v>
      </c>
      <c r="I16" s="41">
        <f>I5+I6+I7+I8+I9+I10+I11+I12+I13+I14+I15</f>
        <v>0</v>
      </c>
      <c r="J16" s="41">
        <f>J6+J7+J8+J9+J10+J13+J14+J15</f>
        <v>0</v>
      </c>
      <c r="K16" s="41">
        <f>K6+K7+K8+K9+K10+K13+K14+K15</f>
        <v>0</v>
      </c>
      <c r="L16" s="42">
        <f>L5+L6+L7+L8+L9+L10+L11+L12+L13+L14+L15</f>
        <v>0</v>
      </c>
    </row>
    <row r="17" spans="1:12" ht="24" customHeight="1" x14ac:dyDescent="0.25">
      <c r="A17" s="17"/>
      <c r="L17" s="18"/>
    </row>
    <row r="18" spans="1:12" ht="12.75" customHeight="1" x14ac:dyDescent="0.25">
      <c r="A18" s="71" t="s">
        <v>41</v>
      </c>
      <c r="B18" s="72"/>
      <c r="C18" s="72"/>
      <c r="D18" s="72"/>
      <c r="E18" s="72"/>
      <c r="F18" s="72"/>
      <c r="G18" s="72"/>
      <c r="H18" s="72"/>
      <c r="I18" s="72"/>
      <c r="J18" s="72"/>
      <c r="K18" s="72"/>
      <c r="L18" s="73"/>
    </row>
    <row r="19" spans="1:12" ht="30" customHeight="1" x14ac:dyDescent="0.25">
      <c r="A19" s="71"/>
      <c r="B19" s="72"/>
      <c r="C19" s="72"/>
      <c r="D19" s="72"/>
      <c r="E19" s="72"/>
      <c r="F19" s="72"/>
      <c r="G19" s="72"/>
      <c r="H19" s="72"/>
      <c r="I19" s="72"/>
      <c r="J19" s="72"/>
      <c r="K19" s="72"/>
      <c r="L19" s="73"/>
    </row>
  </sheetData>
  <mergeCells count="4">
    <mergeCell ref="A1:L1"/>
    <mergeCell ref="A2:B3"/>
    <mergeCell ref="D2:L3"/>
    <mergeCell ref="A18:L19"/>
  </mergeCells>
  <conditionalFormatting sqref="A18">
    <cfRule type="expression" dxfId="0" priority="1">
      <formula>ISBLANK(A18)</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vt:lpstr>
      <vt:lpstr>Pricing Schedule</vt:lpstr>
    </vt:vector>
  </TitlesOfParts>
  <Company>Office Of Public Works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2026-10-07T15:03:35Z</dcterms:created>
  <dcterms:modified xsi:type="dcterms:W3CDTF">2026-10-29T11:12:09Z</dcterms:modified>
</cp:coreProperties>
</file>