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.2- Piers &amp; Harbours\2.2.2 Specific Piers  Harbours &amp; Slips\82 The Abbey Pier Sherkin\3.2 Pontoon Concept\3.0 Consultant\Brief\2026 Consultant Brief\"/>
    </mc:Choice>
  </mc:AlternateContent>
  <xr:revisionPtr revIDLastSave="0" documentId="13_ncr:1_{ECF9F75B-4338-4620-8BA8-1268BBCF6911}" xr6:coauthVersionLast="47" xr6:coauthVersionMax="47" xr10:uidLastSave="{00000000-0000-0000-0000-000000000000}"/>
  <bookViews>
    <workbookView xWindow="28680" yWindow="-120" windowWidth="29040" windowHeight="15720" xr2:uid="{8570A75F-6239-421A-B049-8878D9F1F889}"/>
  </bookViews>
  <sheets>
    <sheet name="Cosultant Fe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" i="1" l="1"/>
  <c r="A18" i="1" s="1"/>
  <c r="A19" i="1" s="1"/>
  <c r="A16" i="1"/>
  <c r="F16" i="1"/>
  <c r="F18" i="1" l="1"/>
  <c r="F10" i="1" l="1"/>
  <c r="A13" i="1" l="1"/>
  <c r="A14" i="1" s="1"/>
  <c r="A15" i="1" s="1"/>
  <c r="F12" i="1" l="1"/>
  <c r="F19" i="1"/>
  <c r="F15" i="1"/>
  <c r="F8" i="1"/>
  <c r="F21" i="1"/>
  <c r="L23" i="1"/>
  <c r="J23" i="1"/>
  <c r="H23" i="1"/>
  <c r="F13" i="1"/>
  <c r="L7" i="1"/>
  <c r="J7" i="1"/>
  <c r="H7" i="1"/>
  <c r="F7" i="1"/>
  <c r="F6" i="1"/>
  <c r="F5" i="1"/>
  <c r="L4" i="1"/>
  <c r="J4" i="1"/>
  <c r="H4" i="1"/>
  <c r="F4" i="1"/>
  <c r="F17" i="1" l="1"/>
  <c r="F22" i="1" s="1"/>
  <c r="F23" i="1" l="1"/>
  <c r="F24" i="1" s="1"/>
</calcChain>
</file>

<file path=xl/sharedStrings.xml><?xml version="1.0" encoding="utf-8"?>
<sst xmlns="http://schemas.openxmlformats.org/spreadsheetml/2006/main" count="64" uniqueCount="40">
  <si>
    <t>Item</t>
  </si>
  <si>
    <t>Description</t>
  </si>
  <si>
    <t>Unit</t>
  </si>
  <si>
    <t>Quantity</t>
  </si>
  <si>
    <t>Rate  €</t>
  </si>
  <si>
    <t>Amount  €</t>
  </si>
  <si>
    <t>EL &amp; PL Insurances</t>
  </si>
  <si>
    <t>sum</t>
  </si>
  <si>
    <t>Sub-total (excluding VAT)</t>
  </si>
  <si>
    <t>Total lump sum price (including VAT)</t>
  </si>
  <si>
    <t>TENDERER</t>
  </si>
  <si>
    <t>ADDRESS</t>
  </si>
  <si>
    <t>DATE</t>
  </si>
  <si>
    <t>TENDERERS SIGNATURE</t>
  </si>
  <si>
    <t>3 errors in calc</t>
  </si>
  <si>
    <t>Correction to</t>
  </si>
  <si>
    <r>
      <t>[1]</t>
    </r>
    <r>
      <rPr>
        <sz val="9"/>
        <color theme="1"/>
        <rFont val="Calibri"/>
        <family val="2"/>
        <scheme val="minor"/>
      </rPr>
      <t xml:space="preserve"> The Tenderer may include additional work item descriptions not specified here-in.</t>
    </r>
  </si>
  <si>
    <t>Total not complete</t>
  </si>
  <si>
    <r>
      <t>[1]</t>
    </r>
    <r>
      <rPr>
        <sz val="9"/>
        <color theme="1"/>
        <rFont val="Calibri"/>
        <family val="2"/>
        <scheme val="minor"/>
      </rPr>
      <t xml:space="preserve"> Payment may also be subject to re-measurement of works carried out. </t>
    </r>
  </si>
  <si>
    <t>Software Licencing</t>
  </si>
  <si>
    <t>Design Risk Assessment</t>
  </si>
  <si>
    <t>Site Visits</t>
  </si>
  <si>
    <t>VAT @ 23%</t>
  </si>
  <si>
    <t xml:space="preserve">Any other item not included in above which is necessary for the completion of the project. </t>
  </si>
  <si>
    <t>General  - Note these items shall be distributed over each Stage by the Consultant in the Tender &amp; Schedule</t>
  </si>
  <si>
    <t>Miscellaneous- Note these items shall be distributed over each Stage by the Consultant in the Tender &amp; Schedule</t>
  </si>
  <si>
    <t xml:space="preserve">Printing &amp; Expenses  </t>
  </si>
  <si>
    <t>Sherkin Island Pontoon</t>
  </si>
  <si>
    <t>Appropriate Assessment Screening by CCC</t>
  </si>
  <si>
    <t>Bathymetric Survey</t>
  </si>
  <si>
    <t>Marine Area Consent (MAC) process</t>
  </si>
  <si>
    <t>n/a</t>
  </si>
  <si>
    <t>Preliminary (Stage i)</t>
  </si>
  <si>
    <t>Design Stage (Stage ii)</t>
  </si>
  <si>
    <t>Ecological Impact Assessment, Marine Mammal RA</t>
  </si>
  <si>
    <t xml:space="preserve">Feasibility to develop a multi recreational user ponton to provide access to the Island </t>
  </si>
  <si>
    <t>Preliminary H&amp;S Plan</t>
  </si>
  <si>
    <t>Acceptance of appointment as PSDP for a stages 1 &amp; 2.  To include project and programme management and client liaison across Stages 1 &amp; 2</t>
  </si>
  <si>
    <t xml:space="preserve">Development of Design </t>
  </si>
  <si>
    <t>Cost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</si>
</sst>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_-[$€-1809]* #,##0.00_-;\-[$€-1809]* #,##0.00_-;_-[$€-1809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 indent="2"/>
    </xf>
    <xf numFmtId="44" fontId="5" fillId="0" borderId="7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11" xfId="0" applyBorder="1"/>
    <xf numFmtId="0" fontId="6" fillId="2" borderId="12" xfId="0" applyFont="1" applyFill="1" applyBorder="1" applyAlignment="1">
      <alignment horizontal="left" vertical="center" wrapText="1" indent="2"/>
    </xf>
    <xf numFmtId="0" fontId="5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0" fillId="2" borderId="13" xfId="0" applyFill="1" applyBorder="1"/>
    <xf numFmtId="164" fontId="0" fillId="0" borderId="14" xfId="0" applyNumberFormat="1" applyBorder="1"/>
    <xf numFmtId="164" fontId="0" fillId="0" borderId="15" xfId="0" applyNumberFormat="1" applyBorder="1"/>
    <xf numFmtId="0" fontId="6" fillId="2" borderId="11" xfId="0" applyFont="1" applyFill="1" applyBorder="1" applyAlignment="1">
      <alignment horizontal="left" vertical="center" wrapText="1" indent="2"/>
    </xf>
    <xf numFmtId="0" fontId="0" fillId="2" borderId="3" xfId="0" applyFill="1" applyBorder="1"/>
    <xf numFmtId="0" fontId="6" fillId="2" borderId="1" xfId="0" applyFont="1" applyFill="1" applyBorder="1" applyAlignment="1">
      <alignment horizontal="left" vertical="center" wrapText="1" indent="2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164" fontId="0" fillId="0" borderId="3" xfId="0" applyNumberFormat="1" applyBorder="1"/>
    <xf numFmtId="0" fontId="6" fillId="2" borderId="2" xfId="0" applyFont="1" applyFill="1" applyBorder="1" applyAlignment="1">
      <alignment horizontal="center" vertical="center" wrapText="1"/>
    </xf>
    <xf numFmtId="0" fontId="0" fillId="0" borderId="15" xfId="0" applyBorder="1"/>
    <xf numFmtId="0" fontId="6" fillId="2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2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 indent="2"/>
    </xf>
    <xf numFmtId="0" fontId="5" fillId="0" borderId="17" xfId="0" applyFont="1" applyBorder="1" applyAlignment="1">
      <alignment horizontal="center" vertical="center" wrapText="1"/>
    </xf>
    <xf numFmtId="44" fontId="6" fillId="0" borderId="18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 indent="2"/>
    </xf>
    <xf numFmtId="0" fontId="5" fillId="0" borderId="21" xfId="0" applyFont="1" applyBorder="1" applyAlignment="1">
      <alignment horizontal="center" vertical="center" wrapText="1"/>
    </xf>
    <xf numFmtId="44" fontId="5" fillId="0" borderId="21" xfId="0" applyNumberFormat="1" applyFont="1" applyBorder="1" applyAlignment="1">
      <alignment horizontal="center" vertical="center" wrapText="1"/>
    </xf>
    <xf numFmtId="44" fontId="5" fillId="0" borderId="22" xfId="0" applyNumberFormat="1" applyFont="1" applyBorder="1" applyAlignment="1">
      <alignment horizontal="center" vertical="center" wrapText="1"/>
    </xf>
    <xf numFmtId="44" fontId="6" fillId="0" borderId="17" xfId="1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44" fontId="6" fillId="0" borderId="6" xfId="1" applyFont="1" applyBorder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3" xfId="2" xr:uid="{76B344FD-8EA0-4383-B02D-56BBD121D4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52EF7-1E11-4C74-9A1E-5B64D7AF0B8E}">
  <sheetPr>
    <pageSetUpPr fitToPage="1"/>
  </sheetPr>
  <dimension ref="A1:L30"/>
  <sheetViews>
    <sheetView tabSelected="1" topLeftCell="A14" workbookViewId="0">
      <selection activeCell="F22" sqref="F22"/>
    </sheetView>
  </sheetViews>
  <sheetFormatPr defaultRowHeight="14.4" x14ac:dyDescent="0.3"/>
  <cols>
    <col min="1" max="1" width="6.44140625" customWidth="1"/>
    <col min="2" max="2" width="55.33203125" customWidth="1"/>
    <col min="3" max="3" width="9.109375" style="1" customWidth="1"/>
    <col min="4" max="4" width="8" style="1" customWidth="1"/>
    <col min="5" max="5" width="11" customWidth="1"/>
    <col min="6" max="6" width="17.33203125" customWidth="1"/>
    <col min="7" max="7" width="12.33203125" hidden="1" customWidth="1"/>
    <col min="8" max="8" width="12.44140625" hidden="1" customWidth="1"/>
    <col min="9" max="9" width="8.88671875" hidden="1" customWidth="1"/>
    <col min="10" max="10" width="12.44140625" hidden="1" customWidth="1"/>
    <col min="11" max="11" width="8.88671875" hidden="1" customWidth="1"/>
    <col min="12" max="12" width="12.44140625" hidden="1" customWidth="1"/>
    <col min="13" max="13" width="13.33203125" customWidth="1"/>
    <col min="14" max="14" width="10" customWidth="1"/>
    <col min="15" max="15" width="11.33203125" bestFit="1" customWidth="1"/>
    <col min="16" max="16" width="10.33203125" bestFit="1" customWidth="1"/>
    <col min="17" max="17" width="11.5546875" bestFit="1" customWidth="1"/>
  </cols>
  <sheetData>
    <row r="1" spans="1:12" ht="32.4" customHeight="1" thickBot="1" x14ac:dyDescent="0.35">
      <c r="A1" s="63" t="s">
        <v>27</v>
      </c>
      <c r="B1" s="64"/>
      <c r="C1" s="64"/>
      <c r="D1" s="64"/>
      <c r="E1" s="64"/>
      <c r="F1" s="65"/>
      <c r="G1" s="1"/>
      <c r="H1" s="2"/>
      <c r="I1" s="2"/>
      <c r="J1" s="2"/>
      <c r="K1" s="2"/>
      <c r="L1" s="2"/>
    </row>
    <row r="2" spans="1:12" ht="15" thickBot="1" x14ac:dyDescent="0.35">
      <c r="A2" s="38" t="s">
        <v>0</v>
      </c>
      <c r="B2" s="39" t="s">
        <v>1</v>
      </c>
      <c r="C2" s="40" t="s">
        <v>2</v>
      </c>
      <c r="D2" s="40" t="s">
        <v>3</v>
      </c>
      <c r="E2" s="41" t="s">
        <v>4</v>
      </c>
      <c r="F2" s="41" t="s">
        <v>5</v>
      </c>
      <c r="G2" s="3" t="s">
        <v>4</v>
      </c>
      <c r="H2" s="3" t="s">
        <v>5</v>
      </c>
      <c r="I2" s="3" t="s">
        <v>4</v>
      </c>
      <c r="J2" s="3" t="s">
        <v>5</v>
      </c>
      <c r="K2" s="3" t="s">
        <v>4</v>
      </c>
      <c r="L2" s="3" t="s">
        <v>5</v>
      </c>
    </row>
    <row r="3" spans="1:12" ht="36" customHeight="1" thickBot="1" x14ac:dyDescent="0.35">
      <c r="A3" s="45"/>
      <c r="B3" s="48" t="s">
        <v>24</v>
      </c>
      <c r="C3" s="46"/>
      <c r="D3" s="46"/>
      <c r="E3" s="47"/>
      <c r="F3" s="41"/>
      <c r="G3" s="37"/>
      <c r="H3" s="37"/>
      <c r="I3" s="37"/>
      <c r="J3" s="37"/>
      <c r="K3" s="37"/>
      <c r="L3" s="37"/>
    </row>
    <row r="4" spans="1:12" ht="41.4" x14ac:dyDescent="0.3">
      <c r="A4" s="49">
        <v>1</v>
      </c>
      <c r="B4" s="42" t="s">
        <v>37</v>
      </c>
      <c r="C4" s="9" t="s">
        <v>7</v>
      </c>
      <c r="D4" s="43">
        <v>1</v>
      </c>
      <c r="E4" s="55"/>
      <c r="F4" s="44">
        <f t="shared" ref="F4:F7" si="0">E4*D4</f>
        <v>0</v>
      </c>
      <c r="G4" s="6"/>
      <c r="H4" s="7">
        <f>D4*G4</f>
        <v>0</v>
      </c>
      <c r="I4" s="4"/>
      <c r="J4" s="7">
        <f>$D4*I4</f>
        <v>0</v>
      </c>
      <c r="K4" s="4"/>
      <c r="L4" s="7">
        <f>$D4*K4</f>
        <v>0</v>
      </c>
    </row>
    <row r="5" spans="1:12" ht="25.5" customHeight="1" x14ac:dyDescent="0.3">
      <c r="A5" s="49">
        <v>3</v>
      </c>
      <c r="B5" s="8" t="s">
        <v>6</v>
      </c>
      <c r="C5" s="9" t="s">
        <v>7</v>
      </c>
      <c r="D5" s="9">
        <v>1</v>
      </c>
      <c r="E5" s="55"/>
      <c r="F5" s="5">
        <f t="shared" si="0"/>
        <v>0</v>
      </c>
      <c r="G5" s="6"/>
      <c r="H5" s="7"/>
      <c r="I5" s="4"/>
      <c r="J5" s="7"/>
      <c r="K5" s="4"/>
      <c r="L5" s="7"/>
    </row>
    <row r="6" spans="1:12" ht="25.5" customHeight="1" x14ac:dyDescent="0.3">
      <c r="A6" s="49">
        <v>4</v>
      </c>
      <c r="B6" s="8" t="s">
        <v>26</v>
      </c>
      <c r="C6" s="9" t="s">
        <v>7</v>
      </c>
      <c r="D6" s="9">
        <v>1</v>
      </c>
      <c r="E6" s="55"/>
      <c r="F6" s="5">
        <f t="shared" si="0"/>
        <v>0</v>
      </c>
      <c r="G6" s="6"/>
      <c r="H6" s="7"/>
      <c r="I6" s="4"/>
      <c r="J6" s="7"/>
      <c r="K6" s="4"/>
      <c r="L6" s="7"/>
    </row>
    <row r="7" spans="1:12" ht="25.5" customHeight="1" x14ac:dyDescent="0.3">
      <c r="A7" s="49">
        <v>5</v>
      </c>
      <c r="B7" s="8" t="s">
        <v>19</v>
      </c>
      <c r="C7" s="9" t="s">
        <v>7</v>
      </c>
      <c r="D7" s="9">
        <v>1</v>
      </c>
      <c r="E7" s="55"/>
      <c r="F7" s="5">
        <f t="shared" si="0"/>
        <v>0</v>
      </c>
      <c r="G7" s="6"/>
      <c r="H7" s="7">
        <f t="shared" ref="H7" si="1">D7*G7</f>
        <v>0</v>
      </c>
      <c r="I7" s="4"/>
      <c r="J7" s="7">
        <f>$D7*I7</f>
        <v>0</v>
      </c>
      <c r="K7" s="4"/>
      <c r="L7" s="7">
        <f t="shared" ref="L7" si="2">$D7*K7</f>
        <v>0</v>
      </c>
    </row>
    <row r="8" spans="1:12" ht="25.5" customHeight="1" thickBot="1" x14ac:dyDescent="0.35">
      <c r="A8" s="49">
        <v>6</v>
      </c>
      <c r="B8" s="8" t="s">
        <v>21</v>
      </c>
      <c r="C8" s="9" t="s">
        <v>7</v>
      </c>
      <c r="D8" s="9">
        <v>1</v>
      </c>
      <c r="E8" s="60"/>
      <c r="F8" s="7">
        <f t="shared" ref="F8:F10" si="3">E8*D8</f>
        <v>0</v>
      </c>
      <c r="G8" s="6"/>
      <c r="H8" s="7"/>
      <c r="I8" s="4"/>
      <c r="J8" s="7"/>
      <c r="K8" s="4"/>
      <c r="L8" s="7"/>
    </row>
    <row r="9" spans="1:12" ht="25.5" customHeight="1" thickBot="1" x14ac:dyDescent="0.35">
      <c r="A9" s="45"/>
      <c r="B9" s="56" t="s">
        <v>32</v>
      </c>
      <c r="C9" s="57"/>
      <c r="D9" s="57"/>
      <c r="E9" s="58"/>
      <c r="F9" s="58"/>
      <c r="G9" s="62"/>
      <c r="H9" s="61"/>
      <c r="I9" s="62"/>
      <c r="J9" s="61"/>
      <c r="K9" s="62"/>
      <c r="L9" s="61"/>
    </row>
    <row r="10" spans="1:12" ht="31.2" customHeight="1" thickBot="1" x14ac:dyDescent="0.35">
      <c r="A10" s="49">
        <v>7</v>
      </c>
      <c r="B10" s="8" t="s">
        <v>35</v>
      </c>
      <c r="C10" s="9" t="s">
        <v>7</v>
      </c>
      <c r="D10" s="9">
        <v>1</v>
      </c>
      <c r="E10" s="60"/>
      <c r="F10" s="7">
        <f t="shared" si="3"/>
        <v>0</v>
      </c>
      <c r="G10" s="62"/>
      <c r="H10" s="61"/>
      <c r="I10" s="62"/>
      <c r="J10" s="61"/>
      <c r="K10" s="62"/>
      <c r="L10" s="61"/>
    </row>
    <row r="11" spans="1:12" ht="23.4" customHeight="1" thickBot="1" x14ac:dyDescent="0.35">
      <c r="A11" s="45"/>
      <c r="B11" s="56" t="s">
        <v>33</v>
      </c>
      <c r="C11" s="57"/>
      <c r="D11" s="57"/>
      <c r="E11" s="58"/>
      <c r="F11" s="59"/>
      <c r="G11" s="37"/>
      <c r="H11" s="37"/>
      <c r="I11" s="37"/>
      <c r="J11" s="37"/>
      <c r="K11" s="37"/>
      <c r="L11" s="37"/>
    </row>
    <row r="12" spans="1:12" ht="33.6" customHeight="1" x14ac:dyDescent="0.3">
      <c r="A12" s="10">
        <v>8</v>
      </c>
      <c r="B12" s="13" t="s">
        <v>29</v>
      </c>
      <c r="C12" s="11" t="s">
        <v>7</v>
      </c>
      <c r="D12" s="11">
        <v>1</v>
      </c>
      <c r="E12" s="7"/>
      <c r="F12" s="14">
        <f t="shared" ref="F12:F19" si="4">E12*D12</f>
        <v>0</v>
      </c>
      <c r="G12" s="6"/>
      <c r="H12" s="7"/>
      <c r="I12" s="12"/>
      <c r="J12" s="7"/>
      <c r="K12" s="12"/>
      <c r="L12" s="7"/>
    </row>
    <row r="13" spans="1:12" ht="33.6" customHeight="1" x14ac:dyDescent="0.3">
      <c r="A13" s="10">
        <f>A12+1</f>
        <v>9</v>
      </c>
      <c r="B13" s="13" t="s">
        <v>38</v>
      </c>
      <c r="C13" s="11" t="s">
        <v>7</v>
      </c>
      <c r="D13" s="11">
        <v>1</v>
      </c>
      <c r="E13" s="7"/>
      <c r="F13" s="14">
        <f t="shared" si="4"/>
        <v>0</v>
      </c>
      <c r="G13" s="6"/>
      <c r="H13" s="7"/>
      <c r="I13" s="12"/>
      <c r="J13" s="7"/>
      <c r="K13" s="12"/>
      <c r="L13" s="7"/>
    </row>
    <row r="14" spans="1:12" ht="33.6" customHeight="1" x14ac:dyDescent="0.3">
      <c r="A14" s="10">
        <f t="shared" ref="A14:A19" si="5">A13+1</f>
        <v>10</v>
      </c>
      <c r="B14" s="13" t="s">
        <v>28</v>
      </c>
      <c r="C14" s="11" t="s">
        <v>7</v>
      </c>
      <c r="D14" s="11">
        <v>1</v>
      </c>
      <c r="E14" s="7" t="s">
        <v>31</v>
      </c>
      <c r="F14" s="14" t="s">
        <v>31</v>
      </c>
      <c r="G14" s="6"/>
      <c r="H14" s="7"/>
      <c r="I14" s="12"/>
      <c r="J14" s="7"/>
      <c r="K14" s="12"/>
      <c r="L14" s="7"/>
    </row>
    <row r="15" spans="1:12" ht="33.6" customHeight="1" x14ac:dyDescent="0.3">
      <c r="A15" s="10">
        <f t="shared" si="5"/>
        <v>11</v>
      </c>
      <c r="B15" s="13" t="s">
        <v>34</v>
      </c>
      <c r="C15" s="11" t="s">
        <v>7</v>
      </c>
      <c r="D15" s="11">
        <v>1</v>
      </c>
      <c r="E15" s="7"/>
      <c r="F15" s="14">
        <f t="shared" ref="F15:F16" si="6">E15*D15</f>
        <v>0</v>
      </c>
      <c r="G15" s="6"/>
      <c r="H15" s="7"/>
      <c r="I15" s="12"/>
      <c r="J15" s="7"/>
      <c r="K15" s="12"/>
      <c r="L15" s="7"/>
    </row>
    <row r="16" spans="1:12" ht="33.6" customHeight="1" x14ac:dyDescent="0.3">
      <c r="A16" s="10">
        <f t="shared" si="5"/>
        <v>12</v>
      </c>
      <c r="B16" s="13" t="s">
        <v>20</v>
      </c>
      <c r="C16" s="11" t="s">
        <v>7</v>
      </c>
      <c r="D16" s="11">
        <v>1</v>
      </c>
      <c r="E16" s="7"/>
      <c r="F16" s="14">
        <f t="shared" si="6"/>
        <v>0</v>
      </c>
      <c r="G16" s="6"/>
      <c r="H16" s="7"/>
      <c r="I16" s="12"/>
      <c r="J16" s="7"/>
      <c r="K16" s="12"/>
      <c r="L16" s="7"/>
    </row>
    <row r="17" spans="1:12" ht="33.6" customHeight="1" x14ac:dyDescent="0.3">
      <c r="A17" s="10">
        <f t="shared" si="5"/>
        <v>13</v>
      </c>
      <c r="B17" s="13" t="s">
        <v>30</v>
      </c>
      <c r="C17" s="11" t="s">
        <v>7</v>
      </c>
      <c r="D17" s="11">
        <v>1</v>
      </c>
      <c r="E17" s="7"/>
      <c r="F17" s="14">
        <f>E17*D18</f>
        <v>0</v>
      </c>
      <c r="G17" s="6"/>
      <c r="H17" s="7"/>
      <c r="I17" s="12"/>
      <c r="J17" s="7"/>
      <c r="K17" s="12"/>
      <c r="L17" s="7"/>
    </row>
    <row r="18" spans="1:12" ht="33.6" customHeight="1" x14ac:dyDescent="0.3">
      <c r="A18" s="10">
        <f t="shared" si="5"/>
        <v>14</v>
      </c>
      <c r="B18" s="13" t="s">
        <v>36</v>
      </c>
      <c r="C18" s="11" t="s">
        <v>7</v>
      </c>
      <c r="D18" s="11">
        <v>1</v>
      </c>
      <c r="E18" s="7"/>
      <c r="F18" s="14">
        <f>E18*D19</f>
        <v>0</v>
      </c>
      <c r="G18" s="6"/>
      <c r="H18" s="7"/>
      <c r="I18" s="12"/>
      <c r="J18" s="7"/>
      <c r="K18" s="12"/>
      <c r="L18" s="7"/>
    </row>
    <row r="19" spans="1:12" ht="33.6" customHeight="1" thickBot="1" x14ac:dyDescent="0.35">
      <c r="A19" s="10">
        <f t="shared" si="5"/>
        <v>15</v>
      </c>
      <c r="B19" s="13" t="s">
        <v>39</v>
      </c>
      <c r="C19" s="11" t="s">
        <v>7</v>
      </c>
      <c r="D19" s="11">
        <v>1</v>
      </c>
      <c r="E19" s="7"/>
      <c r="F19" s="14">
        <f t="shared" si="4"/>
        <v>0</v>
      </c>
      <c r="G19" s="6"/>
      <c r="H19" s="7"/>
      <c r="I19" s="12"/>
      <c r="J19" s="7"/>
      <c r="K19" s="12"/>
      <c r="L19" s="7"/>
    </row>
    <row r="20" spans="1:12" ht="55.5" customHeight="1" thickBot="1" x14ac:dyDescent="0.35">
      <c r="A20" s="45"/>
      <c r="B20" s="48" t="s">
        <v>25</v>
      </c>
      <c r="C20" s="46"/>
      <c r="D20" s="46"/>
      <c r="E20" s="47"/>
      <c r="F20" s="41"/>
      <c r="G20" s="37"/>
      <c r="H20" s="37"/>
      <c r="I20" s="37"/>
      <c r="J20" s="37"/>
      <c r="K20" s="37"/>
      <c r="L20" s="37"/>
    </row>
    <row r="21" spans="1:12" ht="53.4" customHeight="1" thickBot="1" x14ac:dyDescent="0.35">
      <c r="A21" s="50">
        <v>15</v>
      </c>
      <c r="B21" s="51" t="s">
        <v>23</v>
      </c>
      <c r="C21" s="52" t="s">
        <v>7</v>
      </c>
      <c r="D21" s="52">
        <v>1</v>
      </c>
      <c r="E21" s="53"/>
      <c r="F21" s="54">
        <f>E21*D21</f>
        <v>0</v>
      </c>
      <c r="G21" s="6"/>
      <c r="H21" s="7"/>
      <c r="I21" s="15"/>
      <c r="J21" s="7"/>
      <c r="K21" s="15"/>
      <c r="L21" s="7"/>
    </row>
    <row r="22" spans="1:12" ht="23.25" customHeight="1" thickBot="1" x14ac:dyDescent="0.35">
      <c r="A22" s="16"/>
      <c r="B22" s="17" t="s">
        <v>8</v>
      </c>
      <c r="C22" s="18"/>
      <c r="D22" s="19"/>
      <c r="E22" s="20"/>
      <c r="F22" s="21">
        <f>SUM(F4:F21)</f>
        <v>0</v>
      </c>
      <c r="H22" s="22"/>
      <c r="J22" s="22"/>
      <c r="L22" s="22"/>
    </row>
    <row r="23" spans="1:12" ht="23.25" customHeight="1" thickBot="1" x14ac:dyDescent="0.35">
      <c r="A23" s="16"/>
      <c r="B23" s="23"/>
      <c r="C23" s="66" t="s">
        <v>22</v>
      </c>
      <c r="D23" s="67"/>
      <c r="E23" s="68"/>
      <c r="F23" s="22">
        <f>F22*0.23</f>
        <v>0</v>
      </c>
      <c r="G23" s="24"/>
      <c r="H23" s="22" t="e">
        <f>#REF!+#REF!</f>
        <v>#REF!</v>
      </c>
      <c r="I23" s="24"/>
      <c r="J23" s="22" t="e">
        <f>#REF!+#REF!</f>
        <v>#REF!</v>
      </c>
      <c r="K23" s="24"/>
      <c r="L23" s="22" t="e">
        <f>#REF!+#REF!</f>
        <v>#REF!</v>
      </c>
    </row>
    <row r="24" spans="1:12" ht="23.25" customHeight="1" thickBot="1" x14ac:dyDescent="0.35">
      <c r="A24" s="16"/>
      <c r="B24" s="25" t="s">
        <v>9</v>
      </c>
      <c r="C24" s="26"/>
      <c r="D24" s="27"/>
      <c r="E24" s="24"/>
      <c r="F24" s="22">
        <f>F23+F22</f>
        <v>0</v>
      </c>
      <c r="G24" s="28"/>
      <c r="H24" s="29"/>
      <c r="I24" s="28"/>
      <c r="J24" s="29"/>
      <c r="K24" s="28"/>
      <c r="L24" s="29"/>
    </row>
    <row r="25" spans="1:12" ht="23.25" customHeight="1" thickBot="1" x14ac:dyDescent="0.35">
      <c r="A25" s="16"/>
      <c r="B25" s="25" t="s">
        <v>10</v>
      </c>
      <c r="C25" s="26"/>
      <c r="D25" s="27"/>
      <c r="E25" s="28"/>
      <c r="F25" s="24"/>
      <c r="G25" s="28"/>
      <c r="H25" s="24"/>
      <c r="I25" s="28"/>
      <c r="J25" s="24"/>
      <c r="K25" s="28"/>
      <c r="L25" s="24"/>
    </row>
    <row r="26" spans="1:12" ht="23.25" customHeight="1" thickBot="1" x14ac:dyDescent="0.35">
      <c r="A26" s="16"/>
      <c r="B26" s="25" t="s">
        <v>11</v>
      </c>
      <c r="C26" s="26"/>
      <c r="D26" s="27"/>
      <c r="E26" s="28"/>
      <c r="F26" s="24"/>
      <c r="G26" s="30" t="s">
        <v>12</v>
      </c>
      <c r="H26" s="31"/>
      <c r="I26" s="32" t="s">
        <v>12</v>
      </c>
      <c r="J26" s="31"/>
      <c r="K26" s="32" t="s">
        <v>12</v>
      </c>
      <c r="L26" s="31"/>
    </row>
    <row r="27" spans="1:12" ht="15" thickBot="1" x14ac:dyDescent="0.35">
      <c r="A27" s="33"/>
      <c r="B27" s="25" t="s">
        <v>13</v>
      </c>
      <c r="C27" s="26"/>
      <c r="D27" s="34"/>
      <c r="E27" s="32" t="s">
        <v>12</v>
      </c>
      <c r="F27" s="31"/>
      <c r="G27" t="s">
        <v>14</v>
      </c>
    </row>
    <row r="28" spans="1:12" x14ac:dyDescent="0.3">
      <c r="G28" t="s">
        <v>15</v>
      </c>
    </row>
    <row r="29" spans="1:12" x14ac:dyDescent="0.3">
      <c r="B29" s="35" t="s">
        <v>16</v>
      </c>
      <c r="G29" t="s">
        <v>17</v>
      </c>
    </row>
    <row r="30" spans="1:12" x14ac:dyDescent="0.3">
      <c r="B30" s="36" t="s">
        <v>18</v>
      </c>
    </row>
  </sheetData>
  <mergeCells count="2">
    <mergeCell ref="A1:F1"/>
    <mergeCell ref="C23:E2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Cosultant Fee</vt:lpstr>
    </vt:vector>
  </TitlesOfParts>
  <Company>Cork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Minihane</dc:creator>
  <cp:lastModifiedBy>Sarah Sinnott</cp:lastModifiedBy>
  <cp:lastPrinted>2021-11-25T13:57:05Z</cp:lastPrinted>
  <dcterms:created xsi:type="dcterms:W3CDTF">2021-11-25T12:53:08Z</dcterms:created>
  <dcterms:modified xsi:type="dcterms:W3CDTF">2026-10-23T14:10:12Z</dcterms:modified>
</cp:coreProperties>
</file>