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Z:\1. Procurement Projects completed or commenced\5. Facilities Management Services\T2 Gym Equipment\3. RFT or RFQ\"/>
    </mc:Choice>
  </mc:AlternateContent>
  <xr:revisionPtr revIDLastSave="0" documentId="13_ncr:1_{DFDE1E49-6FAC-4178-9C01-B415AF01CD56}" xr6:coauthVersionLast="47" xr6:coauthVersionMax="47" xr10:uidLastSave="{00000000-0000-0000-0000-000000000000}"/>
  <bookViews>
    <workbookView xWindow="-120" yWindow="-120" windowWidth="29040" windowHeight="15720" activeTab="1" xr2:uid="{00000000-000D-0000-FFFF-FFFF00000000}"/>
  </bookViews>
  <sheets>
    <sheet name="Instructions" sheetId="2" r:id="rId1"/>
    <sheet name="MIC Equipment" sheetId="3" r:id="rId2"/>
    <sheet name="Additional Pricing Request" sheetId="4" state="hidden" r:id="rId3"/>
  </sheets>
  <definedNames>
    <definedName name="_xlnm.Print_Area" localSheetId="0">Instructions!$A$1:$R$22</definedName>
    <definedName name="_xlnm.Print_Area" localSheetId="1">'MIC Equipment'!$B$4:$K$89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85" i="3" l="1" a="1"/>
  <c r="H85" i="3" s="1"/>
  <c r="H83" i="3"/>
  <c r="H81" i="3"/>
  <c r="H76" i="3"/>
  <c r="H74" i="3"/>
  <c r="H72" i="3"/>
  <c r="H7" i="3"/>
  <c r="H8" i="3"/>
  <c r="H9" i="3"/>
  <c r="H10" i="3"/>
  <c r="H11"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51" i="3"/>
  <c r="H52" i="3"/>
  <c r="H53" i="3"/>
  <c r="H54" i="3"/>
  <c r="H55" i="3"/>
  <c r="H56" i="3"/>
  <c r="H57" i="3"/>
  <c r="H58" i="3"/>
  <c r="H59" i="3"/>
  <c r="H60" i="3"/>
  <c r="H61" i="3"/>
  <c r="H62" i="3"/>
  <c r="H63" i="3"/>
  <c r="H64" i="3"/>
  <c r="H66" i="3"/>
  <c r="H67" i="3"/>
  <c r="H68" i="3"/>
  <c r="H69" i="3"/>
  <c r="H70" i="3"/>
  <c r="H71" i="3"/>
  <c r="H6" i="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1">
    <bk>
      <extLst>
        <ext uri="{3e2802c4-a4d2-4d8b-9148-e3be6c30e623}">
          <xlrd:rvb i="0"/>
        </ext>
      </extLst>
    </bk>
  </futureMetadata>
  <futureMetadata name="XLDAPR" count="1">
    <bk>
      <extLst>
        <ext uri="{bdbb8cdc-fa1e-496e-a857-3c3f30c029c3}">
          <xda:dynamicArrayProperties fDynamic="1" fCollapsed="0"/>
        </ext>
      </extLst>
    </bk>
  </futureMetadata>
  <cellMetadata count="1">
    <bk>
      <rc t="2" v="0"/>
    </bk>
  </cellMetadata>
  <valueMetadata count="1">
    <bk>
      <rc t="1" v="0"/>
    </bk>
  </valueMetadata>
</metadata>
</file>

<file path=xl/sharedStrings.xml><?xml version="1.0" encoding="utf-8"?>
<sst xmlns="http://schemas.openxmlformats.org/spreadsheetml/2006/main" count="197" uniqueCount="162">
  <si>
    <t>General Information</t>
  </si>
  <si>
    <t>Project Title</t>
  </si>
  <si>
    <t>Required Date</t>
  </si>
  <si>
    <t>A detailed breakdown of pricings must be provided for the items required</t>
  </si>
  <si>
    <t>All prices must be quoted in € (euro) and exclusive of VAT</t>
  </si>
  <si>
    <t>Please ensure the signature box at the bottom of the pricing schedule tab is completed</t>
  </si>
  <si>
    <t>Notes (if required)</t>
  </si>
  <si>
    <t>Description</t>
  </si>
  <si>
    <t>Total Purchase Cost (Capital Cost) (ex. VAT)</t>
  </si>
  <si>
    <t>Print Name:</t>
  </si>
  <si>
    <t>Position:</t>
  </si>
  <si>
    <t xml:space="preserve">Company Name: </t>
  </si>
  <si>
    <t xml:space="preserve">Address: </t>
  </si>
  <si>
    <t>Signed:</t>
  </si>
  <si>
    <t xml:space="preserve">Phone No: </t>
  </si>
  <si>
    <t>Email:</t>
  </si>
  <si>
    <t>Date:</t>
  </si>
  <si>
    <t xml:space="preserve"> Meetings Management Software /Board Governance Software including Risk Management System for the University of Limerick (UL)</t>
  </si>
  <si>
    <t>N.B. Instruction to Tenderer:    Please provide information and pricing of  Additional Capability Function Options, Spare Parts &amp; Consumables,  outside of warranty costs (please note that this pricing will not be included in cost evaluation)</t>
  </si>
  <si>
    <t>Additional Capability Function Options, Spare Parts &amp; Consumables</t>
  </si>
  <si>
    <t>Routinely Stocked (Y/N)</t>
  </si>
  <si>
    <t>Lead |Time</t>
  </si>
  <si>
    <t>List Price, €            (ex. VAT)</t>
  </si>
  <si>
    <t>VAT Rate                          (0%, 13.5% or 23%)</t>
  </si>
  <si>
    <t>Total  €               (incl. VAT)</t>
  </si>
  <si>
    <t xml:space="preserve">Total </t>
  </si>
  <si>
    <t>PLEASE COMPLETE ALL TABS
Please complete sections highlighted in yellow. 
Notes may be added where additional information is necessary</t>
  </si>
  <si>
    <t xml:space="preserve">MIC T2 High Performance Gym Equipment
</t>
  </si>
  <si>
    <t>Equipment List</t>
  </si>
  <si>
    <t>Equipment Description</t>
  </si>
  <si>
    <t>Colour</t>
  </si>
  <si>
    <t>Quantity</t>
  </si>
  <si>
    <t>MIC Branded</t>
  </si>
  <si>
    <t>Unit Cost (per unit, ex VAT)</t>
  </si>
  <si>
    <t>Total Cost (Qty x Unit Cost)</t>
  </si>
  <si>
    <t>Double sided racks</t>
  </si>
  <si>
    <t>Full/Compact rack combo (80x80x3mm steel, CE Certifications to be supplied) - with cable integration 120kg weight, multi grip chin up attachment both sides, J-hooks with Urethane protection for bars on both sides, westside spacing and numbered uprights, at least 4 bumper storage plate pins on each side.</t>
  </si>
  <si>
    <t>Blue Frame</t>
  </si>
  <si>
    <t>Yes</t>
  </si>
  <si>
    <t>Full/Compact rack combo (80x80x3mm steel, CE Certifications to be supplied) - with cable integration 120kg weight, Smith machine attachment on one side, multi grip chin up attachment both sides, J-hooks with Urethane protection for bars on both sides, westside spacing and numbered uprights, at least 4 bumper storage plate pins on each side.</t>
  </si>
  <si>
    <t>Jammer arm</t>
  </si>
  <si>
    <t>Wall ball target</t>
  </si>
  <si>
    <t>Competition wall ball target with extension arm – must be attachable to squat rack</t>
  </si>
  <si>
    <t>Spotting arms</t>
  </si>
  <si>
    <t>Bench</t>
  </si>
  <si>
    <t>Adjustable bench (7back &amp; 3 front) - heavy duty with wheels and handle</t>
  </si>
  <si>
    <t>Orange frame + blue seating</t>
  </si>
  <si>
    <t>Disabled bench</t>
  </si>
  <si>
    <t>Bench for disabled users - Must meet current paralympic specification for competition</t>
  </si>
  <si>
    <t>Wall mounted band holder</t>
  </si>
  <si>
    <t>Power bands</t>
  </si>
  <si>
    <t>41inch bands (sets of 4)</t>
  </si>
  <si>
    <t>Peg attachments</t>
  </si>
  <si>
    <t>Landmine</t>
  </si>
  <si>
    <t>Landmine attachments for squat racks</t>
  </si>
  <si>
    <t>Hip thrust</t>
  </si>
  <si>
    <t>Hip thrust attachment for squat racks</t>
  </si>
  <si>
    <t>Dip station</t>
  </si>
  <si>
    <t>Dip station attachment for squat racks</t>
  </si>
  <si>
    <t>Bar holders</t>
  </si>
  <si>
    <t>Floor mounted bar holders – each with ability to hold 6 bars</t>
  </si>
  <si>
    <t>Olympic bar</t>
  </si>
  <si>
    <t>20kg utility barbell tested to a minimum 180k PSI tensile strength</t>
  </si>
  <si>
    <t>20kg competition standard Olympic bar</t>
  </si>
  <si>
    <t>15kg utility barbell  tested to a minimum 180k PSI tensile strength</t>
  </si>
  <si>
    <t>Technique bar</t>
  </si>
  <si>
    <t>8kg Olympic lifting technique bar</t>
  </si>
  <si>
    <t>Hex/Trap bar</t>
  </si>
  <si>
    <t>Open style hex/trap bar</t>
  </si>
  <si>
    <t>Multi bar</t>
  </si>
  <si>
    <t>Cambered multigrip bar</t>
  </si>
  <si>
    <t>Safety bar</t>
  </si>
  <si>
    <t>Safety squat bar with Knurl and integrated neck padding</t>
  </si>
  <si>
    <t>Curl bar</t>
  </si>
  <si>
    <t>9kg curl bar</t>
  </si>
  <si>
    <t>Collars</t>
  </si>
  <si>
    <t>Plates</t>
  </si>
  <si>
    <t>140kg Coloured Competition plate set with custom MIC logo</t>
  </si>
  <si>
    <t>0.5kg to 5kg change plate set</t>
  </si>
  <si>
    <t>Dual grip training plates sets (10kg, 15kg, 20kg)</t>
  </si>
  <si>
    <t>Dual Grip training plates 25kg</t>
  </si>
  <si>
    <t>Rings</t>
  </si>
  <si>
    <t>Dumb-Bell</t>
  </si>
  <si>
    <t>Rubber hex dumbbell set 2.5 to 50kg set (pairs) with custom MIC logo</t>
  </si>
  <si>
    <t>Dumb-Bell rack</t>
  </si>
  <si>
    <t>Bumb-bell rack with saddles for correct positioning  - 2 or 3 tier to fit 2.5 to 50kg set (pairs)</t>
  </si>
  <si>
    <t>Vertical dumbbell rack including Hex dumb-bell set 1-10kg</t>
  </si>
  <si>
    <t>Stage 1 Power block pro adjustable dumbbell (pair)</t>
  </si>
  <si>
    <t>Stager 2 Power block pro adjustable dumbbell (pair)</t>
  </si>
  <si>
    <t>Plyo Boxes</t>
  </si>
  <si>
    <t>Soft stackable plyo box set (3" 6" 12" 18" 24")</t>
  </si>
  <si>
    <t>Leg Press</t>
  </si>
  <si>
    <t>Plate loaded leg press machine (45deg)</t>
  </si>
  <si>
    <t>Calf Raise</t>
  </si>
  <si>
    <t>Plate loaded calf raise machine (seated)</t>
  </si>
  <si>
    <t>Extension/Curl</t>
  </si>
  <si>
    <t>Leg extension leg curl machine</t>
  </si>
  <si>
    <t>Sled</t>
  </si>
  <si>
    <t>Competition standard sled</t>
  </si>
  <si>
    <t>Sled rope</t>
  </si>
  <si>
    <t>Competition standard sled rope</t>
  </si>
  <si>
    <t>Battle ropes</t>
  </si>
  <si>
    <t>Competition standard battel ropes</t>
  </si>
  <si>
    <t>Battle rope storage</t>
  </si>
  <si>
    <t>Storage unit</t>
  </si>
  <si>
    <t>Upright storage unit to include shelving for Bumper Plates, Kettlebells &amp; medicine balls</t>
  </si>
  <si>
    <t>Sandbags</t>
  </si>
  <si>
    <t>10kg competition standard sandbag</t>
  </si>
  <si>
    <t>20kg competition standard sandbag</t>
  </si>
  <si>
    <t>Wallball</t>
  </si>
  <si>
    <t>4kg wallball</t>
  </si>
  <si>
    <t>6kg wallball</t>
  </si>
  <si>
    <t>Medicine Ball</t>
  </si>
  <si>
    <t>Rubber medicine ball set (2kg, 4kg, 6kg, 8kg, 10kg)</t>
  </si>
  <si>
    <t>Kettlebell</t>
  </si>
  <si>
    <t>6kg cast iron kettlebell - Crome grip and colour coded</t>
  </si>
  <si>
    <t>8kg cast iron kettlebell - Crome grip and colour coded</t>
  </si>
  <si>
    <t>12kg cast iron kettlebell - Crome grip and colour coded</t>
  </si>
  <si>
    <t>16kg cast iron kettlebell - Crome grip and colour coded</t>
  </si>
  <si>
    <t>20kg cast iron kettlebell - Crome grip and colour coded</t>
  </si>
  <si>
    <t>24kg cast iron kettlebell - Crome grip and colour coded</t>
  </si>
  <si>
    <t>Foam roller</t>
  </si>
  <si>
    <t xml:space="preserve">Long soft foam roller </t>
  </si>
  <si>
    <t>Foam roller storage</t>
  </si>
  <si>
    <t>DC Jerk blocks</t>
  </si>
  <si>
    <t>Clock</t>
  </si>
  <si>
    <t>8 digit display digital clock with remote control</t>
  </si>
  <si>
    <t>Bike</t>
  </si>
  <si>
    <t>Watt bike pro, Concept 2 or equivalent.  To include LCD display with built-in workouts and Bluetooth connectivity</t>
  </si>
  <si>
    <t>Assault air bike or equivalent.  To include LCD display with built-in workouts and Bluetooth connectivity</t>
  </si>
  <si>
    <t>Rowing machine</t>
  </si>
  <si>
    <t>Concept 2 rowing machine</t>
  </si>
  <si>
    <t>Ski ergometer</t>
  </si>
  <si>
    <t>Concept 2 ski erg + floor stand</t>
  </si>
  <si>
    <t>Sports Hall (New weights room)</t>
  </si>
  <si>
    <t>Yes on platforms</t>
  </si>
  <si>
    <t>Blue with white lines</t>
  </si>
  <si>
    <t>Cardio space</t>
  </si>
  <si>
    <t>Item</t>
  </si>
  <si>
    <t>MIC T2 High Performance Gym Equipment</t>
  </si>
  <si>
    <r>
      <t xml:space="preserve">Tenderers should ensure that </t>
    </r>
    <r>
      <rPr>
        <b/>
        <i/>
        <u/>
        <sz val="14"/>
        <color rgb="FFFF0000"/>
        <rFont val="Calibri"/>
        <family val="2"/>
        <scheme val="minor"/>
      </rPr>
      <t>all</t>
    </r>
    <r>
      <rPr>
        <b/>
        <sz val="14"/>
        <color rgb="FFFF0000"/>
        <rFont val="Calibri"/>
        <family val="2"/>
        <scheme val="minor"/>
      </rPr>
      <t xml:space="preserve"> costs applicable to the items requested are included in this schedule. 
</t>
    </r>
  </si>
  <si>
    <t>Peg attachments for using bands with squat racks
(Total required is for 12 pairs, please quote unit cost per pair)</t>
  </si>
  <si>
    <t>Lock jaw style collars
(Total required is for 24 pairs, please quote unit cost per pair)</t>
  </si>
  <si>
    <t>2.5kg oversized training plate
(Total required is for 6 pairs, please quote unit cost per pair)</t>
  </si>
  <si>
    <t>5kg oversized training plate
(Total required is for 6 pairs, please quote unit cost per pair)</t>
  </si>
  <si>
    <t>Wooden ring sets with straps
(Total required is for 12 pairs, please quote unit cost per pair)</t>
  </si>
  <si>
    <r>
      <t xml:space="preserve">15 to 20mm rubber flooring to include at least a 2.5 to 3mm wear layer.  It must also demonstrate a high percentage restitution rate and it must give a good balance between stability for lifting and protection for the subfloor. The floor must come in rolls and not tiles and should have a seamless finish.  It must have custom rubber (MIC logo) inlaid lifting platforms that line up with the racks as outlined in the Gym Equipment list.  This floor will be laid on a preexisting floor made up of a 55mm concrete screed that has been laid on a polyethene dampproof membrane
</t>
    </r>
    <r>
      <rPr>
        <b/>
        <sz val="12"/>
        <color rgb="FF000000"/>
        <rFont val="Aptos Narrow"/>
        <family val="2"/>
      </rPr>
      <t>(Please quote for full entire Weights Room rubber flooring as per drawing)</t>
    </r>
  </si>
  <si>
    <r>
      <t xml:space="preserve">Bolt strength or similar Agility turf - blue with white lines.  2 lanes 10mtr long.  The agility flooring will be integrated into the rubber flooring as outlined below.  And will be laid on a preexisting floor made up of a 55mm concrete screed that has been laid on a polyethene dampproof membrane.  The agility turf needs to be suitable for using sleds and prowlers
</t>
    </r>
    <r>
      <rPr>
        <b/>
        <sz val="12"/>
        <color rgb="FF000000"/>
        <rFont val="Aptos Narrow"/>
        <family val="2"/>
      </rPr>
      <t>(Please quote for full entire agility turf area as per drawing)</t>
    </r>
  </si>
  <si>
    <r>
      <t xml:space="preserve">15 to 20mm rubber flooring. The floor must come in rolls and not tiles and should have a seamless finish.  It must have custom (MIC logo) positioned in the middle of the floor.  This floor will be laid on a preexisting structural concrete floor slab.
</t>
    </r>
    <r>
      <rPr>
        <b/>
        <sz val="12"/>
        <color rgb="FF000000"/>
        <rFont val="Aptos Narrow"/>
        <family val="2"/>
      </rPr>
      <t>(Please quote for full entire Cardio Space rubber flooring as per drawing)</t>
    </r>
  </si>
  <si>
    <t>Black/Grey with contrast colour on platforms. Must match Cardio Area flooring</t>
  </si>
  <si>
    <t>Black/Grey. Must match Weights Room flooring</t>
  </si>
  <si>
    <r>
      <t xml:space="preserve">Adjustable Jammer Arm attachment for squat racks
</t>
    </r>
    <r>
      <rPr>
        <b/>
        <sz val="11"/>
        <color theme="1"/>
        <rFont val="Calibri"/>
        <family val="2"/>
        <scheme val="minor"/>
      </rPr>
      <t>(Total required is for 6 pairs, please quote unit cost per pair)</t>
    </r>
  </si>
  <si>
    <r>
      <t xml:space="preserve">Spotting arms – must be attachable to squat rack
</t>
    </r>
    <r>
      <rPr>
        <b/>
        <sz val="11"/>
        <color theme="1"/>
        <rFont val="Calibri"/>
        <family val="2"/>
        <scheme val="minor"/>
      </rPr>
      <t>(Total required is for 12 pairs, please quote unit cost per pair)</t>
    </r>
  </si>
  <si>
    <t>Weights Room</t>
  </si>
  <si>
    <t>Cardio Room</t>
  </si>
  <si>
    <t>Flooring</t>
  </si>
  <si>
    <t xml:space="preserve">Tender Award Criteria - Ultimate Cost - Weighting 500 marks  </t>
  </si>
  <si>
    <t>20-Nov-2026 12pm (noon)</t>
  </si>
  <si>
    <t xml:space="preserve">Appendix 2 - Ultimate Cost and Pricing Schedule  </t>
  </si>
  <si>
    <t>Installation for all equipment listed in Appendix 2 and above</t>
  </si>
  <si>
    <t>Annual Preventative Maintenance Cost for all equipment listed in Appendix 2 pgs 15-22</t>
  </si>
  <si>
    <t>Responses will be evaluated on costs outlined in tab MIC Equipment cell H85 (sum of equipment cost, installation cost and Annual PM cost for 1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</si>
</sst>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quot;€&quot;#,##0"/>
    <numFmt numFmtId="166" formatCode="[$-F800]dddd\,\ mmmm\ dd\,\ yyyy"/>
  </numFmts>
  <fonts count="27" x14ac:knownFonts="1">
    <font>
      <sz val="11"/>
      <color theme="1"/>
      <name val="Calibri"/>
      <family val="2"/>
      <scheme val="minor"/>
    </font>
    <font>
      <b/>
      <sz val="12"/>
      <color theme="1"/>
      <name val="Calibri"/>
      <family val="2"/>
      <scheme val="minor"/>
    </font>
    <font>
      <sz val="12"/>
      <color theme="1"/>
      <name val="Calibri"/>
      <family val="2"/>
      <scheme val="minor"/>
    </font>
    <font>
      <b/>
      <i/>
      <sz val="12"/>
      <color theme="1"/>
      <name val="Calibri"/>
      <family val="2"/>
      <scheme val="minor"/>
    </font>
    <font>
      <b/>
      <sz val="14"/>
      <color theme="1"/>
      <name val="Calibri"/>
      <family val="2"/>
      <scheme val="minor"/>
    </font>
    <font>
      <b/>
      <u/>
      <sz val="11"/>
      <color theme="1"/>
      <name val="Calibri"/>
      <family val="2"/>
      <scheme val="minor"/>
    </font>
    <font>
      <sz val="8"/>
      <color theme="1"/>
      <name val="Calibri"/>
      <family val="2"/>
      <scheme val="minor"/>
    </font>
    <font>
      <b/>
      <sz val="16"/>
      <color theme="1"/>
      <name val="Calibri"/>
      <family val="2"/>
      <scheme val="minor"/>
    </font>
    <font>
      <b/>
      <sz val="18"/>
      <color theme="1"/>
      <name val="Calibri"/>
      <family val="2"/>
      <scheme val="minor"/>
    </font>
    <font>
      <sz val="12"/>
      <name val="Calibri"/>
      <family val="2"/>
      <scheme val="minor"/>
    </font>
    <font>
      <b/>
      <u/>
      <sz val="16"/>
      <color theme="1"/>
      <name val="Calibri"/>
      <family val="2"/>
      <scheme val="minor"/>
    </font>
    <font>
      <i/>
      <sz val="11"/>
      <color theme="1"/>
      <name val="Calibri"/>
      <family val="2"/>
      <scheme val="minor"/>
    </font>
    <font>
      <b/>
      <sz val="11"/>
      <name val="Times New Roman"/>
      <family val="1"/>
    </font>
    <font>
      <sz val="11"/>
      <name val="Calibri"/>
      <family val="2"/>
      <scheme val="minor"/>
    </font>
    <font>
      <sz val="11"/>
      <name val="Times New Roman"/>
      <family val="1"/>
    </font>
    <font>
      <b/>
      <sz val="14"/>
      <color rgb="FFFF0000"/>
      <name val="Calibri"/>
      <family val="2"/>
      <scheme val="minor"/>
    </font>
    <font>
      <b/>
      <i/>
      <u/>
      <sz val="14"/>
      <color rgb="FFFF0000"/>
      <name val="Calibri"/>
      <family val="2"/>
      <scheme val="minor"/>
    </font>
    <font>
      <b/>
      <sz val="14"/>
      <name val="Calibri"/>
      <family val="2"/>
      <scheme val="minor"/>
    </font>
    <font>
      <b/>
      <u/>
      <sz val="14"/>
      <color theme="1"/>
      <name val="Calibri"/>
      <family val="2"/>
      <scheme val="minor"/>
    </font>
    <font>
      <b/>
      <i/>
      <sz val="10"/>
      <color theme="1"/>
      <name val="Calibri"/>
      <family val="2"/>
      <scheme val="minor"/>
    </font>
    <font>
      <b/>
      <i/>
      <sz val="11"/>
      <color theme="1"/>
      <name val="Calibri"/>
      <family val="2"/>
      <scheme val="minor"/>
    </font>
    <font>
      <b/>
      <sz val="11"/>
      <color theme="1"/>
      <name val="Calibri"/>
      <family val="2"/>
      <scheme val="minor"/>
    </font>
    <font>
      <b/>
      <sz val="12"/>
      <color rgb="FFFF0000"/>
      <name val="Calibri"/>
      <family val="2"/>
      <scheme val="minor"/>
    </font>
    <font>
      <b/>
      <sz val="16"/>
      <color rgb="FFFF0000"/>
      <name val="Calibri"/>
      <family val="2"/>
      <scheme val="minor"/>
    </font>
    <font>
      <sz val="12"/>
      <color rgb="FF000000"/>
      <name val="Aptos Narrow"/>
      <family val="2"/>
    </font>
    <font>
      <sz val="12"/>
      <color rgb="FF000000"/>
      <name val="Times New Roman"/>
      <family val="1"/>
    </font>
    <font>
      <b/>
      <sz val="12"/>
      <color rgb="FF000000"/>
      <name val="Aptos Narrow"/>
      <family val="2"/>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9" tint="0.39994506668294322"/>
        <bgColor indexed="64"/>
      </patternFill>
    </fill>
    <fill>
      <patternFill patternType="solid">
        <fgColor rgb="FFFFFFFF"/>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right/>
      <top style="medium">
        <color auto="1"/>
      </top>
      <bottom style="medium">
        <color auto="1"/>
      </bottom>
      <diagonal/>
    </border>
    <border>
      <left/>
      <right style="medium">
        <color indexed="64"/>
      </right>
      <top style="medium">
        <color indexed="64"/>
      </top>
      <bottom style="medium">
        <color auto="1"/>
      </bottom>
      <diagonal/>
    </border>
    <border>
      <left style="medium">
        <color indexed="64"/>
      </left>
      <right/>
      <top style="medium">
        <color auto="1"/>
      </top>
      <bottom style="medium">
        <color auto="1"/>
      </bottom>
      <diagonal/>
    </border>
    <border>
      <left style="medium">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auto="1"/>
      </top>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thin">
        <color auto="1"/>
      </right>
      <top style="medium">
        <color auto="1"/>
      </top>
      <bottom style="medium">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auto="1"/>
      </top>
      <bottom/>
      <diagonal/>
    </border>
    <border>
      <left/>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1">
    <xf numFmtId="0" fontId="0" fillId="0" borderId="0"/>
  </cellStyleXfs>
  <cellXfs count="188">
    <xf numFmtId="0" fontId="0" fillId="0" borderId="0" xfId="0"/>
    <xf numFmtId="0" fontId="0" fillId="2" borderId="0" xfId="0" applyFill="1"/>
    <xf numFmtId="0" fontId="0" fillId="2" borderId="0" xfId="0" applyFill="1" applyAlignment="1">
      <alignment horizontal="left"/>
    </xf>
    <xf numFmtId="0" fontId="0" fillId="2" borderId="0" xfId="0" applyFill="1" applyAlignment="1">
      <alignment horizontal="center"/>
    </xf>
    <xf numFmtId="0" fontId="6" fillId="2" borderId="0" xfId="0" applyFont="1" applyFill="1"/>
    <xf numFmtId="0" fontId="7" fillId="2" borderId="0" xfId="0" applyFont="1" applyFill="1"/>
    <xf numFmtId="0" fontId="4" fillId="2" borderId="0" xfId="0" applyFont="1" applyFill="1" applyAlignment="1">
      <alignment horizontal="right"/>
    </xf>
    <xf numFmtId="0" fontId="2" fillId="2" borderId="0" xfId="0" applyFont="1" applyFill="1"/>
    <xf numFmtId="0" fontId="1" fillId="2" borderId="13" xfId="0" applyFont="1" applyFill="1" applyBorder="1" applyAlignment="1">
      <alignment vertical="center"/>
    </xf>
    <xf numFmtId="0" fontId="1" fillId="2" borderId="15" xfId="0" applyFont="1" applyFill="1" applyBorder="1" applyAlignment="1">
      <alignment vertical="center"/>
    </xf>
    <xf numFmtId="0" fontId="0" fillId="2" borderId="12" xfId="0" applyFill="1" applyBorder="1" applyAlignment="1">
      <alignment horizontal="center" vertical="center"/>
    </xf>
    <xf numFmtId="0" fontId="2" fillId="0" borderId="12" xfId="0" applyFont="1" applyBorder="1" applyAlignment="1">
      <alignment horizontal="left"/>
    </xf>
    <xf numFmtId="0" fontId="5" fillId="2" borderId="12" xfId="0" applyFont="1" applyFill="1" applyBorder="1" applyAlignment="1">
      <alignment horizontal="center" vertical="center"/>
    </xf>
    <xf numFmtId="0" fontId="5" fillId="2" borderId="12" xfId="0" applyFont="1" applyFill="1" applyBorder="1" applyAlignment="1">
      <alignment horizontal="center" vertical="center" wrapText="1"/>
    </xf>
    <xf numFmtId="0" fontId="5" fillId="2" borderId="11" xfId="0" applyFont="1" applyFill="1" applyBorder="1" applyAlignment="1">
      <alignment horizontal="center" vertical="center"/>
    </xf>
    <xf numFmtId="0" fontId="0" fillId="2" borderId="12" xfId="0" applyFill="1" applyBorder="1" applyAlignment="1">
      <alignment vertical="center"/>
    </xf>
    <xf numFmtId="0" fontId="10" fillId="0" borderId="0" xfId="0" applyFont="1" applyAlignment="1">
      <alignment horizontal="center"/>
    </xf>
    <xf numFmtId="0" fontId="0" fillId="0" borderId="0" xfId="0" applyAlignment="1">
      <alignment horizontal="center"/>
    </xf>
    <xf numFmtId="0" fontId="0" fillId="2" borderId="11" xfId="0" applyFill="1" applyBorder="1"/>
    <xf numFmtId="0" fontId="1" fillId="4" borderId="19" xfId="0" applyFont="1" applyFill="1" applyBorder="1" applyAlignment="1">
      <alignment horizontal="left" wrapText="1"/>
    </xf>
    <xf numFmtId="0" fontId="11" fillId="4" borderId="0" xfId="0" applyFont="1" applyFill="1"/>
    <xf numFmtId="0" fontId="0" fillId="4" borderId="21" xfId="0" applyFill="1" applyBorder="1"/>
    <xf numFmtId="0" fontId="3" fillId="5" borderId="23" xfId="0" applyFont="1" applyFill="1" applyBorder="1" applyAlignment="1">
      <alignment vertical="center" wrapText="1"/>
    </xf>
    <xf numFmtId="0" fontId="3" fillId="5" borderId="1" xfId="0" applyFont="1" applyFill="1" applyBorder="1" applyAlignment="1">
      <alignment horizontal="left" vertical="center" wrapText="1"/>
    </xf>
    <xf numFmtId="0" fontId="3" fillId="5" borderId="5" xfId="0" applyFont="1" applyFill="1" applyBorder="1" applyAlignment="1">
      <alignment vertical="center" wrapText="1"/>
    </xf>
    <xf numFmtId="0" fontId="3" fillId="5" borderId="18" xfId="0" applyFont="1" applyFill="1" applyBorder="1" applyAlignment="1">
      <alignment vertical="center" wrapText="1"/>
    </xf>
    <xf numFmtId="0" fontId="3" fillId="5" borderId="22" xfId="0" applyFont="1" applyFill="1" applyBorder="1" applyAlignment="1">
      <alignment vertical="center" wrapText="1"/>
    </xf>
    <xf numFmtId="0" fontId="12" fillId="3" borderId="1" xfId="0" applyFont="1" applyFill="1" applyBorder="1" applyAlignment="1">
      <alignment horizontal="center" vertical="center" wrapText="1" shrinkToFit="1"/>
    </xf>
    <xf numFmtId="0" fontId="12" fillId="3" borderId="25" xfId="0" applyFont="1" applyFill="1" applyBorder="1" applyAlignment="1">
      <alignment horizontal="center" vertical="center" wrapText="1" shrinkToFit="1"/>
    </xf>
    <xf numFmtId="0" fontId="12" fillId="3" borderId="3" xfId="0" applyFont="1" applyFill="1" applyBorder="1" applyAlignment="1">
      <alignment horizontal="center" vertical="center" wrapText="1" shrinkToFit="1"/>
    </xf>
    <xf numFmtId="0" fontId="13" fillId="0" borderId="1"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2" fillId="0" borderId="26" xfId="0" applyFont="1" applyBorder="1" applyAlignment="1">
      <alignment horizontal="center" vertical="center" wrapText="1" shrinkToFit="1"/>
    </xf>
    <xf numFmtId="0" fontId="12" fillId="0" borderId="27" xfId="0" applyFont="1" applyBorder="1" applyAlignment="1">
      <alignment horizontal="center" vertical="center" wrapText="1" shrinkToFit="1"/>
    </xf>
    <xf numFmtId="165" fontId="12" fillId="0" borderId="3" xfId="0" applyNumberFormat="1" applyFont="1" applyBorder="1" applyAlignment="1">
      <alignment horizontal="center" vertical="center" wrapText="1" shrinkToFit="1"/>
    </xf>
    <xf numFmtId="0" fontId="12" fillId="0" borderId="4"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2" borderId="0" xfId="0" applyFont="1" applyFill="1" applyAlignment="1">
      <alignment horizontal="center" vertical="center" wrapText="1" shrinkToFit="1"/>
    </xf>
    <xf numFmtId="0" fontId="14" fillId="2" borderId="17" xfId="0" applyFont="1" applyFill="1" applyBorder="1" applyAlignment="1">
      <alignment horizontal="center" vertical="center" wrapText="1" shrinkToFit="1"/>
    </xf>
    <xf numFmtId="0" fontId="2" fillId="2" borderId="10" xfId="0" applyFont="1" applyFill="1" applyBorder="1" applyAlignment="1">
      <alignment horizontal="left" wrapText="1"/>
    </xf>
    <xf numFmtId="0" fontId="3" fillId="5" borderId="22" xfId="0" applyFont="1" applyFill="1" applyBorder="1" applyAlignment="1">
      <alignment horizontal="left" vertical="center" wrapText="1"/>
    </xf>
    <xf numFmtId="164" fontId="0" fillId="0" borderId="12" xfId="0" applyNumberFormat="1" applyBorder="1" applyAlignment="1">
      <alignment horizontal="center" vertical="center"/>
    </xf>
    <xf numFmtId="0" fontId="0" fillId="0" borderId="12" xfId="0" applyBorder="1"/>
    <xf numFmtId="0" fontId="1" fillId="0" borderId="12" xfId="0" applyFont="1" applyBorder="1" applyAlignment="1">
      <alignment horizontal="left" wrapText="1"/>
    </xf>
    <xf numFmtId="0" fontId="4" fillId="6" borderId="1" xfId="0" applyFont="1" applyFill="1" applyBorder="1" applyAlignment="1">
      <alignment horizontal="center" vertical="center"/>
    </xf>
    <xf numFmtId="0" fontId="18" fillId="6" borderId="1" xfId="0" applyFont="1" applyFill="1" applyBorder="1" applyAlignment="1">
      <alignment horizontal="center" vertical="center"/>
    </xf>
    <xf numFmtId="0" fontId="1" fillId="4" borderId="29" xfId="0" applyFont="1" applyFill="1" applyBorder="1" applyAlignment="1">
      <alignment horizontal="left" wrapText="1"/>
    </xf>
    <xf numFmtId="0" fontId="19" fillId="2" borderId="30" xfId="0" applyFont="1" applyFill="1" applyBorder="1" applyAlignment="1">
      <alignment horizontal="center" vertical="center"/>
    </xf>
    <xf numFmtId="0" fontId="20" fillId="0" borderId="12" xfId="0" applyFont="1" applyBorder="1" applyAlignment="1">
      <alignment vertical="center" wrapText="1"/>
    </xf>
    <xf numFmtId="0" fontId="11" fillId="0" borderId="12" xfId="0" applyFont="1" applyBorder="1" applyAlignment="1">
      <alignment vertical="center" wrapText="1"/>
    </xf>
    <xf numFmtId="0" fontId="9" fillId="2" borderId="19" xfId="0" applyFont="1" applyFill="1" applyBorder="1" applyAlignment="1">
      <alignment horizontal="left" wrapText="1"/>
    </xf>
    <xf numFmtId="0" fontId="9" fillId="2" borderId="29" xfId="0" applyFont="1" applyFill="1" applyBorder="1" applyAlignment="1">
      <alignment horizontal="left" wrapText="1"/>
    </xf>
    <xf numFmtId="0" fontId="0" fillId="2" borderId="21" xfId="0" applyFill="1" applyBorder="1" applyAlignment="1">
      <alignment vertical="center"/>
    </xf>
    <xf numFmtId="0" fontId="23" fillId="2" borderId="0" xfId="0" applyFont="1" applyFill="1"/>
    <xf numFmtId="164" fontId="0" fillId="0" borderId="11" xfId="0" applyNumberFormat="1" applyBorder="1" applyAlignment="1">
      <alignment horizontal="center" vertical="center"/>
    </xf>
    <xf numFmtId="0" fontId="9" fillId="2" borderId="0" xfId="0" applyFont="1" applyFill="1" applyBorder="1" applyAlignment="1">
      <alignment horizontal="left" wrapText="1"/>
    </xf>
    <xf numFmtId="0" fontId="19" fillId="2" borderId="0" xfId="0" applyFont="1" applyFill="1" applyBorder="1" applyAlignment="1">
      <alignment horizontal="center" vertical="center"/>
    </xf>
    <xf numFmtId="0" fontId="0" fillId="0" borderId="12" xfId="0" applyNumberFormat="1" applyBorder="1" applyAlignment="1">
      <alignment horizontal="center" vertical="center"/>
    </xf>
    <xf numFmtId="0" fontId="9" fillId="2" borderId="12" xfId="0" applyNumberFormat="1" applyFont="1" applyFill="1" applyBorder="1" applyAlignment="1">
      <alignment horizontal="left" wrapText="1"/>
    </xf>
    <xf numFmtId="0" fontId="2" fillId="4" borderId="20" xfId="0" applyNumberFormat="1" applyFont="1" applyFill="1" applyBorder="1" applyAlignment="1">
      <alignment horizontal="center" vertical="center"/>
    </xf>
    <xf numFmtId="0" fontId="0" fillId="4" borderId="19" xfId="0" applyNumberFormat="1" applyFill="1" applyBorder="1" applyAlignment="1">
      <alignment horizontal="center" vertical="center"/>
    </xf>
    <xf numFmtId="0" fontId="1" fillId="2" borderId="14" xfId="0" applyNumberFormat="1" applyFont="1" applyFill="1" applyBorder="1" applyAlignment="1">
      <alignment vertical="center" wrapText="1"/>
    </xf>
    <xf numFmtId="0" fontId="0" fillId="2" borderId="0" xfId="0" applyNumberFormat="1" applyFill="1"/>
    <xf numFmtId="0" fontId="0" fillId="0" borderId="0" xfId="0" applyNumberFormat="1"/>
    <xf numFmtId="0" fontId="4" fillId="6" borderId="18" xfId="0" applyFont="1" applyFill="1" applyBorder="1" applyAlignment="1">
      <alignment horizontal="center" vertical="center"/>
    </xf>
    <xf numFmtId="0" fontId="20" fillId="0" borderId="31" xfId="0" applyFont="1" applyBorder="1" applyAlignment="1">
      <alignment vertical="center" wrapText="1"/>
    </xf>
    <xf numFmtId="0" fontId="11" fillId="0" borderId="31" xfId="0" applyFont="1" applyBorder="1" applyAlignment="1">
      <alignment vertical="center" wrapText="1"/>
    </xf>
    <xf numFmtId="0" fontId="0" fillId="0" borderId="31" xfId="0" applyNumberFormat="1" applyBorder="1" applyAlignment="1">
      <alignment horizontal="center" vertical="center"/>
    </xf>
    <xf numFmtId="164" fontId="0" fillId="0" borderId="32" xfId="0" applyNumberFormat="1" applyBorder="1" applyAlignment="1">
      <alignment horizontal="center" vertical="center"/>
    </xf>
    <xf numFmtId="0" fontId="25" fillId="8" borderId="12" xfId="0" applyFont="1" applyFill="1" applyBorder="1" applyAlignment="1">
      <alignment vertical="center" wrapText="1"/>
    </xf>
    <xf numFmtId="0" fontId="25" fillId="8" borderId="12" xfId="0" applyFont="1" applyFill="1" applyBorder="1" applyAlignment="1">
      <alignment horizontal="center" vertical="center" wrapText="1"/>
    </xf>
    <xf numFmtId="0" fontId="25" fillId="8" borderId="12" xfId="0" applyNumberFormat="1" applyFont="1" applyFill="1" applyBorder="1" applyAlignment="1">
      <alignment horizontal="center" vertical="center" wrapText="1"/>
    </xf>
    <xf numFmtId="164" fontId="0" fillId="3" borderId="0" xfId="0" applyNumberFormat="1" applyFill="1" applyBorder="1" applyAlignment="1">
      <alignment horizontal="center" vertical="center"/>
    </xf>
    <xf numFmtId="0" fontId="0" fillId="0" borderId="31" xfId="0" applyNumberFormat="1" applyFill="1" applyBorder="1" applyAlignment="1">
      <alignment horizontal="center" vertical="center"/>
    </xf>
    <xf numFmtId="0" fontId="4" fillId="6" borderId="3" xfId="0" applyFont="1" applyFill="1" applyBorder="1" applyAlignment="1">
      <alignment horizontal="center" vertical="center"/>
    </xf>
    <xf numFmtId="0" fontId="0" fillId="2" borderId="0" xfId="0" applyFill="1" applyBorder="1"/>
    <xf numFmtId="0" fontId="11" fillId="0" borderId="33" xfId="0" applyFont="1" applyBorder="1" applyAlignment="1">
      <alignment vertical="center" wrapText="1"/>
    </xf>
    <xf numFmtId="0" fontId="11" fillId="0" borderId="34" xfId="0" applyFont="1" applyBorder="1" applyAlignment="1">
      <alignment vertical="center" wrapText="1"/>
    </xf>
    <xf numFmtId="0" fontId="4" fillId="6" borderId="12" xfId="0" applyFont="1" applyFill="1" applyBorder="1" applyAlignment="1">
      <alignment horizontal="center" vertical="center"/>
    </xf>
    <xf numFmtId="0" fontId="21" fillId="0" borderId="12" xfId="0" applyFont="1" applyBorder="1" applyAlignment="1">
      <alignment vertical="center" wrapText="1"/>
    </xf>
    <xf numFmtId="0" fontId="0" fillId="0" borderId="12" xfId="0" applyFont="1" applyBorder="1" applyAlignment="1">
      <alignment vertical="center" wrapText="1"/>
    </xf>
    <xf numFmtId="0" fontId="0" fillId="0" borderId="12" xfId="0" applyNumberFormat="1" applyFont="1" applyBorder="1" applyAlignment="1">
      <alignment horizontal="center" vertical="center"/>
    </xf>
    <xf numFmtId="164" fontId="0" fillId="0" borderId="12" xfId="0" applyNumberFormat="1" applyFont="1" applyBorder="1" applyAlignment="1">
      <alignment horizontal="center" vertical="center"/>
    </xf>
    <xf numFmtId="0" fontId="0" fillId="0" borderId="12" xfId="0" applyNumberFormat="1" applyFont="1" applyFill="1" applyBorder="1" applyAlignment="1">
      <alignment horizontal="center" vertical="center"/>
    </xf>
    <xf numFmtId="0" fontId="5" fillId="6" borderId="12" xfId="0" applyFont="1" applyFill="1" applyBorder="1" applyAlignment="1">
      <alignment horizontal="center" vertical="center"/>
    </xf>
    <xf numFmtId="0" fontId="5" fillId="6" borderId="11" xfId="0" applyFont="1" applyFill="1" applyBorder="1" applyAlignment="1">
      <alignment horizontal="center" vertical="center"/>
    </xf>
    <xf numFmtId="0" fontId="5" fillId="6" borderId="12" xfId="0" applyFont="1" applyFill="1" applyBorder="1" applyAlignment="1">
      <alignment horizontal="center" vertical="center" wrapText="1"/>
    </xf>
    <xf numFmtId="0" fontId="20" fillId="6" borderId="19" xfId="0" applyFont="1" applyFill="1" applyBorder="1" applyAlignment="1">
      <alignment vertical="center" wrapText="1"/>
    </xf>
    <xf numFmtId="0" fontId="11" fillId="6" borderId="19" xfId="0" applyFont="1" applyFill="1" applyBorder="1" applyAlignment="1">
      <alignment vertical="center" wrapText="1"/>
    </xf>
    <xf numFmtId="0" fontId="0" fillId="6" borderId="19" xfId="0" applyNumberFormat="1" applyFill="1" applyBorder="1" applyAlignment="1">
      <alignment horizontal="center" vertical="center"/>
    </xf>
    <xf numFmtId="164" fontId="0" fillId="6" borderId="19" xfId="0" applyNumberFormat="1" applyFill="1" applyBorder="1" applyAlignment="1">
      <alignment horizontal="center" vertical="center"/>
    </xf>
    <xf numFmtId="0" fontId="20" fillId="6" borderId="12" xfId="0" applyFont="1" applyFill="1" applyBorder="1" applyAlignment="1">
      <alignment vertical="center" wrapText="1"/>
    </xf>
    <xf numFmtId="0" fontId="11" fillId="6" borderId="12" xfId="0" applyFont="1" applyFill="1" applyBorder="1" applyAlignment="1">
      <alignment vertical="center" wrapText="1"/>
    </xf>
    <xf numFmtId="0" fontId="0" fillId="6" borderId="12" xfId="0" applyNumberFormat="1" applyFill="1" applyBorder="1" applyAlignment="1">
      <alignment horizontal="center" vertical="center"/>
    </xf>
    <xf numFmtId="164" fontId="0" fillId="6" borderId="12" xfId="0" applyNumberFormat="1" applyFill="1" applyBorder="1" applyAlignment="1">
      <alignment horizontal="center" vertical="center"/>
    </xf>
    <xf numFmtId="0" fontId="3" fillId="5" borderId="4" xfId="0" applyFont="1" applyFill="1" applyBorder="1" applyAlignment="1">
      <alignment vertical="center"/>
    </xf>
    <xf numFmtId="0" fontId="3" fillId="5" borderId="16" xfId="0" applyFont="1" applyFill="1" applyBorder="1" applyAlignment="1">
      <alignment vertical="top" wrapText="1"/>
    </xf>
    <xf numFmtId="0" fontId="3" fillId="5" borderId="12" xfId="0" applyFont="1" applyFill="1" applyBorder="1" applyAlignment="1">
      <alignment vertical="top" wrapText="1"/>
    </xf>
    <xf numFmtId="0" fontId="4" fillId="6" borderId="24" xfId="0" applyFont="1" applyFill="1" applyBorder="1" applyAlignment="1">
      <alignment horizontal="center" vertical="center"/>
    </xf>
    <xf numFmtId="0" fontId="3" fillId="5" borderId="10" xfId="0" applyFont="1" applyFill="1" applyBorder="1" applyAlignment="1">
      <alignment vertical="center" wrapText="1"/>
    </xf>
    <xf numFmtId="0" fontId="0" fillId="0" borderId="19" xfId="0" applyNumberFormat="1" applyBorder="1" applyAlignment="1">
      <alignment horizontal="center" vertical="center"/>
    </xf>
    <xf numFmtId="0" fontId="3" fillId="0" borderId="0" xfId="0" applyFont="1" applyFill="1" applyBorder="1" applyAlignment="1">
      <alignment horizontal="left" vertical="center" wrapText="1"/>
    </xf>
    <xf numFmtId="0" fontId="0" fillId="0" borderId="0" xfId="0" applyFill="1" applyBorder="1"/>
    <xf numFmtId="0" fontId="3" fillId="0" borderId="0" xfId="0" applyFont="1" applyFill="1" applyBorder="1" applyAlignment="1">
      <alignment vertical="center" wrapText="1"/>
    </xf>
    <xf numFmtId="0" fontId="0" fillId="0" borderId="35" xfId="0" applyNumberFormat="1" applyBorder="1" applyAlignment="1">
      <alignment horizontal="center" vertical="center"/>
    </xf>
    <xf numFmtId="0" fontId="3" fillId="0" borderId="12" xfId="0" applyFont="1" applyFill="1" applyBorder="1" applyAlignment="1">
      <alignment horizontal="left" vertical="center" wrapText="1"/>
    </xf>
    <xf numFmtId="0" fontId="0" fillId="0" borderId="12" xfId="0" applyFill="1" applyBorder="1"/>
    <xf numFmtId="0" fontId="2" fillId="0" borderId="12" xfId="0" applyFont="1" applyFill="1" applyBorder="1" applyAlignment="1">
      <alignment horizontal="left" vertical="center" wrapText="1" indent="4"/>
    </xf>
    <xf numFmtId="0" fontId="1" fillId="0" borderId="12" xfId="0" applyFont="1" applyFill="1" applyBorder="1" applyAlignment="1">
      <alignment vertical="center" wrapText="1"/>
    </xf>
    <xf numFmtId="0" fontId="3" fillId="0" borderId="12" xfId="0" applyFont="1" applyFill="1" applyBorder="1" applyAlignment="1">
      <alignment vertical="center" wrapText="1"/>
    </xf>
    <xf numFmtId="0" fontId="1" fillId="0" borderId="33" xfId="0" applyFont="1" applyFill="1" applyBorder="1" applyAlignment="1">
      <alignment vertical="center" wrapText="1"/>
    </xf>
    <xf numFmtId="0" fontId="2" fillId="2" borderId="12" xfId="0" applyFont="1" applyFill="1" applyBorder="1" applyAlignment="1">
      <alignment horizontal="left"/>
    </xf>
    <xf numFmtId="0" fontId="1" fillId="2" borderId="12" xfId="0" applyFont="1" applyFill="1" applyBorder="1" applyAlignment="1">
      <alignment horizontal="left" wrapText="1"/>
    </xf>
    <xf numFmtId="0" fontId="7" fillId="4" borderId="4" xfId="0" applyFont="1" applyFill="1" applyBorder="1" applyAlignment="1">
      <alignment horizontal="center"/>
    </xf>
    <xf numFmtId="0" fontId="7" fillId="4" borderId="2" xfId="0" applyFont="1" applyFill="1" applyBorder="1" applyAlignment="1">
      <alignment horizontal="center"/>
    </xf>
    <xf numFmtId="0" fontId="7" fillId="4" borderId="3" xfId="0" applyFont="1" applyFill="1" applyBorder="1" applyAlignment="1">
      <alignment horizontal="center"/>
    </xf>
    <xf numFmtId="0" fontId="7" fillId="3" borderId="4"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3" borderId="3" xfId="0" applyFont="1" applyFill="1" applyBorder="1" applyAlignment="1">
      <alignment horizontal="center" vertical="top" wrapText="1"/>
    </xf>
    <xf numFmtId="0" fontId="2" fillId="2" borderId="12" xfId="0" applyFont="1" applyFill="1" applyBorder="1" applyAlignment="1">
      <alignment horizontal="left" wrapText="1"/>
    </xf>
    <xf numFmtId="0" fontId="7" fillId="2" borderId="0" xfId="0" applyFont="1" applyFill="1" applyAlignment="1">
      <alignment horizontal="center"/>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6" xfId="0" applyFont="1" applyFill="1" applyBorder="1" applyAlignment="1">
      <alignment horizontal="center" vertical="center" wrapText="1"/>
    </xf>
    <xf numFmtId="166" fontId="1" fillId="0" borderId="10" xfId="0" applyNumberFormat="1" applyFont="1" applyBorder="1" applyAlignment="1">
      <alignment horizontal="center" wrapText="1"/>
    </xf>
    <xf numFmtId="166" fontId="22" fillId="0" borderId="11" xfId="0" applyNumberFormat="1" applyFont="1" applyBorder="1" applyAlignment="1">
      <alignment horizontal="center" wrapText="1"/>
    </xf>
    <xf numFmtId="166" fontId="22" fillId="0" borderId="7" xfId="0" applyNumberFormat="1" applyFont="1" applyBorder="1" applyAlignment="1">
      <alignment horizontal="center" wrapText="1"/>
    </xf>
    <xf numFmtId="0" fontId="0" fillId="2" borderId="14" xfId="0" applyFill="1" applyBorder="1" applyAlignment="1">
      <alignment horizontal="center"/>
    </xf>
    <xf numFmtId="164" fontId="0" fillId="0" borderId="19" xfId="0" applyNumberFormat="1" applyBorder="1" applyAlignment="1">
      <alignment horizontal="center" vertical="center"/>
    </xf>
    <xf numFmtId="164" fontId="0" fillId="0" borderId="31" xfId="0" applyNumberFormat="1" applyBorder="1" applyAlignment="1">
      <alignment horizontal="center" vertical="center"/>
    </xf>
    <xf numFmtId="0" fontId="8" fillId="7" borderId="4" xfId="0" applyFont="1" applyFill="1" applyBorder="1" applyAlignment="1">
      <alignment horizontal="center" vertical="top" wrapText="1"/>
    </xf>
    <xf numFmtId="0" fontId="8" fillId="7" borderId="2" xfId="0" applyFont="1" applyFill="1" applyBorder="1" applyAlignment="1">
      <alignment horizontal="center" vertical="top" wrapText="1"/>
    </xf>
    <xf numFmtId="0" fontId="8" fillId="7" borderId="3" xfId="0" applyFont="1" applyFill="1" applyBorder="1" applyAlignment="1">
      <alignment horizontal="center" vertical="top" wrapText="1"/>
    </xf>
    <xf numFmtId="0" fontId="15" fillId="0" borderId="4" xfId="0" applyFont="1" applyBorder="1" applyAlignment="1">
      <alignment horizontal="center" vertical="top" wrapText="1"/>
    </xf>
    <xf numFmtId="0" fontId="15" fillId="0" borderId="2" xfId="0" applyFont="1" applyBorder="1" applyAlignment="1">
      <alignment horizontal="center" vertical="top" wrapText="1"/>
    </xf>
    <xf numFmtId="0" fontId="15" fillId="0" borderId="3" xfId="0" applyFont="1" applyBorder="1" applyAlignment="1">
      <alignment horizontal="center" vertical="top" wrapText="1"/>
    </xf>
    <xf numFmtId="0" fontId="17" fillId="6" borderId="16" xfId="0" applyFont="1" applyFill="1" applyBorder="1" applyAlignment="1">
      <alignment horizontal="center" vertical="center" wrapText="1"/>
    </xf>
    <xf numFmtId="0" fontId="17" fillId="6" borderId="28" xfId="0" applyFont="1" applyFill="1" applyBorder="1" applyAlignment="1">
      <alignment horizontal="center" vertical="center" wrapText="1"/>
    </xf>
    <xf numFmtId="0" fontId="17" fillId="6" borderId="24" xfId="0" applyFont="1" applyFill="1" applyBorder="1" applyAlignment="1">
      <alignment horizontal="center" vertical="center" wrapText="1"/>
    </xf>
    <xf numFmtId="0" fontId="25" fillId="8" borderId="12" xfId="0" applyFont="1" applyFill="1" applyBorder="1" applyAlignment="1">
      <alignment vertical="center" wrapText="1"/>
    </xf>
    <xf numFmtId="0" fontId="24" fillId="8" borderId="12" xfId="0" applyFont="1" applyFill="1" applyBorder="1" applyAlignment="1">
      <alignment horizontal="center" vertical="center" wrapText="1"/>
    </xf>
    <xf numFmtId="0" fontId="25" fillId="8" borderId="12" xfId="0" applyNumberFormat="1" applyFont="1" applyFill="1" applyBorder="1" applyAlignment="1">
      <alignment horizontal="center" vertical="center" wrapText="1"/>
    </xf>
    <xf numFmtId="0" fontId="25" fillId="0" borderId="12" xfId="0" applyNumberFormat="1" applyFont="1" applyFill="1" applyBorder="1" applyAlignment="1">
      <alignment horizontal="center" vertical="center" wrapText="1"/>
    </xf>
    <xf numFmtId="0" fontId="12" fillId="5" borderId="4" xfId="0" applyFont="1" applyFill="1" applyBorder="1" applyAlignment="1">
      <alignment horizontal="center" vertical="center"/>
    </xf>
    <xf numFmtId="0" fontId="0" fillId="0" borderId="2" xfId="0" applyBorder="1" applyAlignment="1">
      <alignment horizontal="center" vertical="center"/>
    </xf>
    <xf numFmtId="0" fontId="12" fillId="0" borderId="4"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0" fillId="0" borderId="3" xfId="0" applyBorder="1" applyAlignment="1">
      <alignment horizontal="center" vertical="center"/>
    </xf>
    <xf numFmtId="0" fontId="12" fillId="3" borderId="4"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shrinkToFit="1"/>
    </xf>
    <xf numFmtId="0" fontId="12" fillId="3" borderId="3" xfId="0" applyFont="1" applyFill="1" applyBorder="1" applyAlignment="1">
      <alignment horizontal="center" vertical="center" wrapText="1" shrinkToFit="1"/>
    </xf>
    <xf numFmtId="0" fontId="0" fillId="3" borderId="12" xfId="0" applyNumberFormat="1" applyFont="1" applyFill="1" applyBorder="1" applyAlignment="1" applyProtection="1">
      <alignment horizontal="center" vertical="center"/>
      <protection locked="0"/>
    </xf>
    <xf numFmtId="0" fontId="0" fillId="3" borderId="12" xfId="0" applyNumberFormat="1" applyFill="1" applyBorder="1" applyAlignment="1" applyProtection="1">
      <alignment horizontal="center" vertical="center"/>
      <protection locked="0"/>
    </xf>
    <xf numFmtId="0" fontId="0" fillId="6" borderId="19" xfId="0" applyNumberFormat="1" applyFill="1" applyBorder="1" applyAlignment="1" applyProtection="1">
      <alignment horizontal="center" vertical="center"/>
      <protection locked="0"/>
    </xf>
    <xf numFmtId="0" fontId="0" fillId="6" borderId="12" xfId="0" applyNumberFormat="1" applyFill="1" applyBorder="1" applyAlignment="1" applyProtection="1">
      <alignment horizontal="center" vertical="center"/>
      <protection locked="0"/>
    </xf>
    <xf numFmtId="0" fontId="0" fillId="3" borderId="19" xfId="0" applyNumberFormat="1" applyFill="1" applyBorder="1" applyAlignment="1" applyProtection="1">
      <alignment horizontal="center" vertical="center"/>
      <protection locked="0"/>
    </xf>
    <xf numFmtId="0" fontId="0" fillId="3" borderId="31" xfId="0" applyNumberFormat="1" applyFill="1" applyBorder="1" applyAlignment="1" applyProtection="1">
      <alignment horizontal="center" vertical="center"/>
      <protection locked="0"/>
    </xf>
    <xf numFmtId="0" fontId="0" fillId="0" borderId="31" xfId="0" applyNumberFormat="1" applyFill="1" applyBorder="1" applyAlignment="1" applyProtection="1">
      <alignment horizontal="center" vertical="center"/>
      <protection locked="0"/>
    </xf>
    <xf numFmtId="0" fontId="9" fillId="2" borderId="12" xfId="0" applyNumberFormat="1" applyFont="1" applyFill="1" applyBorder="1" applyAlignment="1" applyProtection="1">
      <alignment horizontal="left" wrapText="1"/>
      <protection locked="0"/>
    </xf>
    <xf numFmtId="0" fontId="4" fillId="6" borderId="1" xfId="0" applyFont="1" applyFill="1" applyBorder="1" applyAlignment="1" applyProtection="1">
      <alignment horizontal="center" vertical="center"/>
      <protection locked="0"/>
    </xf>
    <xf numFmtId="0" fontId="4" fillId="6" borderId="18" xfId="0" applyFont="1" applyFill="1" applyBorder="1" applyAlignment="1" applyProtection="1">
      <alignment horizontal="center" vertical="center"/>
      <protection locked="0"/>
    </xf>
    <xf numFmtId="0" fontId="0" fillId="3" borderId="11" xfId="0" applyFill="1" applyBorder="1" applyProtection="1">
      <protection locked="0"/>
    </xf>
    <xf numFmtId="0" fontId="0" fillId="6" borderId="11" xfId="0" applyFill="1" applyBorder="1" applyProtection="1">
      <protection locked="0"/>
    </xf>
    <xf numFmtId="0" fontId="0" fillId="3" borderId="19" xfId="0" applyFill="1" applyBorder="1" applyAlignment="1" applyProtection="1">
      <alignment horizontal="center"/>
      <protection locked="0"/>
    </xf>
    <xf numFmtId="0" fontId="0" fillId="3" borderId="31" xfId="0" applyFill="1" applyBorder="1" applyAlignment="1" applyProtection="1">
      <alignment horizontal="center"/>
      <protection locked="0"/>
    </xf>
    <xf numFmtId="0" fontId="0" fillId="2" borderId="11" xfId="0" applyFill="1" applyBorder="1" applyProtection="1">
      <protection locked="0"/>
    </xf>
    <xf numFmtId="0" fontId="0" fillId="2" borderId="0" xfId="0" applyFill="1" applyProtection="1">
      <protection locked="0"/>
    </xf>
    <xf numFmtId="0" fontId="0" fillId="3" borderId="12" xfId="0" applyFill="1" applyBorder="1" applyProtection="1">
      <protection locked="0"/>
    </xf>
    <xf numFmtId="0" fontId="3" fillId="3" borderId="12" xfId="0" applyFont="1" applyFill="1" applyBorder="1" applyAlignment="1" applyProtection="1">
      <alignment horizontal="left" vertical="center" wrapText="1"/>
      <protection locked="0"/>
    </xf>
    <xf numFmtId="0" fontId="3" fillId="3" borderId="12" xfId="0" applyFont="1" applyFill="1" applyBorder="1" applyAlignment="1" applyProtection="1">
      <alignment vertical="center"/>
      <protection locked="0"/>
    </xf>
    <xf numFmtId="0" fontId="3" fillId="3" borderId="36" xfId="0" applyFont="1" applyFill="1" applyBorder="1" applyAlignment="1" applyProtection="1">
      <alignment horizontal="center" vertical="center" wrapText="1"/>
      <protection locked="0"/>
    </xf>
    <xf numFmtId="0" fontId="3" fillId="3" borderId="37" xfId="0" applyFont="1" applyFill="1" applyBorder="1" applyAlignment="1" applyProtection="1">
      <alignment horizontal="center" vertical="center" wrapText="1"/>
      <protection locked="0"/>
    </xf>
    <xf numFmtId="0" fontId="3" fillId="3" borderId="12" xfId="0" applyFont="1" applyFill="1" applyBorder="1" applyAlignment="1" applyProtection="1">
      <alignment vertical="top" wrapText="1"/>
      <protection locked="0"/>
    </xf>
    <xf numFmtId="0" fontId="1" fillId="3" borderId="4" xfId="0" applyNumberFormat="1" applyFont="1" applyFill="1" applyBorder="1" applyAlignment="1" applyProtection="1">
      <alignment horizontal="center" vertical="center" wrapText="1"/>
      <protection locked="0"/>
    </xf>
    <xf numFmtId="0" fontId="1" fillId="3" borderId="2" xfId="0" applyNumberFormat="1" applyFont="1" applyFill="1" applyBorder="1" applyAlignment="1" applyProtection="1">
      <alignment horizontal="center" vertical="center" wrapText="1"/>
      <protection locked="0"/>
    </xf>
    <xf numFmtId="0" fontId="1" fillId="3" borderId="3" xfId="0" applyNumberFormat="1" applyFont="1" applyFill="1" applyBorder="1" applyAlignment="1" applyProtection="1">
      <alignment horizontal="center" vertical="center" wrapText="1"/>
      <protection locked="0"/>
    </xf>
    <xf numFmtId="0" fontId="3" fillId="3" borderId="4" xfId="0" applyNumberFormat="1" applyFont="1" applyFill="1" applyBorder="1" applyAlignment="1" applyProtection="1">
      <alignment horizontal="center" vertical="center" wrapText="1"/>
      <protection locked="0"/>
    </xf>
    <xf numFmtId="0" fontId="3" fillId="3" borderId="2" xfId="0" applyNumberFormat="1" applyFont="1" applyFill="1" applyBorder="1" applyAlignment="1" applyProtection="1">
      <alignment horizontal="center" vertical="center" wrapText="1"/>
      <protection locked="0"/>
    </xf>
    <xf numFmtId="0" fontId="3" fillId="3" borderId="25" xfId="0" applyNumberFormat="1" applyFont="1" applyFill="1" applyBorder="1" applyAlignment="1" applyProtection="1">
      <alignment horizontal="center" vertical="center" wrapText="1"/>
      <protection locked="0"/>
    </xf>
    <xf numFmtId="0" fontId="0" fillId="3" borderId="4" xfId="0" applyNumberFormat="1" applyFill="1" applyBorder="1" applyAlignment="1" applyProtection="1">
      <alignment horizontal="center"/>
      <protection locked="0"/>
    </xf>
    <xf numFmtId="0" fontId="0" fillId="3" borderId="2" xfId="0" applyNumberFormat="1" applyFill="1" applyBorder="1" applyAlignment="1" applyProtection="1">
      <alignment horizontal="center"/>
      <protection locked="0"/>
    </xf>
    <xf numFmtId="0" fontId="0" fillId="3" borderId="25" xfId="0" applyNumberFormat="1" applyFill="1" applyBorder="1" applyAlignment="1" applyProtection="1">
      <alignment horizontal="center"/>
      <protection locked="0"/>
    </xf>
    <xf numFmtId="0" fontId="0" fillId="3" borderId="4" xfId="0" applyNumberFormat="1" applyFill="1" applyBorder="1" applyAlignment="1">
      <alignment horizontal="center"/>
    </xf>
    <xf numFmtId="0" fontId="0" fillId="3" borderId="2" xfId="0" applyNumberFormat="1" applyFill="1" applyBorder="1" applyAlignment="1">
      <alignment horizontal="center"/>
    </xf>
    <xf numFmtId="0" fontId="0" fillId="3" borderId="25" xfId="0" applyNumberFormat="1" applyFill="1" applyBorder="1" applyAlignment="1">
      <alignment horizontal="center"/>
    </xf>
  </cellXfs>
  <cellStyles count="1">
    <cellStyle name="Normal" xfId="0" builtinId="0"/>
  </cellStyles>
  <dxfs count="0"/>
  <tableStyles count="0" defaultTableStyle="TableStyleMedium9" defaultPivotStyle="PivotStyleLight16"/>
  <colors>
    <mruColors>
      <color rgb="FF60C0B5"/>
      <color rgb="FFFF38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Verve">
      <a:dk1>
        <a:sysClr val="windowText" lastClr="000000"/>
      </a:dk1>
      <a:lt1>
        <a:sysClr val="window" lastClr="FFFFFF"/>
      </a:lt1>
      <a:dk2>
        <a:srgbClr val="666666"/>
      </a:dk2>
      <a:lt2>
        <a:srgbClr val="D2D2D2"/>
      </a:lt2>
      <a:accent1>
        <a:srgbClr val="FF388C"/>
      </a:accent1>
      <a:accent2>
        <a:srgbClr val="E40059"/>
      </a:accent2>
      <a:accent3>
        <a:srgbClr val="9C007F"/>
      </a:accent3>
      <a:accent4>
        <a:srgbClr val="68007F"/>
      </a:accent4>
      <a:accent5>
        <a:srgbClr val="005BD3"/>
      </a:accent5>
      <a:accent6>
        <a:srgbClr val="00349E"/>
      </a:accent6>
      <a:hlink>
        <a:srgbClr val="17BBFD"/>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4"/>
  <sheetViews>
    <sheetView zoomScale="85" zoomScaleNormal="85" zoomScaleSheetLayoutView="100" workbookViewId="0">
      <selection activeCell="C12" sqref="C12:F12"/>
    </sheetView>
  </sheetViews>
  <sheetFormatPr defaultColWidth="9.140625" defaultRowHeight="15" x14ac:dyDescent="0.25"/>
  <cols>
    <col min="1" max="1" width="9.140625" style="1"/>
    <col min="2" max="2" width="28.140625" style="1" customWidth="1"/>
    <col min="3" max="3" width="31.42578125" style="1" customWidth="1"/>
    <col min="4" max="4" width="41.42578125" style="1" customWidth="1"/>
    <col min="5" max="5" width="3.5703125" style="1" customWidth="1"/>
    <col min="6" max="6" width="18.5703125" style="1" customWidth="1"/>
    <col min="7" max="16384" width="9.140625" style="1"/>
  </cols>
  <sheetData>
    <row r="1" spans="1:7" ht="21" x14ac:dyDescent="0.35">
      <c r="A1" s="54" t="s">
        <v>158</v>
      </c>
      <c r="D1" s="6"/>
      <c r="E1" s="121"/>
      <c r="F1" s="121"/>
    </row>
    <row r="2" spans="1:7" ht="143.25" customHeight="1" thickBot="1" x14ac:dyDescent="0.4">
      <c r="A2" s="5"/>
      <c r="C2" s="128" t="e" vm="1">
        <v>#VALUE!</v>
      </c>
      <c r="D2" s="128"/>
    </row>
    <row r="3" spans="1:7" ht="86.25" customHeight="1" thickBot="1" x14ac:dyDescent="0.3">
      <c r="B3" s="117" t="s">
        <v>26</v>
      </c>
      <c r="C3" s="118"/>
      <c r="D3" s="118"/>
      <c r="E3" s="118"/>
      <c r="F3" s="119"/>
    </row>
    <row r="4" spans="1:7" ht="70.5" customHeight="1" thickBot="1" x14ac:dyDescent="0.3">
      <c r="B4" s="4"/>
      <c r="C4" s="4"/>
      <c r="D4" s="4"/>
      <c r="E4" s="4"/>
    </row>
    <row r="5" spans="1:7" ht="22.5" customHeight="1" thickBot="1" x14ac:dyDescent="0.4">
      <c r="A5" s="4"/>
      <c r="B5" s="114" t="s">
        <v>0</v>
      </c>
      <c r="C5" s="115"/>
      <c r="D5" s="115"/>
      <c r="E5" s="115"/>
      <c r="F5" s="116"/>
    </row>
    <row r="6" spans="1:7" ht="63" customHeight="1" x14ac:dyDescent="0.25">
      <c r="A6" s="4"/>
      <c r="B6" s="8" t="s">
        <v>1</v>
      </c>
      <c r="C6" s="122" t="s">
        <v>27</v>
      </c>
      <c r="D6" s="123"/>
      <c r="E6" s="123"/>
      <c r="F6" s="124"/>
    </row>
    <row r="7" spans="1:7" ht="24" customHeight="1" x14ac:dyDescent="0.25">
      <c r="A7" s="4"/>
      <c r="B7" s="9" t="s">
        <v>2</v>
      </c>
      <c r="C7" s="125" t="s">
        <v>157</v>
      </c>
      <c r="D7" s="126"/>
      <c r="E7" s="126"/>
      <c r="F7" s="127"/>
    </row>
    <row r="8" spans="1:7" ht="24" customHeight="1" x14ac:dyDescent="0.25">
      <c r="B8" s="4"/>
      <c r="C8" s="7"/>
      <c r="D8" s="7"/>
      <c r="E8" s="7"/>
      <c r="F8" s="7"/>
    </row>
    <row r="9" spans="1:7" ht="24" customHeight="1" x14ac:dyDescent="0.25">
      <c r="A9" s="3"/>
      <c r="B9" s="10">
        <v>1</v>
      </c>
      <c r="C9" s="112" t="s">
        <v>3</v>
      </c>
      <c r="D9" s="112"/>
      <c r="E9" s="112"/>
      <c r="F9" s="112"/>
      <c r="G9"/>
    </row>
    <row r="10" spans="1:7" ht="24" customHeight="1" x14ac:dyDescent="0.25">
      <c r="A10" s="3"/>
      <c r="B10" s="10">
        <v>2</v>
      </c>
      <c r="C10" s="112" t="s">
        <v>4</v>
      </c>
      <c r="D10" s="112"/>
      <c r="E10" s="112"/>
      <c r="F10" s="112"/>
      <c r="G10"/>
    </row>
    <row r="11" spans="1:7" ht="39.75" customHeight="1" x14ac:dyDescent="0.25">
      <c r="A11" s="3"/>
      <c r="B11" s="10">
        <v>3</v>
      </c>
      <c r="C11" s="120" t="s">
        <v>161</v>
      </c>
      <c r="D11" s="120"/>
      <c r="E11" s="120"/>
      <c r="F11" s="120"/>
      <c r="G11"/>
    </row>
    <row r="12" spans="1:7" ht="36" customHeight="1" x14ac:dyDescent="0.25">
      <c r="B12" s="10">
        <v>4</v>
      </c>
      <c r="C12" s="113" t="s">
        <v>5</v>
      </c>
      <c r="D12" s="113"/>
      <c r="E12" s="113"/>
      <c r="F12" s="113"/>
      <c r="G12"/>
    </row>
    <row r="13" spans="1:7" ht="24" customHeight="1" x14ac:dyDescent="0.25"/>
    <row r="14" spans="1:7" ht="24" customHeight="1" x14ac:dyDescent="0.25"/>
  </sheetData>
  <mergeCells count="10">
    <mergeCell ref="E1:F1"/>
    <mergeCell ref="C6:F6"/>
    <mergeCell ref="C7:F7"/>
    <mergeCell ref="C2:D2"/>
    <mergeCell ref="C9:F9"/>
    <mergeCell ref="C10:F10"/>
    <mergeCell ref="C12:F12"/>
    <mergeCell ref="B5:F5"/>
    <mergeCell ref="B3:F3"/>
    <mergeCell ref="C11:F11"/>
  </mergeCells>
  <printOptions horizontalCentered="1"/>
  <pageMargins left="0.70866141732283472" right="0.70866141732283472" top="0.74803149606299213" bottom="0.74803149606299213" header="0.31496062992125984" footer="0.31496062992125984"/>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Q98"/>
  <sheetViews>
    <sheetView showGridLines="0" tabSelected="1" topLeftCell="B1" zoomScaleNormal="100" zoomScaleSheetLayoutView="100" workbookViewId="0">
      <selection activeCell="F97" sqref="F97"/>
    </sheetView>
  </sheetViews>
  <sheetFormatPr defaultColWidth="9.140625" defaultRowHeight="15" x14ac:dyDescent="0.25"/>
  <cols>
    <col min="2" max="2" width="42.85546875" customWidth="1"/>
    <col min="3" max="3" width="64.42578125" customWidth="1"/>
    <col min="4" max="4" width="26.42578125" style="64" bestFit="1" customWidth="1"/>
    <col min="5" max="5" width="11.42578125" style="64" bestFit="1" customWidth="1"/>
    <col min="6" max="6" width="13.42578125" style="64" customWidth="1"/>
    <col min="7" max="7" width="23.85546875" style="64" customWidth="1"/>
    <col min="8" max="8" width="17.7109375" customWidth="1"/>
    <col min="9" max="9" width="43.28515625" customWidth="1"/>
    <col min="10" max="10" width="22.28515625" bestFit="1" customWidth="1"/>
    <col min="11" max="11" width="26.5703125" customWidth="1"/>
  </cols>
  <sheetData>
    <row r="1" spans="1:17" s="1" customFormat="1" ht="23.25" x14ac:dyDescent="0.25">
      <c r="B1" s="131" t="s">
        <v>139</v>
      </c>
      <c r="C1" s="132"/>
      <c r="D1" s="132"/>
      <c r="E1" s="132"/>
      <c r="F1" s="132"/>
      <c r="G1" s="132"/>
      <c r="H1" s="132"/>
      <c r="I1" s="132"/>
      <c r="J1" s="133"/>
    </row>
    <row r="2" spans="1:17" s="1" customFormat="1" ht="19.5" thickBot="1" x14ac:dyDescent="0.3">
      <c r="B2" s="134" t="s">
        <v>140</v>
      </c>
      <c r="C2" s="135"/>
      <c r="D2" s="135"/>
      <c r="E2" s="135"/>
      <c r="F2" s="135"/>
      <c r="G2" s="135"/>
      <c r="H2" s="135"/>
      <c r="I2" s="135"/>
      <c r="J2" s="136"/>
    </row>
    <row r="3" spans="1:17" s="1" customFormat="1" ht="18.75" x14ac:dyDescent="0.25">
      <c r="B3" s="137" t="s">
        <v>156</v>
      </c>
      <c r="C3" s="138"/>
      <c r="D3" s="138"/>
      <c r="E3" s="138"/>
      <c r="F3" s="138"/>
      <c r="G3" s="138"/>
      <c r="H3" s="138"/>
      <c r="I3" s="138"/>
      <c r="J3" s="139"/>
    </row>
    <row r="4" spans="1:17" ht="30" x14ac:dyDescent="0.35">
      <c r="B4" s="12" t="s">
        <v>28</v>
      </c>
      <c r="C4" s="14" t="s">
        <v>29</v>
      </c>
      <c r="D4" s="13" t="s">
        <v>30</v>
      </c>
      <c r="E4" s="13" t="s">
        <v>31</v>
      </c>
      <c r="F4" s="13" t="s">
        <v>32</v>
      </c>
      <c r="G4" s="13" t="s">
        <v>33</v>
      </c>
      <c r="H4" s="13" t="s">
        <v>34</v>
      </c>
      <c r="I4" s="14" t="s">
        <v>6</v>
      </c>
      <c r="J4" s="15"/>
      <c r="L4" s="16"/>
      <c r="M4" s="17"/>
      <c r="N4" s="17"/>
      <c r="O4" s="17"/>
      <c r="P4" s="17"/>
      <c r="Q4" s="17"/>
    </row>
    <row r="5" spans="1:17" ht="21" x14ac:dyDescent="0.35">
      <c r="B5" s="85" t="s">
        <v>153</v>
      </c>
      <c r="C5" s="86"/>
      <c r="D5" s="87"/>
      <c r="E5" s="87"/>
      <c r="F5" s="87"/>
      <c r="G5" s="87"/>
      <c r="H5" s="87"/>
      <c r="I5" s="86"/>
      <c r="J5" s="15"/>
      <c r="L5" s="16"/>
      <c r="M5" s="17"/>
      <c r="N5" s="17"/>
      <c r="O5" s="17"/>
      <c r="P5" s="17"/>
      <c r="Q5" s="17"/>
    </row>
    <row r="6" spans="1:17" s="1" customFormat="1" ht="75" x14ac:dyDescent="0.25">
      <c r="A6" s="48"/>
      <c r="B6" s="80" t="s">
        <v>35</v>
      </c>
      <c r="C6" s="81" t="s">
        <v>36</v>
      </c>
      <c r="D6" s="82" t="s">
        <v>37</v>
      </c>
      <c r="E6" s="82">
        <v>3</v>
      </c>
      <c r="F6" s="82" t="s">
        <v>38</v>
      </c>
      <c r="G6" s="154"/>
      <c r="H6" s="83">
        <f>G6*E6</f>
        <v>0</v>
      </c>
      <c r="I6" s="164"/>
      <c r="J6" s="15"/>
    </row>
    <row r="7" spans="1:17" s="1" customFormat="1" ht="90" x14ac:dyDescent="0.25">
      <c r="A7" s="57"/>
      <c r="B7" s="80" t="s">
        <v>35</v>
      </c>
      <c r="C7" s="81" t="s">
        <v>39</v>
      </c>
      <c r="D7" s="82" t="s">
        <v>37</v>
      </c>
      <c r="E7" s="82">
        <v>3</v>
      </c>
      <c r="F7" s="82" t="s">
        <v>38</v>
      </c>
      <c r="G7" s="154"/>
      <c r="H7" s="83">
        <f t="shared" ref="H7:H69" si="0">G7*E7</f>
        <v>0</v>
      </c>
      <c r="I7" s="164"/>
      <c r="J7" s="15"/>
    </row>
    <row r="8" spans="1:17" s="1" customFormat="1" ht="30" x14ac:dyDescent="0.25">
      <c r="A8" s="57"/>
      <c r="B8" s="80" t="s">
        <v>40</v>
      </c>
      <c r="C8" s="81" t="s">
        <v>151</v>
      </c>
      <c r="D8" s="82"/>
      <c r="E8" s="84">
        <v>6</v>
      </c>
      <c r="F8" s="82"/>
      <c r="G8" s="154"/>
      <c r="H8" s="83">
        <f t="shared" si="0"/>
        <v>0</v>
      </c>
      <c r="I8" s="164"/>
      <c r="J8" s="15"/>
    </row>
    <row r="9" spans="1:17" s="1" customFormat="1" ht="30" x14ac:dyDescent="0.25">
      <c r="A9" s="57"/>
      <c r="B9" s="80" t="s">
        <v>41</v>
      </c>
      <c r="C9" s="81" t="s">
        <v>42</v>
      </c>
      <c r="D9" s="82"/>
      <c r="E9" s="82">
        <v>6</v>
      </c>
      <c r="F9" s="82"/>
      <c r="G9" s="154"/>
      <c r="H9" s="83">
        <f t="shared" si="0"/>
        <v>0</v>
      </c>
      <c r="I9" s="164"/>
      <c r="J9" s="15"/>
    </row>
    <row r="10" spans="1:17" s="1" customFormat="1" ht="30" x14ac:dyDescent="0.25">
      <c r="A10" s="57"/>
      <c r="B10" s="80" t="s">
        <v>43</v>
      </c>
      <c r="C10" s="81" t="s">
        <v>152</v>
      </c>
      <c r="D10" s="82"/>
      <c r="E10" s="84">
        <v>12</v>
      </c>
      <c r="F10" s="82"/>
      <c r="G10" s="154"/>
      <c r="H10" s="83">
        <f t="shared" si="0"/>
        <v>0</v>
      </c>
      <c r="I10" s="164"/>
      <c r="J10" s="15"/>
    </row>
    <row r="11" spans="1:17" s="1" customFormat="1" ht="30" x14ac:dyDescent="0.25">
      <c r="A11" s="57"/>
      <c r="B11" s="80" t="s">
        <v>44</v>
      </c>
      <c r="C11" s="81" t="s">
        <v>45</v>
      </c>
      <c r="D11" s="82" t="s">
        <v>46</v>
      </c>
      <c r="E11" s="82">
        <v>17</v>
      </c>
      <c r="F11" s="82" t="s">
        <v>38</v>
      </c>
      <c r="G11" s="154"/>
      <c r="H11" s="83">
        <f t="shared" si="0"/>
        <v>0</v>
      </c>
      <c r="I11" s="164"/>
      <c r="J11" s="15"/>
    </row>
    <row r="12" spans="1:17" s="1" customFormat="1" ht="30" x14ac:dyDescent="0.25">
      <c r="A12" s="57"/>
      <c r="B12" s="80" t="s">
        <v>47</v>
      </c>
      <c r="C12" s="81" t="s">
        <v>48</v>
      </c>
      <c r="D12" s="82" t="s">
        <v>46</v>
      </c>
      <c r="E12" s="82">
        <v>2</v>
      </c>
      <c r="F12" s="82" t="s">
        <v>38</v>
      </c>
      <c r="G12" s="154"/>
      <c r="H12" s="83">
        <f t="shared" si="0"/>
        <v>0</v>
      </c>
      <c r="I12" s="164"/>
      <c r="J12" s="15"/>
    </row>
    <row r="13" spans="1:17" s="1" customFormat="1" x14ac:dyDescent="0.25">
      <c r="A13" s="57"/>
      <c r="B13" s="80" t="s">
        <v>49</v>
      </c>
      <c r="C13" s="81" t="s">
        <v>49</v>
      </c>
      <c r="D13" s="82"/>
      <c r="E13" s="82">
        <v>6</v>
      </c>
      <c r="F13" s="82"/>
      <c r="G13" s="154"/>
      <c r="H13" s="83">
        <f t="shared" si="0"/>
        <v>0</v>
      </c>
      <c r="I13" s="164"/>
      <c r="J13" s="15"/>
    </row>
    <row r="14" spans="1:17" s="1" customFormat="1" x14ac:dyDescent="0.25">
      <c r="A14" s="57"/>
      <c r="B14" s="80" t="s">
        <v>50</v>
      </c>
      <c r="C14" s="81" t="s">
        <v>51</v>
      </c>
      <c r="D14" s="82"/>
      <c r="E14" s="82">
        <v>12</v>
      </c>
      <c r="F14" s="82"/>
      <c r="G14" s="154"/>
      <c r="H14" s="83">
        <f t="shared" si="0"/>
        <v>0</v>
      </c>
      <c r="I14" s="164"/>
      <c r="J14" s="15"/>
    </row>
    <row r="15" spans="1:17" s="1" customFormat="1" ht="30" x14ac:dyDescent="0.25">
      <c r="A15" s="57"/>
      <c r="B15" s="80" t="s">
        <v>52</v>
      </c>
      <c r="C15" s="81" t="s">
        <v>141</v>
      </c>
      <c r="D15" s="82"/>
      <c r="E15" s="84">
        <v>12</v>
      </c>
      <c r="F15" s="82"/>
      <c r="G15" s="154"/>
      <c r="H15" s="83">
        <f t="shared" si="0"/>
        <v>0</v>
      </c>
      <c r="I15" s="164"/>
      <c r="J15" s="15"/>
    </row>
    <row r="16" spans="1:17" s="1" customFormat="1" x14ac:dyDescent="0.25">
      <c r="A16" s="57"/>
      <c r="B16" s="80" t="s">
        <v>53</v>
      </c>
      <c r="C16" s="81" t="s">
        <v>54</v>
      </c>
      <c r="D16" s="82"/>
      <c r="E16" s="82">
        <v>12</v>
      </c>
      <c r="F16" s="82"/>
      <c r="G16" s="154"/>
      <c r="H16" s="83">
        <f t="shared" si="0"/>
        <v>0</v>
      </c>
      <c r="I16" s="164"/>
      <c r="J16" s="15"/>
    </row>
    <row r="17" spans="1:10" s="1" customFormat="1" x14ac:dyDescent="0.25">
      <c r="A17" s="57"/>
      <c r="B17" s="80" t="s">
        <v>55</v>
      </c>
      <c r="C17" s="81" t="s">
        <v>56</v>
      </c>
      <c r="D17" s="82"/>
      <c r="E17" s="82">
        <v>6</v>
      </c>
      <c r="F17" s="82"/>
      <c r="G17" s="154"/>
      <c r="H17" s="83">
        <f t="shared" si="0"/>
        <v>0</v>
      </c>
      <c r="I17" s="164"/>
      <c r="J17" s="15"/>
    </row>
    <row r="18" spans="1:10" s="1" customFormat="1" x14ac:dyDescent="0.25">
      <c r="A18" s="57"/>
      <c r="B18" s="80" t="s">
        <v>57</v>
      </c>
      <c r="C18" s="81" t="s">
        <v>58</v>
      </c>
      <c r="D18" s="82"/>
      <c r="E18" s="82">
        <v>6</v>
      </c>
      <c r="F18" s="82"/>
      <c r="G18" s="154"/>
      <c r="H18" s="83">
        <f t="shared" si="0"/>
        <v>0</v>
      </c>
      <c r="I18" s="164"/>
      <c r="J18" s="15"/>
    </row>
    <row r="19" spans="1:10" s="1" customFormat="1" x14ac:dyDescent="0.25">
      <c r="A19" s="57"/>
      <c r="B19" s="80" t="s">
        <v>59</v>
      </c>
      <c r="C19" s="81" t="s">
        <v>60</v>
      </c>
      <c r="D19" s="82"/>
      <c r="E19" s="82">
        <v>6</v>
      </c>
      <c r="F19" s="82"/>
      <c r="G19" s="154"/>
      <c r="H19" s="83">
        <f t="shared" si="0"/>
        <v>0</v>
      </c>
      <c r="I19" s="164"/>
      <c r="J19" s="15"/>
    </row>
    <row r="20" spans="1:10" s="1" customFormat="1" x14ac:dyDescent="0.25">
      <c r="A20" s="57"/>
      <c r="B20" s="80" t="s">
        <v>61</v>
      </c>
      <c r="C20" s="81" t="s">
        <v>62</v>
      </c>
      <c r="D20" s="82"/>
      <c r="E20" s="82">
        <v>12</v>
      </c>
      <c r="F20" s="82"/>
      <c r="G20" s="154"/>
      <c r="H20" s="83">
        <f t="shared" si="0"/>
        <v>0</v>
      </c>
      <c r="I20" s="164"/>
      <c r="J20" s="15"/>
    </row>
    <row r="21" spans="1:10" s="1" customFormat="1" x14ac:dyDescent="0.25">
      <c r="A21" s="57"/>
      <c r="B21" s="80" t="s">
        <v>61</v>
      </c>
      <c r="C21" s="81" t="s">
        <v>63</v>
      </c>
      <c r="D21" s="82"/>
      <c r="E21" s="82">
        <v>6</v>
      </c>
      <c r="F21" s="82"/>
      <c r="G21" s="154"/>
      <c r="H21" s="83">
        <f t="shared" si="0"/>
        <v>0</v>
      </c>
      <c r="I21" s="164"/>
      <c r="J21" s="15"/>
    </row>
    <row r="22" spans="1:10" s="1" customFormat="1" x14ac:dyDescent="0.25">
      <c r="A22" s="57"/>
      <c r="B22" s="80" t="s">
        <v>61</v>
      </c>
      <c r="C22" s="81" t="s">
        <v>64</v>
      </c>
      <c r="D22" s="82"/>
      <c r="E22" s="82">
        <v>6</v>
      </c>
      <c r="F22" s="82"/>
      <c r="G22" s="154"/>
      <c r="H22" s="83">
        <f t="shared" si="0"/>
        <v>0</v>
      </c>
      <c r="I22" s="164"/>
      <c r="J22" s="15"/>
    </row>
    <row r="23" spans="1:10" s="1" customFormat="1" x14ac:dyDescent="0.25">
      <c r="A23" s="57"/>
      <c r="B23" s="80" t="s">
        <v>65</v>
      </c>
      <c r="C23" s="81" t="s">
        <v>66</v>
      </c>
      <c r="D23" s="82"/>
      <c r="E23" s="82">
        <v>6</v>
      </c>
      <c r="F23" s="82"/>
      <c r="G23" s="154"/>
      <c r="H23" s="83">
        <f t="shared" si="0"/>
        <v>0</v>
      </c>
      <c r="I23" s="164"/>
      <c r="J23" s="15"/>
    </row>
    <row r="24" spans="1:10" s="1" customFormat="1" x14ac:dyDescent="0.25">
      <c r="A24" s="57"/>
      <c r="B24" s="80" t="s">
        <v>67</v>
      </c>
      <c r="C24" s="81" t="s">
        <v>68</v>
      </c>
      <c r="D24" s="82"/>
      <c r="E24" s="82">
        <v>6</v>
      </c>
      <c r="F24" s="82"/>
      <c r="G24" s="154"/>
      <c r="H24" s="83">
        <f t="shared" si="0"/>
        <v>0</v>
      </c>
      <c r="I24" s="164"/>
      <c r="J24" s="15"/>
    </row>
    <row r="25" spans="1:10" s="1" customFormat="1" x14ac:dyDescent="0.25">
      <c r="A25" s="57"/>
      <c r="B25" s="80" t="s">
        <v>69</v>
      </c>
      <c r="C25" s="81" t="s">
        <v>70</v>
      </c>
      <c r="D25" s="82"/>
      <c r="E25" s="82">
        <v>6</v>
      </c>
      <c r="F25" s="82"/>
      <c r="G25" s="154"/>
      <c r="H25" s="83">
        <f t="shared" si="0"/>
        <v>0</v>
      </c>
      <c r="I25" s="164"/>
      <c r="J25" s="15"/>
    </row>
    <row r="26" spans="1:10" s="1" customFormat="1" x14ac:dyDescent="0.25">
      <c r="A26" s="57"/>
      <c r="B26" s="80" t="s">
        <v>71</v>
      </c>
      <c r="C26" s="81" t="s">
        <v>72</v>
      </c>
      <c r="D26" s="82"/>
      <c r="E26" s="82"/>
      <c r="F26" s="82"/>
      <c r="G26" s="154"/>
      <c r="H26" s="83">
        <f t="shared" si="0"/>
        <v>0</v>
      </c>
      <c r="I26" s="164"/>
      <c r="J26" s="15"/>
    </row>
    <row r="27" spans="1:10" s="1" customFormat="1" x14ac:dyDescent="0.25">
      <c r="A27" s="57"/>
      <c r="B27" s="80" t="s">
        <v>73</v>
      </c>
      <c r="C27" s="81" t="s">
        <v>74</v>
      </c>
      <c r="D27" s="82"/>
      <c r="E27" s="82">
        <v>6</v>
      </c>
      <c r="F27" s="82"/>
      <c r="G27" s="154"/>
      <c r="H27" s="83">
        <f t="shared" si="0"/>
        <v>0</v>
      </c>
      <c r="I27" s="164"/>
      <c r="J27" s="15"/>
    </row>
    <row r="28" spans="1:10" s="1" customFormat="1" ht="30" x14ac:dyDescent="0.25">
      <c r="A28" s="57"/>
      <c r="B28" s="80" t="s">
        <v>75</v>
      </c>
      <c r="C28" s="81" t="s">
        <v>142</v>
      </c>
      <c r="D28" s="82"/>
      <c r="E28" s="84">
        <v>24</v>
      </c>
      <c r="F28" s="82"/>
      <c r="G28" s="154"/>
      <c r="H28" s="83">
        <f t="shared" si="0"/>
        <v>0</v>
      </c>
      <c r="I28" s="164"/>
      <c r="J28" s="15"/>
    </row>
    <row r="29" spans="1:10" s="1" customFormat="1" x14ac:dyDescent="0.25">
      <c r="A29" s="57"/>
      <c r="B29" s="80" t="s">
        <v>76</v>
      </c>
      <c r="C29" s="81" t="s">
        <v>77</v>
      </c>
      <c r="D29" s="82"/>
      <c r="E29" s="82">
        <v>16</v>
      </c>
      <c r="F29" s="82" t="s">
        <v>38</v>
      </c>
      <c r="G29" s="154"/>
      <c r="H29" s="83">
        <f t="shared" si="0"/>
        <v>0</v>
      </c>
      <c r="I29" s="164"/>
      <c r="J29" s="15"/>
    </row>
    <row r="30" spans="1:10" s="1" customFormat="1" x14ac:dyDescent="0.25">
      <c r="A30" s="57"/>
      <c r="B30" s="80" t="s">
        <v>76</v>
      </c>
      <c r="C30" s="81" t="s">
        <v>78</v>
      </c>
      <c r="D30" s="82"/>
      <c r="E30" s="82">
        <v>12</v>
      </c>
      <c r="F30" s="82"/>
      <c r="G30" s="154"/>
      <c r="H30" s="83">
        <f t="shared" si="0"/>
        <v>0</v>
      </c>
      <c r="I30" s="164"/>
      <c r="J30" s="15"/>
    </row>
    <row r="31" spans="1:10" s="1" customFormat="1" ht="30" x14ac:dyDescent="0.25">
      <c r="A31" s="57"/>
      <c r="B31" s="80" t="s">
        <v>76</v>
      </c>
      <c r="C31" s="81" t="s">
        <v>143</v>
      </c>
      <c r="D31" s="82"/>
      <c r="E31" s="84">
        <v>6</v>
      </c>
      <c r="F31" s="82"/>
      <c r="G31" s="154"/>
      <c r="H31" s="83">
        <f t="shared" si="0"/>
        <v>0</v>
      </c>
      <c r="I31" s="164"/>
      <c r="J31" s="15"/>
    </row>
    <row r="32" spans="1:10" s="1" customFormat="1" ht="30" x14ac:dyDescent="0.25">
      <c r="A32" s="57"/>
      <c r="B32" s="80" t="s">
        <v>76</v>
      </c>
      <c r="C32" s="81" t="s">
        <v>144</v>
      </c>
      <c r="D32" s="82"/>
      <c r="E32" s="84">
        <v>6</v>
      </c>
      <c r="F32" s="82"/>
      <c r="G32" s="154"/>
      <c r="H32" s="83">
        <f t="shared" si="0"/>
        <v>0</v>
      </c>
      <c r="I32" s="164"/>
      <c r="J32" s="15"/>
    </row>
    <row r="33" spans="1:10" s="1" customFormat="1" x14ac:dyDescent="0.25">
      <c r="A33" s="57"/>
      <c r="B33" s="80" t="s">
        <v>76</v>
      </c>
      <c r="C33" s="81" t="s">
        <v>79</v>
      </c>
      <c r="D33" s="82"/>
      <c r="E33" s="82">
        <v>6</v>
      </c>
      <c r="F33" s="82"/>
      <c r="G33" s="154"/>
      <c r="H33" s="83">
        <f t="shared" si="0"/>
        <v>0</v>
      </c>
      <c r="I33" s="164"/>
      <c r="J33" s="15"/>
    </row>
    <row r="34" spans="1:10" s="1" customFormat="1" x14ac:dyDescent="0.25">
      <c r="A34" s="57"/>
      <c r="B34" s="80" t="s">
        <v>76</v>
      </c>
      <c r="C34" s="81" t="s">
        <v>80</v>
      </c>
      <c r="D34" s="82"/>
      <c r="E34" s="82">
        <v>24</v>
      </c>
      <c r="F34" s="82"/>
      <c r="G34" s="154"/>
      <c r="H34" s="83">
        <f t="shared" si="0"/>
        <v>0</v>
      </c>
      <c r="I34" s="164"/>
      <c r="J34" s="15"/>
    </row>
    <row r="35" spans="1:10" s="1" customFormat="1" ht="30" x14ac:dyDescent="0.25">
      <c r="A35" s="57"/>
      <c r="B35" s="80" t="s">
        <v>81</v>
      </c>
      <c r="C35" s="81" t="s">
        <v>145</v>
      </c>
      <c r="D35" s="82"/>
      <c r="E35" s="84">
        <v>12</v>
      </c>
      <c r="F35" s="82"/>
      <c r="G35" s="154"/>
      <c r="H35" s="83">
        <f t="shared" si="0"/>
        <v>0</v>
      </c>
      <c r="I35" s="164"/>
      <c r="J35" s="15"/>
    </row>
    <row r="36" spans="1:10" s="1" customFormat="1" x14ac:dyDescent="0.25">
      <c r="A36" s="57"/>
      <c r="B36" s="80" t="s">
        <v>82</v>
      </c>
      <c r="C36" s="81" t="s">
        <v>83</v>
      </c>
      <c r="D36" s="82"/>
      <c r="E36" s="82">
        <v>2</v>
      </c>
      <c r="F36" s="82" t="s">
        <v>38</v>
      </c>
      <c r="G36" s="154"/>
      <c r="H36" s="83">
        <f t="shared" si="0"/>
        <v>0</v>
      </c>
      <c r="I36" s="164"/>
      <c r="J36" s="15"/>
    </row>
    <row r="37" spans="1:10" s="1" customFormat="1" ht="30" x14ac:dyDescent="0.25">
      <c r="A37" s="57"/>
      <c r="B37" s="80" t="s">
        <v>84</v>
      </c>
      <c r="C37" s="81" t="s">
        <v>85</v>
      </c>
      <c r="D37" s="82"/>
      <c r="E37" s="82">
        <v>2</v>
      </c>
      <c r="F37" s="82"/>
      <c r="G37" s="154"/>
      <c r="H37" s="83">
        <f t="shared" si="0"/>
        <v>0</v>
      </c>
      <c r="I37" s="164"/>
      <c r="J37" s="15"/>
    </row>
    <row r="38" spans="1:10" s="1" customFormat="1" x14ac:dyDescent="0.25">
      <c r="A38" s="57"/>
      <c r="B38" s="80" t="s">
        <v>82</v>
      </c>
      <c r="C38" s="81" t="s">
        <v>86</v>
      </c>
      <c r="D38" s="82"/>
      <c r="E38" s="82">
        <v>3</v>
      </c>
      <c r="F38" s="82"/>
      <c r="G38" s="154"/>
      <c r="H38" s="83">
        <f t="shared" si="0"/>
        <v>0</v>
      </c>
      <c r="I38" s="164"/>
      <c r="J38" s="15"/>
    </row>
    <row r="39" spans="1:10" s="1" customFormat="1" x14ac:dyDescent="0.25">
      <c r="A39" s="57"/>
      <c r="B39" s="80" t="s">
        <v>82</v>
      </c>
      <c r="C39" s="81" t="s">
        <v>87</v>
      </c>
      <c r="D39" s="82"/>
      <c r="E39" s="82">
        <v>6</v>
      </c>
      <c r="F39" s="82"/>
      <c r="G39" s="154"/>
      <c r="H39" s="83">
        <f t="shared" si="0"/>
        <v>0</v>
      </c>
      <c r="I39" s="164"/>
      <c r="J39" s="15"/>
    </row>
    <row r="40" spans="1:10" s="1" customFormat="1" x14ac:dyDescent="0.25">
      <c r="A40" s="57"/>
      <c r="B40" s="80" t="s">
        <v>82</v>
      </c>
      <c r="C40" s="81" t="s">
        <v>88</v>
      </c>
      <c r="D40" s="82"/>
      <c r="E40" s="82">
        <v>6</v>
      </c>
      <c r="F40" s="82"/>
      <c r="G40" s="154"/>
      <c r="H40" s="83">
        <f t="shared" si="0"/>
        <v>0</v>
      </c>
      <c r="I40" s="164"/>
      <c r="J40" s="15"/>
    </row>
    <row r="41" spans="1:10" s="1" customFormat="1" x14ac:dyDescent="0.25">
      <c r="A41" s="57"/>
      <c r="B41" s="80" t="s">
        <v>89</v>
      </c>
      <c r="C41" s="81" t="s">
        <v>90</v>
      </c>
      <c r="D41" s="82"/>
      <c r="E41" s="82">
        <v>3</v>
      </c>
      <c r="F41" s="82"/>
      <c r="G41" s="154"/>
      <c r="H41" s="83">
        <f t="shared" si="0"/>
        <v>0</v>
      </c>
      <c r="I41" s="164"/>
      <c r="J41" s="15"/>
    </row>
    <row r="42" spans="1:10" s="1" customFormat="1" x14ac:dyDescent="0.25">
      <c r="A42" s="57"/>
      <c r="B42" s="80" t="s">
        <v>91</v>
      </c>
      <c r="C42" s="81" t="s">
        <v>92</v>
      </c>
      <c r="D42" s="82"/>
      <c r="E42" s="82">
        <v>2</v>
      </c>
      <c r="F42" s="82"/>
      <c r="G42" s="154"/>
      <c r="H42" s="83">
        <f t="shared" si="0"/>
        <v>0</v>
      </c>
      <c r="I42" s="164"/>
      <c r="J42" s="15"/>
    </row>
    <row r="43" spans="1:10" s="1" customFormat="1" x14ac:dyDescent="0.25">
      <c r="A43" s="57"/>
      <c r="B43" s="80" t="s">
        <v>93</v>
      </c>
      <c r="C43" s="81" t="s">
        <v>94</v>
      </c>
      <c r="D43" s="82"/>
      <c r="E43" s="82">
        <v>1</v>
      </c>
      <c r="F43" s="82"/>
      <c r="G43" s="154"/>
      <c r="H43" s="83">
        <f t="shared" si="0"/>
        <v>0</v>
      </c>
      <c r="I43" s="164"/>
      <c r="J43" s="15"/>
    </row>
    <row r="44" spans="1:10" s="1" customFormat="1" x14ac:dyDescent="0.25">
      <c r="A44" s="57"/>
      <c r="B44" s="80" t="s">
        <v>95</v>
      </c>
      <c r="C44" s="81" t="s">
        <v>96</v>
      </c>
      <c r="D44" s="82"/>
      <c r="E44" s="82">
        <v>1</v>
      </c>
      <c r="F44" s="82"/>
      <c r="G44" s="154"/>
      <c r="H44" s="83">
        <f t="shared" si="0"/>
        <v>0</v>
      </c>
      <c r="I44" s="164"/>
      <c r="J44" s="15"/>
    </row>
    <row r="45" spans="1:10" s="1" customFormat="1" x14ac:dyDescent="0.25">
      <c r="A45" s="57"/>
      <c r="B45" s="80" t="s">
        <v>97</v>
      </c>
      <c r="C45" s="81" t="s">
        <v>98</v>
      </c>
      <c r="D45" s="82"/>
      <c r="E45" s="82">
        <v>4</v>
      </c>
      <c r="F45" s="82"/>
      <c r="G45" s="154"/>
      <c r="H45" s="83">
        <f t="shared" si="0"/>
        <v>0</v>
      </c>
      <c r="I45" s="164"/>
      <c r="J45" s="15"/>
    </row>
    <row r="46" spans="1:10" s="1" customFormat="1" x14ac:dyDescent="0.25">
      <c r="A46" s="57"/>
      <c r="B46" s="80" t="s">
        <v>99</v>
      </c>
      <c r="C46" s="81" t="s">
        <v>100</v>
      </c>
      <c r="D46" s="82"/>
      <c r="E46" s="82">
        <v>4</v>
      </c>
      <c r="F46" s="82"/>
      <c r="G46" s="154"/>
      <c r="H46" s="83">
        <f t="shared" si="0"/>
        <v>0</v>
      </c>
      <c r="I46" s="164"/>
      <c r="J46" s="15"/>
    </row>
    <row r="47" spans="1:10" s="1" customFormat="1" x14ac:dyDescent="0.25">
      <c r="A47" s="57"/>
      <c r="B47" s="80" t="s">
        <v>101</v>
      </c>
      <c r="C47" s="81" t="s">
        <v>102</v>
      </c>
      <c r="D47" s="82"/>
      <c r="E47" s="82">
        <v>4</v>
      </c>
      <c r="F47" s="82"/>
      <c r="G47" s="154"/>
      <c r="H47" s="83">
        <f t="shared" si="0"/>
        <v>0</v>
      </c>
      <c r="I47" s="164"/>
      <c r="J47" s="15"/>
    </row>
    <row r="48" spans="1:10" s="1" customFormat="1" x14ac:dyDescent="0.25">
      <c r="A48" s="57"/>
      <c r="B48" s="80" t="s">
        <v>103</v>
      </c>
      <c r="C48" s="81" t="s">
        <v>103</v>
      </c>
      <c r="D48" s="82"/>
      <c r="E48" s="82">
        <v>4</v>
      </c>
      <c r="F48" s="82"/>
      <c r="G48" s="154"/>
      <c r="H48" s="83">
        <f t="shared" si="0"/>
        <v>0</v>
      </c>
      <c r="I48" s="164"/>
      <c r="J48" s="15"/>
    </row>
    <row r="49" spans="1:10" s="1" customFormat="1" ht="30" x14ac:dyDescent="0.25">
      <c r="A49" s="57"/>
      <c r="B49" s="80" t="s">
        <v>104</v>
      </c>
      <c r="C49" s="81" t="s">
        <v>105</v>
      </c>
      <c r="D49" s="82"/>
      <c r="E49" s="82">
        <v>3</v>
      </c>
      <c r="F49" s="82"/>
      <c r="G49" s="154"/>
      <c r="H49" s="83">
        <f t="shared" si="0"/>
        <v>0</v>
      </c>
      <c r="I49" s="164"/>
      <c r="J49" s="15"/>
    </row>
    <row r="50" spans="1:10" s="1" customFormat="1" x14ac:dyDescent="0.25">
      <c r="A50" s="57"/>
      <c r="B50" s="80" t="s">
        <v>106</v>
      </c>
      <c r="C50" s="81" t="s">
        <v>107</v>
      </c>
      <c r="D50" s="82"/>
      <c r="E50" s="82">
        <v>4</v>
      </c>
      <c r="F50" s="82"/>
      <c r="G50" s="154"/>
      <c r="H50" s="83">
        <f t="shared" si="0"/>
        <v>0</v>
      </c>
      <c r="I50" s="164"/>
      <c r="J50" s="15"/>
    </row>
    <row r="51" spans="1:10" s="1" customFormat="1" x14ac:dyDescent="0.25">
      <c r="A51" s="57"/>
      <c r="B51" s="80" t="s">
        <v>106</v>
      </c>
      <c r="C51" s="81" t="s">
        <v>108</v>
      </c>
      <c r="D51" s="82"/>
      <c r="E51" s="82">
        <v>4</v>
      </c>
      <c r="F51" s="82"/>
      <c r="G51" s="154"/>
      <c r="H51" s="83">
        <f t="shared" si="0"/>
        <v>0</v>
      </c>
      <c r="I51" s="164"/>
      <c r="J51" s="15"/>
    </row>
    <row r="52" spans="1:10" s="1" customFormat="1" x14ac:dyDescent="0.25">
      <c r="A52" s="57"/>
      <c r="B52" s="80" t="s">
        <v>109</v>
      </c>
      <c r="C52" s="81" t="s">
        <v>110</v>
      </c>
      <c r="D52" s="82"/>
      <c r="E52" s="82">
        <v>4</v>
      </c>
      <c r="F52" s="82"/>
      <c r="G52" s="154"/>
      <c r="H52" s="83">
        <f t="shared" si="0"/>
        <v>0</v>
      </c>
      <c r="I52" s="164"/>
      <c r="J52" s="15"/>
    </row>
    <row r="53" spans="1:10" s="1" customFormat="1" x14ac:dyDescent="0.25">
      <c r="A53" s="57"/>
      <c r="B53" s="80" t="s">
        <v>109</v>
      </c>
      <c r="C53" s="81" t="s">
        <v>111</v>
      </c>
      <c r="D53" s="82"/>
      <c r="E53" s="82">
        <v>4</v>
      </c>
      <c r="F53" s="82"/>
      <c r="G53" s="154"/>
      <c r="H53" s="83">
        <f t="shared" si="0"/>
        <v>0</v>
      </c>
      <c r="I53" s="164"/>
      <c r="J53" s="15"/>
    </row>
    <row r="54" spans="1:10" s="1" customFormat="1" x14ac:dyDescent="0.25">
      <c r="A54" s="57"/>
      <c r="B54" s="80" t="s">
        <v>112</v>
      </c>
      <c r="C54" s="81" t="s">
        <v>113</v>
      </c>
      <c r="D54" s="82"/>
      <c r="E54" s="82">
        <v>4</v>
      </c>
      <c r="F54" s="82"/>
      <c r="G54" s="154"/>
      <c r="H54" s="83">
        <f t="shared" si="0"/>
        <v>0</v>
      </c>
      <c r="I54" s="164"/>
      <c r="J54" s="15"/>
    </row>
    <row r="55" spans="1:10" s="1" customFormat="1" x14ac:dyDescent="0.25">
      <c r="A55" s="57"/>
      <c r="B55" s="80" t="s">
        <v>114</v>
      </c>
      <c r="C55" s="81" t="s">
        <v>115</v>
      </c>
      <c r="D55" s="82"/>
      <c r="E55" s="82">
        <v>6</v>
      </c>
      <c r="F55" s="82"/>
      <c r="G55" s="154"/>
      <c r="H55" s="83">
        <f t="shared" si="0"/>
        <v>0</v>
      </c>
      <c r="I55" s="164"/>
      <c r="J55" s="15"/>
    </row>
    <row r="56" spans="1:10" s="1" customFormat="1" x14ac:dyDescent="0.25">
      <c r="A56" s="57"/>
      <c r="B56" s="49" t="s">
        <v>114</v>
      </c>
      <c r="C56" s="50" t="s">
        <v>116</v>
      </c>
      <c r="D56" s="58"/>
      <c r="E56" s="58">
        <v>6</v>
      </c>
      <c r="F56" s="58"/>
      <c r="G56" s="155"/>
      <c r="H56" s="42">
        <f t="shared" si="0"/>
        <v>0</v>
      </c>
      <c r="I56" s="164"/>
      <c r="J56" s="15"/>
    </row>
    <row r="57" spans="1:10" s="1" customFormat="1" x14ac:dyDescent="0.25">
      <c r="A57" s="57"/>
      <c r="B57" s="49" t="s">
        <v>114</v>
      </c>
      <c r="C57" s="50" t="s">
        <v>117</v>
      </c>
      <c r="D57" s="58"/>
      <c r="E57" s="58">
        <v>6</v>
      </c>
      <c r="F57" s="58"/>
      <c r="G57" s="155"/>
      <c r="H57" s="42">
        <f t="shared" si="0"/>
        <v>0</v>
      </c>
      <c r="I57" s="164"/>
      <c r="J57" s="15"/>
    </row>
    <row r="58" spans="1:10" s="1" customFormat="1" x14ac:dyDescent="0.25">
      <c r="A58" s="57"/>
      <c r="B58" s="49" t="s">
        <v>114</v>
      </c>
      <c r="C58" s="50" t="s">
        <v>118</v>
      </c>
      <c r="D58" s="58"/>
      <c r="E58" s="58">
        <v>6</v>
      </c>
      <c r="F58" s="58"/>
      <c r="G58" s="155"/>
      <c r="H58" s="42">
        <f t="shared" si="0"/>
        <v>0</v>
      </c>
      <c r="I58" s="164"/>
      <c r="J58" s="15"/>
    </row>
    <row r="59" spans="1:10" s="1" customFormat="1" x14ac:dyDescent="0.25">
      <c r="A59" s="57"/>
      <c r="B59" s="49" t="s">
        <v>114</v>
      </c>
      <c r="C59" s="50" t="s">
        <v>119</v>
      </c>
      <c r="D59" s="58"/>
      <c r="E59" s="58">
        <v>6</v>
      </c>
      <c r="F59" s="58"/>
      <c r="G59" s="155"/>
      <c r="H59" s="42">
        <f t="shared" si="0"/>
        <v>0</v>
      </c>
      <c r="I59" s="164"/>
      <c r="J59" s="15"/>
    </row>
    <row r="60" spans="1:10" s="1" customFormat="1" x14ac:dyDescent="0.25">
      <c r="A60" s="57"/>
      <c r="B60" s="49" t="s">
        <v>114</v>
      </c>
      <c r="C60" s="50" t="s">
        <v>120</v>
      </c>
      <c r="D60" s="58"/>
      <c r="E60" s="58">
        <v>6</v>
      </c>
      <c r="F60" s="58"/>
      <c r="G60" s="155"/>
      <c r="H60" s="42">
        <f t="shared" si="0"/>
        <v>0</v>
      </c>
      <c r="I60" s="164"/>
      <c r="J60" s="15"/>
    </row>
    <row r="61" spans="1:10" s="1" customFormat="1" x14ac:dyDescent="0.25">
      <c r="A61" s="57"/>
      <c r="B61" s="49" t="s">
        <v>121</v>
      </c>
      <c r="C61" s="50" t="s">
        <v>122</v>
      </c>
      <c r="D61" s="58"/>
      <c r="E61" s="58">
        <v>12</v>
      </c>
      <c r="F61" s="58"/>
      <c r="G61" s="155"/>
      <c r="H61" s="42">
        <f t="shared" si="0"/>
        <v>0</v>
      </c>
      <c r="I61" s="164"/>
      <c r="J61" s="15"/>
    </row>
    <row r="62" spans="1:10" s="1" customFormat="1" x14ac:dyDescent="0.25">
      <c r="A62" s="57"/>
      <c r="B62" s="49" t="s">
        <v>123</v>
      </c>
      <c r="C62" s="50" t="s">
        <v>123</v>
      </c>
      <c r="D62" s="58"/>
      <c r="E62" s="58">
        <v>2</v>
      </c>
      <c r="F62" s="58"/>
      <c r="G62" s="155"/>
      <c r="H62" s="42">
        <f t="shared" si="0"/>
        <v>0</v>
      </c>
      <c r="I62" s="164"/>
      <c r="J62" s="15"/>
    </row>
    <row r="63" spans="1:10" s="1" customFormat="1" x14ac:dyDescent="0.25">
      <c r="A63" s="57"/>
      <c r="B63" s="49" t="s">
        <v>124</v>
      </c>
      <c r="C63" s="50" t="s">
        <v>124</v>
      </c>
      <c r="D63" s="58"/>
      <c r="E63" s="58">
        <v>48</v>
      </c>
      <c r="F63" s="58"/>
      <c r="G63" s="155"/>
      <c r="H63" s="42">
        <f t="shared" si="0"/>
        <v>0</v>
      </c>
      <c r="I63" s="164"/>
      <c r="J63" s="15"/>
    </row>
    <row r="64" spans="1:10" s="1" customFormat="1" x14ac:dyDescent="0.25">
      <c r="A64" s="57"/>
      <c r="B64" s="49" t="s">
        <v>125</v>
      </c>
      <c r="C64" s="50" t="s">
        <v>126</v>
      </c>
      <c r="D64" s="58"/>
      <c r="E64" s="58">
        <v>2</v>
      </c>
      <c r="F64" s="58"/>
      <c r="G64" s="155"/>
      <c r="H64" s="42">
        <f t="shared" si="0"/>
        <v>0</v>
      </c>
      <c r="I64" s="164"/>
      <c r="J64" s="15"/>
    </row>
    <row r="65" spans="1:17" s="1" customFormat="1" x14ac:dyDescent="0.25">
      <c r="A65" s="57"/>
      <c r="B65" s="88" t="s">
        <v>154</v>
      </c>
      <c r="C65" s="89"/>
      <c r="D65" s="90"/>
      <c r="E65" s="90"/>
      <c r="F65" s="90"/>
      <c r="G65" s="156"/>
      <c r="H65" s="91"/>
      <c r="I65" s="165"/>
      <c r="J65" s="15"/>
    </row>
    <row r="66" spans="1:17" s="1" customFormat="1" ht="31.5" x14ac:dyDescent="0.25">
      <c r="A66" s="57"/>
      <c r="B66" s="70" t="s">
        <v>127</v>
      </c>
      <c r="C66" s="71" t="s">
        <v>128</v>
      </c>
      <c r="D66" s="72"/>
      <c r="E66" s="72">
        <v>3</v>
      </c>
      <c r="F66" s="72"/>
      <c r="G66" s="155"/>
      <c r="H66" s="42">
        <f t="shared" si="0"/>
        <v>0</v>
      </c>
      <c r="I66" s="164"/>
      <c r="J66" s="15"/>
    </row>
    <row r="67" spans="1:17" s="1" customFormat="1" ht="31.5" x14ac:dyDescent="0.25">
      <c r="A67" s="57"/>
      <c r="B67" s="70" t="s">
        <v>127</v>
      </c>
      <c r="C67" s="71" t="s">
        <v>129</v>
      </c>
      <c r="D67" s="72"/>
      <c r="E67" s="72">
        <v>3</v>
      </c>
      <c r="F67" s="72"/>
      <c r="G67" s="155"/>
      <c r="H67" s="42">
        <f t="shared" si="0"/>
        <v>0</v>
      </c>
      <c r="I67" s="164"/>
      <c r="J67" s="15"/>
    </row>
    <row r="68" spans="1:17" s="1" customFormat="1" ht="15.75" x14ac:dyDescent="0.25">
      <c r="A68" s="57"/>
      <c r="B68" s="70" t="s">
        <v>130</v>
      </c>
      <c r="C68" s="71" t="s">
        <v>131</v>
      </c>
      <c r="D68" s="72"/>
      <c r="E68" s="72">
        <v>5</v>
      </c>
      <c r="F68" s="72"/>
      <c r="G68" s="155"/>
      <c r="H68" s="42">
        <f t="shared" si="0"/>
        <v>0</v>
      </c>
      <c r="I68" s="164"/>
      <c r="J68" s="15"/>
    </row>
    <row r="69" spans="1:17" s="1" customFormat="1" ht="15.75" x14ac:dyDescent="0.25">
      <c r="A69" s="57"/>
      <c r="B69" s="70" t="s">
        <v>132</v>
      </c>
      <c r="C69" s="71" t="s">
        <v>133</v>
      </c>
      <c r="D69" s="72"/>
      <c r="E69" s="72">
        <v>3</v>
      </c>
      <c r="F69" s="72"/>
      <c r="G69" s="155"/>
      <c r="H69" s="42">
        <f t="shared" si="0"/>
        <v>0</v>
      </c>
      <c r="I69" s="164"/>
      <c r="J69" s="15"/>
    </row>
    <row r="70" spans="1:17" s="1" customFormat="1" x14ac:dyDescent="0.25">
      <c r="A70" s="57"/>
      <c r="B70" s="49"/>
      <c r="C70" s="50"/>
      <c r="D70" s="58"/>
      <c r="E70" s="58"/>
      <c r="F70" s="58"/>
      <c r="G70" s="155"/>
      <c r="H70" s="42">
        <f t="shared" ref="H70:H71" si="1">G70*E70</f>
        <v>0</v>
      </c>
      <c r="I70" s="164"/>
      <c r="J70" s="15"/>
    </row>
    <row r="71" spans="1:17" s="1" customFormat="1" x14ac:dyDescent="0.25">
      <c r="A71" s="57"/>
      <c r="B71" s="92" t="s">
        <v>155</v>
      </c>
      <c r="C71" s="93"/>
      <c r="D71" s="94"/>
      <c r="E71" s="94"/>
      <c r="F71" s="94"/>
      <c r="G71" s="157"/>
      <c r="H71" s="95">
        <f t="shared" si="1"/>
        <v>0</v>
      </c>
      <c r="I71" s="165"/>
      <c r="J71" s="15"/>
    </row>
    <row r="72" spans="1:17" s="1" customFormat="1" x14ac:dyDescent="0.25">
      <c r="A72" s="57"/>
      <c r="B72" s="140" t="s">
        <v>134</v>
      </c>
      <c r="C72" s="141" t="s">
        <v>146</v>
      </c>
      <c r="D72" s="142" t="s">
        <v>149</v>
      </c>
      <c r="E72" s="143">
        <v>1</v>
      </c>
      <c r="F72" s="142" t="s">
        <v>135</v>
      </c>
      <c r="G72" s="158"/>
      <c r="H72" s="129">
        <f>G72</f>
        <v>0</v>
      </c>
      <c r="I72" s="166"/>
      <c r="J72" s="15"/>
    </row>
    <row r="73" spans="1:17" s="1" customFormat="1" x14ac:dyDescent="0.25">
      <c r="A73" s="57"/>
      <c r="B73" s="140"/>
      <c r="C73" s="141"/>
      <c r="D73" s="142"/>
      <c r="E73" s="143"/>
      <c r="F73" s="142"/>
      <c r="G73" s="159"/>
      <c r="H73" s="130"/>
      <c r="I73" s="167"/>
      <c r="J73" s="15"/>
    </row>
    <row r="74" spans="1:17" s="1" customFormat="1" x14ac:dyDescent="0.25">
      <c r="A74" s="57"/>
      <c r="B74" s="140" t="s">
        <v>134</v>
      </c>
      <c r="C74" s="141" t="s">
        <v>147</v>
      </c>
      <c r="D74" s="142" t="s">
        <v>136</v>
      </c>
      <c r="E74" s="142">
        <v>1</v>
      </c>
      <c r="F74" s="142"/>
      <c r="G74" s="158"/>
      <c r="H74" s="129">
        <f>G74</f>
        <v>0</v>
      </c>
      <c r="I74" s="166"/>
      <c r="J74" s="15"/>
    </row>
    <row r="75" spans="1:17" s="1" customFormat="1" x14ac:dyDescent="0.25">
      <c r="A75" s="57"/>
      <c r="B75" s="140"/>
      <c r="C75" s="141"/>
      <c r="D75" s="142"/>
      <c r="E75" s="142"/>
      <c r="F75" s="142"/>
      <c r="G75" s="159"/>
      <c r="H75" s="130"/>
      <c r="I75" s="167"/>
      <c r="J75" s="15"/>
    </row>
    <row r="76" spans="1:17" s="1" customFormat="1" x14ac:dyDescent="0.25">
      <c r="A76" s="57"/>
      <c r="B76" s="140" t="s">
        <v>137</v>
      </c>
      <c r="C76" s="141" t="s">
        <v>148</v>
      </c>
      <c r="D76" s="142" t="s">
        <v>150</v>
      </c>
      <c r="E76" s="143">
        <v>1</v>
      </c>
      <c r="F76" s="142" t="s">
        <v>38</v>
      </c>
      <c r="G76" s="158"/>
      <c r="H76" s="129">
        <f>G76</f>
        <v>0</v>
      </c>
      <c r="I76" s="166"/>
      <c r="J76" s="15"/>
    </row>
    <row r="77" spans="1:17" s="1" customFormat="1" x14ac:dyDescent="0.25">
      <c r="A77" s="57"/>
      <c r="B77" s="140"/>
      <c r="C77" s="141"/>
      <c r="D77" s="142"/>
      <c r="E77" s="143"/>
      <c r="F77" s="142"/>
      <c r="G77" s="159"/>
      <c r="H77" s="130"/>
      <c r="I77" s="167"/>
      <c r="J77" s="15"/>
    </row>
    <row r="78" spans="1:17" s="1" customFormat="1" x14ac:dyDescent="0.25">
      <c r="A78" s="57"/>
      <c r="B78" s="66"/>
      <c r="C78" s="67"/>
      <c r="D78" s="68"/>
      <c r="E78" s="68"/>
      <c r="F78" s="68"/>
      <c r="G78" s="160"/>
      <c r="H78" s="69"/>
      <c r="I78" s="168"/>
      <c r="J78" s="15"/>
    </row>
    <row r="79" spans="1:17" ht="16.5" thickBot="1" x14ac:dyDescent="0.3">
      <c r="B79" s="51"/>
      <c r="C79" s="52"/>
      <c r="D79" s="59"/>
      <c r="E79" s="59"/>
      <c r="F79" s="59"/>
      <c r="G79" s="161"/>
      <c r="H79" s="56"/>
      <c r="I79" s="169"/>
      <c r="J79" s="53"/>
      <c r="L79" s="17"/>
      <c r="M79" s="17"/>
      <c r="N79" s="17"/>
      <c r="O79" s="17"/>
      <c r="P79" s="17"/>
      <c r="Q79" s="17"/>
    </row>
    <row r="80" spans="1:17" s="1" customFormat="1" ht="40.5" customHeight="1" thickBot="1" x14ac:dyDescent="0.3">
      <c r="A80" s="76"/>
      <c r="B80" s="79" t="s">
        <v>138</v>
      </c>
      <c r="C80" s="75"/>
      <c r="D80" s="45"/>
      <c r="E80" s="45"/>
      <c r="F80" s="45"/>
      <c r="G80" s="162"/>
      <c r="H80" s="65"/>
      <c r="I80" s="162" t="s">
        <v>6</v>
      </c>
      <c r="J80" s="46"/>
    </row>
    <row r="81" spans="1:10" s="1" customFormat="1" ht="30.75" thickBot="1" x14ac:dyDescent="0.3">
      <c r="A81" s="57"/>
      <c r="B81" s="81" t="s">
        <v>159</v>
      </c>
      <c r="C81" s="77"/>
      <c r="D81" s="58"/>
      <c r="E81" s="58">
        <v>1</v>
      </c>
      <c r="F81" s="58"/>
      <c r="G81" s="155"/>
      <c r="H81" s="42">
        <f>G81*E81</f>
        <v>0</v>
      </c>
      <c r="I81" s="164"/>
      <c r="J81" s="15"/>
    </row>
    <row r="82" spans="1:10" s="1" customFormat="1" ht="40.5" customHeight="1" thickBot="1" x14ac:dyDescent="0.3">
      <c r="A82" s="76"/>
      <c r="B82" s="79" t="s">
        <v>138</v>
      </c>
      <c r="C82" s="99"/>
      <c r="D82" s="65"/>
      <c r="E82" s="65"/>
      <c r="F82" s="65"/>
      <c r="G82" s="163"/>
      <c r="H82" s="65"/>
      <c r="I82" s="163" t="s">
        <v>6</v>
      </c>
      <c r="J82" s="46"/>
    </row>
    <row r="83" spans="1:10" s="1" customFormat="1" ht="30" x14ac:dyDescent="0.25">
      <c r="A83" s="57"/>
      <c r="B83" s="81" t="s">
        <v>160</v>
      </c>
      <c r="C83" s="50"/>
      <c r="D83" s="58"/>
      <c r="E83" s="58">
        <v>1</v>
      </c>
      <c r="F83" s="58"/>
      <c r="G83" s="155"/>
      <c r="H83" s="42">
        <f>G83*E83</f>
        <v>0</v>
      </c>
      <c r="I83" s="170"/>
      <c r="J83" s="15"/>
    </row>
    <row r="84" spans="1:10" s="1" customFormat="1" ht="21" customHeight="1" x14ac:dyDescent="0.25">
      <c r="A84" s="57"/>
      <c r="B84" s="49"/>
      <c r="C84" s="78"/>
      <c r="D84" s="68"/>
      <c r="E84" s="68"/>
      <c r="F84" s="68"/>
      <c r="G84" s="74"/>
      <c r="H84" s="69"/>
      <c r="I84" s="18"/>
      <c r="J84" s="15"/>
    </row>
    <row r="85" spans="1:10" ht="31.5" x14ac:dyDescent="0.25">
      <c r="B85" s="19" t="s">
        <v>8</v>
      </c>
      <c r="C85" s="47"/>
      <c r="D85" s="60"/>
      <c r="E85" s="60"/>
      <c r="F85" s="60"/>
      <c r="G85" s="61"/>
      <c r="H85" s="73" cm="1">
        <f t="array" ref="H85">SUM(H6:H77+H81+H83)</f>
        <v>0</v>
      </c>
      <c r="I85" s="20"/>
      <c r="J85" s="21"/>
    </row>
    <row r="86" spans="1:10" ht="15.75" x14ac:dyDescent="0.25">
      <c r="B86" s="44"/>
      <c r="C86" s="44"/>
      <c r="D86" s="58"/>
      <c r="E86" s="58"/>
      <c r="F86" s="58"/>
      <c r="G86" s="58"/>
      <c r="H86" s="55"/>
      <c r="I86" s="18"/>
      <c r="J86" s="43"/>
    </row>
    <row r="87" spans="1:10" ht="16.5" thickBot="1" x14ac:dyDescent="0.3">
      <c r="B87" s="40"/>
      <c r="C87" s="11"/>
      <c r="D87" s="58"/>
      <c r="E87" s="101"/>
      <c r="F87" s="101"/>
      <c r="G87" s="105"/>
      <c r="H87" s="42"/>
      <c r="I87" s="43"/>
      <c r="J87" s="43"/>
    </row>
    <row r="88" spans="1:10" ht="16.5" thickBot="1" x14ac:dyDescent="0.3">
      <c r="B88" s="41" t="s">
        <v>9</v>
      </c>
      <c r="C88" s="171"/>
      <c r="D88" s="100" t="s">
        <v>10</v>
      </c>
      <c r="E88" s="179"/>
      <c r="F88" s="180"/>
      <c r="G88" s="181"/>
      <c r="H88" s="106"/>
      <c r="I88" s="107"/>
      <c r="J88" s="43"/>
    </row>
    <row r="89" spans="1:10" ht="16.5" thickBot="1" x14ac:dyDescent="0.3">
      <c r="B89" s="96" t="s">
        <v>11</v>
      </c>
      <c r="C89" s="172"/>
      <c r="D89" s="22" t="s">
        <v>14</v>
      </c>
      <c r="E89" s="185"/>
      <c r="F89" s="186"/>
      <c r="G89" s="187"/>
      <c r="H89" s="108"/>
      <c r="I89" s="107"/>
      <c r="J89" s="43"/>
    </row>
    <row r="90" spans="1:10" ht="16.5" thickBot="1" x14ac:dyDescent="0.3">
      <c r="B90" s="24" t="s">
        <v>12</v>
      </c>
      <c r="C90" s="173"/>
      <c r="D90" s="23" t="s">
        <v>15</v>
      </c>
      <c r="E90" s="182"/>
      <c r="F90" s="183"/>
      <c r="G90" s="184"/>
      <c r="H90" s="108"/>
      <c r="I90" s="107"/>
      <c r="J90" s="43"/>
    </row>
    <row r="91" spans="1:10" ht="16.5" thickBot="1" x14ac:dyDescent="0.3">
      <c r="B91" s="26"/>
      <c r="C91" s="174"/>
      <c r="D91" s="25" t="s">
        <v>16</v>
      </c>
      <c r="E91" s="176"/>
      <c r="F91" s="177"/>
      <c r="G91" s="178"/>
      <c r="H91" s="111"/>
      <c r="I91" s="110"/>
      <c r="J91" s="43"/>
    </row>
    <row r="92" spans="1:10" ht="16.5" thickBot="1" x14ac:dyDescent="0.3">
      <c r="B92" s="97" t="s">
        <v>13</v>
      </c>
      <c r="C92" s="175"/>
      <c r="D92" s="98"/>
      <c r="E92" s="62"/>
      <c r="F92" s="62"/>
      <c r="G92" s="62"/>
      <c r="H92" s="109"/>
      <c r="I92" s="110"/>
      <c r="J92" s="43"/>
    </row>
    <row r="93" spans="1:10" ht="15.75" x14ac:dyDescent="0.25">
      <c r="B93" s="1"/>
      <c r="C93" s="1"/>
      <c r="D93" s="63"/>
      <c r="E93" s="63"/>
      <c r="F93" s="63"/>
      <c r="G93" s="63"/>
      <c r="H93" s="103"/>
      <c r="I93" s="104"/>
      <c r="J93" s="1"/>
    </row>
    <row r="94" spans="1:10" ht="15.75" x14ac:dyDescent="0.25">
      <c r="B94" s="2"/>
      <c r="C94" s="2"/>
      <c r="H94" s="103"/>
      <c r="I94" s="102"/>
    </row>
    <row r="95" spans="1:10" ht="15.75" x14ac:dyDescent="0.25">
      <c r="H95" s="103"/>
      <c r="I95" s="104"/>
    </row>
    <row r="96" spans="1:10" ht="15.75" x14ac:dyDescent="0.25">
      <c r="H96" s="103"/>
      <c r="I96" s="104"/>
    </row>
    <row r="97" spans="8:9" ht="15.75" x14ac:dyDescent="0.25">
      <c r="H97" s="103"/>
      <c r="I97" s="104"/>
    </row>
    <row r="98" spans="8:9" x14ac:dyDescent="0.25">
      <c r="H98" s="103"/>
      <c r="I98" s="103"/>
    </row>
  </sheetData>
  <sheetProtection algorithmName="SHA-512" hashValue="ypbvTIZIP9VUq1TJE6qAay8zhjD0VSENA8wFO/WYNv2IAnJqi6usg92RryOsB/JPazEEwR6D3E1dpaAgi1QtBA==" saltValue="KRo8w4lsi7/IAt9n14O/Xg==" spinCount="100000" sheet="1" objects="1" scenarios="1"/>
  <mergeCells count="32">
    <mergeCell ref="B76:B77"/>
    <mergeCell ref="C76:C77"/>
    <mergeCell ref="D76:D77"/>
    <mergeCell ref="E76:E77"/>
    <mergeCell ref="F76:F77"/>
    <mergeCell ref="E88:G88"/>
    <mergeCell ref="E90:G90"/>
    <mergeCell ref="E89:G89"/>
    <mergeCell ref="B74:B75"/>
    <mergeCell ref="C74:C75"/>
    <mergeCell ref="D74:D75"/>
    <mergeCell ref="E74:E75"/>
    <mergeCell ref="F74:F75"/>
    <mergeCell ref="B1:J1"/>
    <mergeCell ref="B2:J2"/>
    <mergeCell ref="B3:J3"/>
    <mergeCell ref="B72:B73"/>
    <mergeCell ref="C72:C73"/>
    <mergeCell ref="D72:D73"/>
    <mergeCell ref="E72:E73"/>
    <mergeCell ref="F72:F73"/>
    <mergeCell ref="E91:G91"/>
    <mergeCell ref="C90:C91"/>
    <mergeCell ref="G74:G75"/>
    <mergeCell ref="G76:G77"/>
    <mergeCell ref="G72:G73"/>
    <mergeCell ref="I72:I73"/>
    <mergeCell ref="I74:I75"/>
    <mergeCell ref="I76:I77"/>
    <mergeCell ref="H72:H73"/>
    <mergeCell ref="H74:H75"/>
    <mergeCell ref="H76:H77"/>
  </mergeCells>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13E9C-6D86-4482-AB01-874652D145BF}">
  <dimension ref="A1:I22"/>
  <sheetViews>
    <sheetView workbookViewId="0">
      <selection activeCell="A3" sqref="A3:I3"/>
    </sheetView>
  </sheetViews>
  <sheetFormatPr defaultColWidth="9.140625" defaultRowHeight="15" x14ac:dyDescent="0.25"/>
  <cols>
    <col min="1" max="1" width="14.7109375" customWidth="1"/>
    <col min="2" max="2" width="22.85546875" customWidth="1"/>
    <col min="3" max="4" width="39.5703125" customWidth="1"/>
    <col min="5" max="5" width="11.28515625" customWidth="1"/>
    <col min="6" max="6" width="15.42578125" customWidth="1"/>
    <col min="7" max="8" width="16.5703125" customWidth="1"/>
    <col min="9" max="9" width="0.140625" customWidth="1"/>
  </cols>
  <sheetData>
    <row r="1" spans="1:9" ht="15.75" thickBot="1" x14ac:dyDescent="0.3"/>
    <row r="2" spans="1:9" ht="15.75" thickBot="1" x14ac:dyDescent="0.3">
      <c r="A2" s="144" t="s">
        <v>17</v>
      </c>
      <c r="B2" s="145"/>
      <c r="C2" s="145"/>
      <c r="D2" s="145"/>
      <c r="E2" s="145"/>
      <c r="F2" s="145"/>
      <c r="G2" s="145"/>
      <c r="H2" s="145"/>
      <c r="I2" s="148"/>
    </row>
    <row r="3" spans="1:9" ht="102.75" customHeight="1" thickBot="1" x14ac:dyDescent="0.3">
      <c r="A3" s="149" t="s">
        <v>18</v>
      </c>
      <c r="B3" s="150"/>
      <c r="C3" s="150"/>
      <c r="D3" s="150"/>
      <c r="E3" s="150"/>
      <c r="F3" s="150"/>
      <c r="G3" s="150"/>
      <c r="H3" s="150"/>
      <c r="I3" s="151"/>
    </row>
    <row r="4" spans="1:9" ht="43.5" thickBot="1" x14ac:dyDescent="0.3">
      <c r="A4" s="152" t="s">
        <v>19</v>
      </c>
      <c r="B4" s="153"/>
      <c r="C4" s="27" t="s">
        <v>7</v>
      </c>
      <c r="D4" s="27" t="s">
        <v>20</v>
      </c>
      <c r="E4" s="27" t="s">
        <v>21</v>
      </c>
      <c r="F4" s="27" t="s">
        <v>22</v>
      </c>
      <c r="G4" s="28" t="s">
        <v>23</v>
      </c>
      <c r="H4" s="29" t="s">
        <v>24</v>
      </c>
    </row>
    <row r="5" spans="1:9" ht="15.75" thickBot="1" x14ac:dyDescent="0.3">
      <c r="A5" s="146"/>
      <c r="B5" s="147"/>
      <c r="C5" s="30"/>
      <c r="D5" s="31"/>
      <c r="E5" s="31"/>
      <c r="F5" s="32"/>
      <c r="G5" s="33"/>
      <c r="H5" s="34"/>
    </row>
    <row r="6" spans="1:9" ht="15.75" thickBot="1" x14ac:dyDescent="0.3">
      <c r="A6" s="146"/>
      <c r="B6" s="147"/>
      <c r="C6" s="30"/>
      <c r="D6" s="31"/>
      <c r="E6" s="31"/>
      <c r="F6" s="32"/>
      <c r="G6" s="33"/>
      <c r="H6" s="34"/>
    </row>
    <row r="7" spans="1:9" ht="15.75" thickBot="1" x14ac:dyDescent="0.3">
      <c r="A7" s="146"/>
      <c r="B7" s="147"/>
      <c r="C7" s="30"/>
      <c r="D7" s="31"/>
      <c r="E7" s="31"/>
      <c r="F7" s="32"/>
      <c r="G7" s="33"/>
      <c r="H7" s="34"/>
    </row>
    <row r="8" spans="1:9" ht="15.75" thickBot="1" x14ac:dyDescent="0.3">
      <c r="A8" s="146"/>
      <c r="B8" s="147"/>
      <c r="C8" s="30"/>
      <c r="D8" s="31"/>
      <c r="E8" s="31"/>
      <c r="F8" s="32"/>
      <c r="G8" s="33"/>
      <c r="H8" s="34"/>
    </row>
    <row r="9" spans="1:9" ht="15.75" thickBot="1" x14ac:dyDescent="0.3">
      <c r="A9" s="146"/>
      <c r="B9" s="147"/>
      <c r="C9" s="30"/>
      <c r="D9" s="31"/>
      <c r="E9" s="31"/>
      <c r="F9" s="32"/>
      <c r="G9" s="33"/>
      <c r="H9" s="34"/>
    </row>
    <row r="10" spans="1:9" ht="15.75" thickBot="1" x14ac:dyDescent="0.3">
      <c r="A10" s="146"/>
      <c r="B10" s="147"/>
      <c r="C10" s="30"/>
      <c r="D10" s="31"/>
      <c r="E10" s="31"/>
      <c r="F10" s="32"/>
      <c r="G10" s="33"/>
      <c r="H10" s="34"/>
    </row>
    <row r="11" spans="1:9" ht="15.75" thickBot="1" x14ac:dyDescent="0.3">
      <c r="A11" s="146"/>
      <c r="B11" s="147"/>
      <c r="C11" s="30"/>
      <c r="D11" s="31"/>
      <c r="E11" s="31"/>
      <c r="F11" s="32"/>
      <c r="G11" s="33"/>
      <c r="H11" s="34"/>
    </row>
    <row r="12" spans="1:9" ht="15.75" thickBot="1" x14ac:dyDescent="0.3">
      <c r="A12" s="35"/>
      <c r="B12" s="36"/>
      <c r="C12" s="30"/>
      <c r="D12" s="31"/>
      <c r="E12" s="31"/>
      <c r="F12" s="32"/>
      <c r="G12" s="33"/>
      <c r="H12" s="34"/>
    </row>
    <row r="13" spans="1:9" ht="15.75" thickBot="1" x14ac:dyDescent="0.3">
      <c r="A13" s="35"/>
      <c r="B13" s="36"/>
      <c r="C13" s="30"/>
      <c r="D13" s="31"/>
      <c r="E13" s="31"/>
      <c r="F13" s="32"/>
      <c r="G13" s="33"/>
      <c r="H13" s="34"/>
    </row>
    <row r="14" spans="1:9" ht="15.75" thickBot="1" x14ac:dyDescent="0.3">
      <c r="A14" s="35"/>
      <c r="B14" s="36"/>
      <c r="C14" s="30"/>
      <c r="D14" s="31"/>
      <c r="E14" s="31"/>
      <c r="F14" s="32"/>
      <c r="G14" s="33"/>
      <c r="H14" s="34"/>
    </row>
    <row r="15" spans="1:9" ht="15.75" thickBot="1" x14ac:dyDescent="0.3">
      <c r="A15" s="35"/>
      <c r="B15" s="36"/>
      <c r="C15" s="30"/>
      <c r="D15" s="31"/>
      <c r="E15" s="31"/>
      <c r="F15" s="32"/>
      <c r="G15" s="33"/>
      <c r="H15" s="34"/>
    </row>
    <row r="16" spans="1:9" ht="15.75" thickBot="1" x14ac:dyDescent="0.3">
      <c r="A16" s="35"/>
      <c r="B16" s="36"/>
      <c r="C16" s="30"/>
      <c r="D16" s="31"/>
      <c r="E16" s="31"/>
      <c r="F16" s="32"/>
      <c r="G16" s="33"/>
      <c r="H16" s="34"/>
    </row>
    <row r="17" spans="1:9" ht="15.75" thickBot="1" x14ac:dyDescent="0.3">
      <c r="A17" s="35"/>
      <c r="B17" s="36"/>
      <c r="C17" s="30"/>
      <c r="D17" s="31"/>
      <c r="E17" s="31"/>
      <c r="F17" s="32"/>
      <c r="G17" s="33"/>
      <c r="H17" s="34"/>
    </row>
    <row r="18" spans="1:9" ht="15.75" thickBot="1" x14ac:dyDescent="0.3">
      <c r="A18" s="146"/>
      <c r="B18" s="147"/>
      <c r="C18" s="30"/>
      <c r="D18" s="31"/>
      <c r="E18" s="31"/>
      <c r="F18" s="32"/>
      <c r="G18" s="33"/>
      <c r="H18" s="34"/>
    </row>
    <row r="19" spans="1:9" ht="15.75" thickBot="1" x14ac:dyDescent="0.3">
      <c r="A19" s="146"/>
      <c r="B19" s="147"/>
      <c r="C19" s="30"/>
      <c r="D19" s="31"/>
      <c r="E19" s="31"/>
      <c r="F19" s="32"/>
      <c r="G19" s="33"/>
      <c r="H19" s="34"/>
    </row>
    <row r="20" spans="1:9" ht="15.75" thickBot="1" x14ac:dyDescent="0.3">
      <c r="A20" s="144" t="s">
        <v>25</v>
      </c>
      <c r="B20" s="145"/>
      <c r="C20" s="145"/>
      <c r="D20" s="145"/>
      <c r="E20" s="145"/>
      <c r="F20" s="145"/>
      <c r="G20" s="145"/>
      <c r="H20" s="145"/>
    </row>
    <row r="21" spans="1:9" ht="49.5" customHeight="1" x14ac:dyDescent="0.25">
      <c r="A21" s="37"/>
      <c r="B21" s="38"/>
      <c r="C21" s="38"/>
      <c r="D21" s="38"/>
      <c r="E21" s="38"/>
      <c r="F21" s="38"/>
      <c r="G21" s="38"/>
      <c r="H21" s="38"/>
      <c r="I21" s="39"/>
    </row>
    <row r="22" spans="1:9" ht="49.5" customHeight="1" x14ac:dyDescent="0.25">
      <c r="A22" s="37"/>
      <c r="B22" s="38"/>
      <c r="C22" s="38"/>
      <c r="D22" s="38"/>
      <c r="E22" s="38"/>
      <c r="F22" s="38"/>
      <c r="G22" s="38"/>
      <c r="H22" s="38"/>
      <c r="I22" s="39"/>
    </row>
  </sheetData>
  <mergeCells count="13">
    <mergeCell ref="A7:B7"/>
    <mergeCell ref="A2:I2"/>
    <mergeCell ref="A3:I3"/>
    <mergeCell ref="A4:B4"/>
    <mergeCell ref="A5:B5"/>
    <mergeCell ref="A6:B6"/>
    <mergeCell ref="A20:H20"/>
    <mergeCell ref="A8:B8"/>
    <mergeCell ref="A9:B9"/>
    <mergeCell ref="A10:B10"/>
    <mergeCell ref="A11:B11"/>
    <mergeCell ref="A18:B18"/>
    <mergeCell ref="A19:B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BABB5352CF8741BCC63CA111E337F3" ma:contentTypeVersion="4" ma:contentTypeDescription="Create a new document." ma:contentTypeScope="" ma:versionID="0afd53122ce82fc98f0ff4ccf5eb18e3">
  <xsd:schema xmlns:xsd="http://www.w3.org/2001/XMLSchema" xmlns:xs="http://www.w3.org/2001/XMLSchema" xmlns:p="http://schemas.microsoft.com/office/2006/metadata/properties" xmlns:ns2="71cf91ef-5000-409c-92d5-12f3d010062e" targetNamespace="http://schemas.microsoft.com/office/2006/metadata/properties" ma:root="true" ma:fieldsID="ea6eff087c9bd94ad8118c9b4ef6cec6" ns2:_="">
    <xsd:import namespace="71cf91ef-5000-409c-92d5-12f3d01006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cf91ef-5000-409c-92d5-12f3d01006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763FA3-B5ED-4D4C-ABC7-33FAFA39C3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cf91ef-5000-409c-92d5-12f3d01006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F5D5F5-6FE3-44E3-B005-42B1D6AA43BD}">
  <ds:schemaRefs>
    <ds:schemaRef ds:uri="http://schemas.microsoft.com/sharepoint/v3/contenttype/forms"/>
  </ds:schemaRefs>
</ds:datastoreItem>
</file>

<file path=customXml/itemProps3.xml><?xml version="1.0" encoding="utf-8"?>
<ds:datastoreItem xmlns:ds="http://schemas.openxmlformats.org/officeDocument/2006/customXml" ds:itemID="{5B6C0945-25CB-43CE-BFAA-EAF8EEC0F5D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MIC Equipment</vt:lpstr>
      <vt:lpstr>Additional Pricing Request</vt:lpstr>
      <vt:lpstr>Instructions!Print_Area</vt:lpstr>
      <vt:lpstr>'MIC Equipment'!Print_Area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dc:creator>
  <cp:keywords/>
  <dc:description/>
  <cp:lastModifiedBy>Eoin Buckley</cp:lastModifiedBy>
  <cp:revision/>
  <dcterms:created xsi:type="dcterms:W3CDTF">2015-02-03T09:48:21Z</dcterms:created>
  <dcterms:modified xsi:type="dcterms:W3CDTF">2026-10-20T15:09:21Z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0x010100B3BABB5352CF8741BCC63CA111E337F3</vt:lpwstr>
  </property>
</Properties>
</file>