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aterials Management\Tenders etc\Tenders 2026\Dock Door Management (2)\RFT\Final docs for issue\"/>
    </mc:Choice>
  </mc:AlternateContent>
  <xr:revisionPtr revIDLastSave="0" documentId="13_ncr:1_{C86C3FC4-D4D6-4BF5-8C1C-C14C04032BED}" xr6:coauthVersionLast="47" xr6:coauthVersionMax="47" xr10:uidLastSave="{00000000-0000-0000-0000-000000000000}"/>
  <bookViews>
    <workbookView xWindow="28680" yWindow="-120" windowWidth="29040" windowHeight="15840" tabRatio="767" xr2:uid="{00000000-000D-0000-FFFF-FFFF00000000}"/>
  </bookViews>
  <sheets>
    <sheet name="Cover Sheet" sheetId="12" r:id="rId1"/>
    <sheet name="Cost Summary" sheetId="6" r:id="rId2"/>
    <sheet name="DO NOT REMOVE" sheetId="2" state="hidden" r:id="rId3"/>
    <sheet name="1. Implementation Cost" sheetId="5" r:id="rId4"/>
    <sheet name="2. Licence &amp; Support Cost" sheetId="4" r:id="rId5"/>
    <sheet name="3. Equipment Costs" sheetId="3" r:id="rId6"/>
    <sheet name="Additional cost" sheetId="16" state="hidden" r:id="rId7"/>
    <sheet name="4. Optional costs" sheetId="20" r:id="rId8"/>
  </sheets>
  <externalReferences>
    <externalReference r:id="rId9"/>
    <externalReference r:id="rId10"/>
  </externalReferences>
  <definedNames>
    <definedName name="_LH20199" localSheetId="7">#REF!</definedName>
    <definedName name="_LH20199">#REF!</definedName>
    <definedName name="_xlnm.Print_Area" localSheetId="3">'1. Implementation Cost'!$A$1:$J$23</definedName>
    <definedName name="_xlnm.Print_Area" localSheetId="4">'2. Licence &amp; Support Cost'!$A$1:$AD$14</definedName>
    <definedName name="_xlnm.Print_Area" localSheetId="5">'3. Equipment Costs'!$A$1:$J$18</definedName>
    <definedName name="_xlnm.Print_Area" localSheetId="7">'4. Optional costs'!$A$1:$Q$25</definedName>
    <definedName name="_xlnm.Print_Area" localSheetId="6">'Additional cost'!$A$1:$W$72</definedName>
    <definedName name="_xlnm.Print_Titles" localSheetId="3">'1. Implementation Cost'!$1:$5</definedName>
    <definedName name="_xlnm.Print_Titles" localSheetId="4">'2. Licence &amp; Support Cost'!$1:$7</definedName>
    <definedName name="_xlnm.Print_Titles" localSheetId="5">'3. Equipment Costs'!$1:$7</definedName>
    <definedName name="_xlnm.Print_Titles" localSheetId="7">'4. Optional costs'!$1:$7</definedName>
    <definedName name="_xlnm.Print_Titles" localSheetId="6">'Additional cost'!$1:$14</definedName>
    <definedName name="_xlnm.Print_Titles" localSheetId="1">'Cost Summary'!$1:$3</definedName>
    <definedName name="treatment" localSheetId="7">#REF!</definedName>
    <definedName name="treatment">#REF!</definedName>
    <definedName name="Units" localSheetId="7">#REF!</definedName>
    <definedName name="Un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5" l="1"/>
  <c r="M10" i="5"/>
  <c r="M11" i="5"/>
  <c r="M12" i="5"/>
  <c r="M13" i="5"/>
  <c r="M14" i="5"/>
  <c r="M15" i="5"/>
  <c r="M16" i="5"/>
  <c r="M17" i="5"/>
  <c r="M18" i="5"/>
  <c r="M19" i="5"/>
  <c r="P8" i="20"/>
  <c r="Q8" i="20"/>
  <c r="P9" i="20"/>
  <c r="Q9" i="20"/>
  <c r="P10" i="20"/>
  <c r="Q10" i="20"/>
  <c r="P11" i="20"/>
  <c r="Q11" i="20"/>
  <c r="P12" i="20"/>
  <c r="Q12" i="20"/>
  <c r="P13" i="20"/>
  <c r="Q13" i="20"/>
  <c r="P14" i="20"/>
  <c r="Q14" i="20"/>
  <c r="P15" i="20"/>
  <c r="Q15" i="20"/>
  <c r="P16" i="20"/>
  <c r="Q16" i="20"/>
  <c r="P17" i="20"/>
  <c r="Q17" i="20"/>
  <c r="P18" i="20"/>
  <c r="Q18" i="20"/>
  <c r="P19" i="20"/>
  <c r="Q19" i="20"/>
  <c r="P20" i="20"/>
  <c r="Q20" i="20"/>
  <c r="P21" i="20"/>
  <c r="Q21" i="20"/>
  <c r="P22" i="20"/>
  <c r="Q22" i="20"/>
  <c r="P23" i="20"/>
  <c r="Q23" i="20"/>
  <c r="P24" i="20"/>
  <c r="Q24" i="20"/>
  <c r="P25" i="20"/>
  <c r="Q25" i="20"/>
  <c r="M16" i="3" l="1"/>
  <c r="M15" i="3"/>
  <c r="M14" i="3"/>
  <c r="M13" i="3"/>
  <c r="M11" i="3"/>
  <c r="M12" i="3"/>
  <c r="M10" i="3"/>
  <c r="M9" i="3"/>
  <c r="M17" i="3"/>
  <c r="M8" i="3"/>
  <c r="K21" i="5" l="1"/>
  <c r="L9" i="6" s="1"/>
  <c r="M8" i="5"/>
  <c r="M21" i="5" l="1"/>
  <c r="Q9" i="6" s="1"/>
  <c r="AC12" i="4"/>
  <c r="T70" i="16" l="1"/>
  <c r="S70" i="16"/>
  <c r="T69" i="16"/>
  <c r="S69" i="16"/>
  <c r="T68" i="16"/>
  <c r="S68" i="16"/>
  <c r="T67" i="16"/>
  <c r="S67" i="16"/>
  <c r="T66" i="16"/>
  <c r="S66" i="16"/>
  <c r="T65" i="16"/>
  <c r="S65" i="16"/>
  <c r="T64" i="16"/>
  <c r="S64" i="16"/>
  <c r="T63" i="16"/>
  <c r="S63" i="16"/>
  <c r="T62" i="16"/>
  <c r="S62" i="16"/>
  <c r="T61" i="16"/>
  <c r="S61" i="16"/>
  <c r="T60" i="16"/>
  <c r="S60" i="16"/>
  <c r="T59" i="16"/>
  <c r="S59" i="16"/>
  <c r="T58" i="16"/>
  <c r="S58" i="16"/>
  <c r="T57" i="16"/>
  <c r="S57" i="16"/>
  <c r="T56" i="16"/>
  <c r="S56" i="16"/>
  <c r="T55" i="16"/>
  <c r="S55" i="16"/>
  <c r="T54" i="16"/>
  <c r="S54" i="16"/>
  <c r="T53" i="16"/>
  <c r="S53" i="16"/>
  <c r="T52" i="16"/>
  <c r="S52" i="16"/>
  <c r="T51" i="16"/>
  <c r="S51" i="16"/>
  <c r="T50" i="16"/>
  <c r="S50" i="16"/>
  <c r="T49" i="16"/>
  <c r="S49" i="16"/>
  <c r="T48" i="16"/>
  <c r="S48" i="16"/>
  <c r="T47" i="16"/>
  <c r="S47" i="16"/>
  <c r="T46" i="16"/>
  <c r="S46" i="16"/>
  <c r="T45" i="16"/>
  <c r="S45" i="16"/>
  <c r="T44" i="16"/>
  <c r="S44" i="16"/>
  <c r="T43" i="16"/>
  <c r="S43" i="16"/>
  <c r="T42" i="16"/>
  <c r="S42" i="16"/>
  <c r="T41" i="16"/>
  <c r="S41" i="16"/>
  <c r="T40" i="16"/>
  <c r="S40" i="16"/>
  <c r="T39" i="16"/>
  <c r="S39" i="16"/>
  <c r="T38" i="16"/>
  <c r="S38" i="16"/>
  <c r="T37" i="16"/>
  <c r="S37" i="16"/>
  <c r="T36" i="16"/>
  <c r="S36" i="16"/>
  <c r="T35" i="16"/>
  <c r="S35" i="16"/>
  <c r="T34" i="16"/>
  <c r="S34" i="16"/>
  <c r="T33" i="16"/>
  <c r="S33" i="16"/>
  <c r="T32" i="16"/>
  <c r="S32" i="16"/>
  <c r="T31" i="16"/>
  <c r="S31" i="16"/>
  <c r="T30" i="16"/>
  <c r="S30" i="16"/>
  <c r="T29" i="16"/>
  <c r="S29" i="16"/>
  <c r="T28" i="16"/>
  <c r="S28" i="16"/>
  <c r="T27" i="16"/>
  <c r="S27" i="16"/>
  <c r="T26" i="16"/>
  <c r="S26" i="16"/>
  <c r="T25" i="16"/>
  <c r="S25" i="16"/>
  <c r="T24" i="16"/>
  <c r="S24" i="16"/>
  <c r="T23" i="16"/>
  <c r="S23" i="16"/>
  <c r="T22" i="16"/>
  <c r="S22" i="16"/>
  <c r="T21" i="16"/>
  <c r="S21" i="16"/>
  <c r="T20" i="16"/>
  <c r="S20" i="16"/>
  <c r="T19" i="16"/>
  <c r="S19" i="16"/>
  <c r="T18" i="16"/>
  <c r="S18" i="16"/>
  <c r="T17" i="16"/>
  <c r="S17" i="16"/>
  <c r="T16" i="16"/>
  <c r="S16" i="16"/>
  <c r="T15" i="16"/>
  <c r="S15" i="16"/>
  <c r="E9" i="16"/>
  <c r="E7" i="16"/>
  <c r="G5" i="16"/>
  <c r="AE12" i="4"/>
  <c r="AC11" i="4"/>
  <c r="AE11" i="4" s="1"/>
  <c r="AC10" i="4"/>
  <c r="AE10" i="4" s="1"/>
  <c r="AC9" i="4"/>
  <c r="AE9" i="4" l="1"/>
  <c r="S72" i="16"/>
  <c r="T72" i="16"/>
  <c r="AC8" i="4"/>
  <c r="AC14" i="4" s="1"/>
  <c r="L13" i="6" s="1"/>
  <c r="L17" i="6" s="1"/>
  <c r="AE8" i="4" l="1"/>
  <c r="AE14" i="4" s="1"/>
  <c r="Q13" i="6" s="1"/>
  <c r="Q17" i="6" s="1"/>
</calcChain>
</file>

<file path=xl/sharedStrings.xml><?xml version="1.0" encoding="utf-8"?>
<sst xmlns="http://schemas.openxmlformats.org/spreadsheetml/2006/main" count="110" uniqueCount="88">
  <si>
    <t>Pricing Schedule</t>
  </si>
  <si>
    <t>FOR</t>
  </si>
  <si>
    <t xml:space="preserve"> CHILDREN’S HEALTH IRELAND </t>
  </si>
  <si>
    <t xml:space="preserve"> </t>
  </si>
  <si>
    <t>Publication of ITT  on www.eTenders.gov.ie and OJEU</t>
  </si>
  <si>
    <t>Queries Deadline</t>
  </si>
  <si>
    <t>Closing Date for Submissions</t>
  </si>
  <si>
    <t>eTender Name:</t>
  </si>
  <si>
    <t>Tender Pricing Return - Cost Summary</t>
  </si>
  <si>
    <t>Tenderer Name</t>
  </si>
  <si>
    <t>eTender Number</t>
  </si>
  <si>
    <t>Tender Submission Date</t>
  </si>
  <si>
    <t>Net Totals (exclusive of VAT)</t>
  </si>
  <si>
    <t>Gross Totals (Inclusive of VAT)</t>
  </si>
  <si>
    <t>DO NOT REMOVE THIS PAGE OR ANY OF THE TEXT BELOW  IT IS LINKED TO THE  MULTIPLE CHOICE CELL IN THE MAIN PRICING SHEET</t>
  </si>
  <si>
    <t>Pick the relevant Framework from the Drop Down list below</t>
  </si>
  <si>
    <t>Tier 1 Storage Area Network (SAN)</t>
  </si>
  <si>
    <t>Tier 2 Storage Area Network (SAN)</t>
  </si>
  <si>
    <t>Tier 3 Storage Area Network (SAN)</t>
  </si>
  <si>
    <t>Network Attached Storage (NAS)</t>
  </si>
  <si>
    <t>Servers</t>
  </si>
  <si>
    <t>SPARC Servers</t>
  </si>
  <si>
    <t>Power Processor Servers</t>
  </si>
  <si>
    <t>Converged Infrastructure</t>
  </si>
  <si>
    <t>Tenderers must review the instructions tab before filling in this sheet, failure to adhere to the instructions may lead to your elimination depending on the relevant instructions.</t>
  </si>
  <si>
    <t>It is critical that you insert all figures required including VAT Rate.</t>
  </si>
  <si>
    <t>No.</t>
  </si>
  <si>
    <t>Quantity</t>
  </si>
  <si>
    <t>VAT Rate</t>
  </si>
  <si>
    <t>Gross Total (Inc Vat)</t>
  </si>
  <si>
    <t>Implementation Services - Training and Go-Live Support</t>
  </si>
  <si>
    <t>Project Management</t>
  </si>
  <si>
    <t>No</t>
  </si>
  <si>
    <t>Support Description</t>
  </si>
  <si>
    <t>Year 2 Cost</t>
  </si>
  <si>
    <t>Year 3 Cost</t>
  </si>
  <si>
    <t>Year 4 Cost</t>
  </si>
  <si>
    <t>Year 5 Cost</t>
  </si>
  <si>
    <t>Year 6** Cost</t>
  </si>
  <si>
    <t>Year 7** Cost</t>
  </si>
  <si>
    <t>Net Total Cost (Ex Vat)</t>
  </si>
  <si>
    <t xml:space="preserve">Net Total (ex-Vat) Support Cost </t>
  </si>
  <si>
    <t>Gross Total (inc Vat) Support Cost</t>
  </si>
  <si>
    <t>** Assuming contract extension options are exercised</t>
  </si>
  <si>
    <t>Item Details</t>
  </si>
  <si>
    <t>Description</t>
  </si>
  <si>
    <t>Quantity, Discount, VAT and Costs</t>
  </si>
  <si>
    <t>Item Cost (Net) (ex VAT)</t>
  </si>
  <si>
    <t>Net Total Cost (ex VAT)</t>
  </si>
  <si>
    <t>Gross Total Cost (Inc of VAT)</t>
  </si>
  <si>
    <t>Gross Total Equipment Cost (Inc Vat)</t>
  </si>
  <si>
    <t>Tender Pricing Return - Optional Costs</t>
  </si>
  <si>
    <t>It is critical that you insert all figures required including VAT.</t>
  </si>
  <si>
    <t>Summary</t>
  </si>
  <si>
    <t>Net Total Equipment Cost    (ex Vat)</t>
  </si>
  <si>
    <t xml:space="preserve">                                                                                                                                                                        </t>
  </si>
  <si>
    <t>Costs for Additional options (not evaulated) →</t>
  </si>
  <si>
    <t>Year 8** Cost</t>
  </si>
  <si>
    <t>Year 9** Cost</t>
  </si>
  <si>
    <t>Refer to eTenders.</t>
  </si>
  <si>
    <t>Dock Door Management, Picking &amp; Final Mile Delivery</t>
  </si>
  <si>
    <t>Tender Procedure</t>
  </si>
  <si>
    <t>Development Work</t>
  </si>
  <si>
    <t xml:space="preserve">Net Total (ex-Vat) Implementation &amp; Commissioning Cost </t>
  </si>
  <si>
    <t>Gross Total (inc Vat) Implementation &amp; Commissioning Cost</t>
  </si>
  <si>
    <r>
      <t xml:space="preserve">                                                                                                                                                                                                                Total Implementation &amp; Commissioning Cost </t>
    </r>
    <r>
      <rPr>
        <b/>
        <sz val="22"/>
        <color theme="1"/>
        <rFont val="Calibri"/>
        <family val="2"/>
      </rPr>
      <t>→</t>
    </r>
  </si>
  <si>
    <t>Non-RFID Hardware Installation</t>
  </si>
  <si>
    <t>RFID Hardware Installation</t>
  </si>
  <si>
    <t>Other costs - use this cell and below if required.</t>
  </si>
  <si>
    <t>Year 1 Cost (post user acceptance)</t>
  </si>
  <si>
    <r>
      <t xml:space="preserve">                                                                                                                                                                                                                Tender Licence &amp; Support Costs </t>
    </r>
    <r>
      <rPr>
        <b/>
        <sz val="22"/>
        <color theme="1"/>
        <rFont val="Calibri"/>
        <family val="2"/>
      </rPr>
      <t>→</t>
    </r>
  </si>
  <si>
    <t>Licence / Software Solution (to include 600 concurrent users)</t>
  </si>
  <si>
    <t>Costs are fixed for first 2 years and then increases not to exceed annual CPI. Must be agreed with CHI in advance. Refer to RFT for more information.</t>
  </si>
  <si>
    <t>Equipment Description</t>
  </si>
  <si>
    <t xml:space="preserve">
ICT ref 23342   
eTenders Ref 9279658
</t>
  </si>
  <si>
    <t>Tender Pricing Return - 1. Implementation &amp; Commissioning Costs</t>
  </si>
  <si>
    <t>Tender Pricing Return - 2. Licence &amp; Support Cost</t>
  </si>
  <si>
    <t>Support and Maintenance</t>
  </si>
  <si>
    <t>Integration &amp; Interface with AGV*</t>
  </si>
  <si>
    <t>*AGV provider will be available to discuss integration and hardware.</t>
  </si>
  <si>
    <r>
      <t xml:space="preserve">Please state warranty on hardware: </t>
    </r>
    <r>
      <rPr>
        <b/>
        <sz val="14"/>
        <color rgb="FFFF0000"/>
        <rFont val="Calibri"/>
        <family val="2"/>
        <scheme val="minor"/>
      </rPr>
      <t>X</t>
    </r>
    <r>
      <rPr>
        <b/>
        <sz val="14"/>
        <color theme="1"/>
        <rFont val="Calibri"/>
        <family val="2"/>
        <scheme val="minor"/>
      </rPr>
      <t xml:space="preserve"> year(s)</t>
    </r>
  </si>
  <si>
    <r>
      <t xml:space="preserve">Please state warranty on hardware: </t>
    </r>
    <r>
      <rPr>
        <b/>
        <sz val="14"/>
        <color rgb="FFFF0000"/>
        <rFont val="Calibri"/>
        <family val="2"/>
        <scheme val="minor"/>
      </rPr>
      <t>X</t>
    </r>
    <r>
      <rPr>
        <b/>
        <sz val="14"/>
        <color theme="1"/>
        <rFont val="Calibri"/>
        <family val="2"/>
        <scheme val="minor"/>
      </rPr>
      <t xml:space="preserve"> year(s)
Important Note: This pricing list is not to be used to capture any costs relating to initial implementation and commissioning.</t>
    </r>
  </si>
  <si>
    <t>Tender Pricing Return - 3. Itemised Equipment Cost (replacement equipment or equipment relating to expansion, if required by the Client)</t>
  </si>
  <si>
    <t>e.g. costs relating to potential system expansion, additional licences etc.</t>
  </si>
  <si>
    <t>Tender Pricing Return - 4. Optional Costs (if applicable)</t>
  </si>
  <si>
    <t>1. Implementation Costs</t>
  </si>
  <si>
    <t>2. Licence &amp; Support Costs</t>
  </si>
  <si>
    <t>Total Cost of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</si>
</sst>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&quot;€&quot;#,##0.00"/>
    <numFmt numFmtId="166" formatCode="0;;;@"/>
  </numFmts>
  <fonts count="28" x14ac:knownFonts="1">
    <font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16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242424"/>
      <name val="Segoe UI"/>
      <family val="2"/>
    </font>
    <font>
      <sz val="12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1" fillId="0" borderId="0"/>
  </cellStyleXfs>
  <cellXfs count="214">
    <xf numFmtId="0" fontId="0" fillId="0" borderId="0" xfId="0"/>
    <xf numFmtId="0" fontId="1" fillId="0" borderId="13" xfId="0" applyFont="1" applyBorder="1" applyAlignment="1">
      <alignment wrapText="1"/>
    </xf>
    <xf numFmtId="164" fontId="0" fillId="0" borderId="11" xfId="0" applyNumberForma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3" borderId="31" xfId="0" applyFont="1" applyFill="1" applyBorder="1"/>
    <xf numFmtId="0" fontId="3" fillId="0" borderId="29" xfId="0" applyFont="1" applyBorder="1" applyAlignment="1">
      <alignment horizontal="center"/>
    </xf>
    <xf numFmtId="164" fontId="0" fillId="0" borderId="16" xfId="0" applyNumberFormat="1" applyBorder="1"/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165" fontId="0" fillId="0" borderId="0" xfId="0" applyNumberFormat="1"/>
    <xf numFmtId="165" fontId="12" fillId="0" borderId="11" xfId="0" applyNumberFormat="1" applyFont="1" applyBorder="1" applyAlignment="1">
      <alignment horizontal="center"/>
    </xf>
    <xf numFmtId="165" fontId="12" fillId="0" borderId="26" xfId="0" applyNumberFormat="1" applyFont="1" applyBorder="1" applyAlignment="1">
      <alignment horizontal="center"/>
    </xf>
    <xf numFmtId="0" fontId="0" fillId="5" borderId="9" xfId="0" applyFill="1" applyBorder="1"/>
    <xf numFmtId="165" fontId="5" fillId="0" borderId="10" xfId="0" applyNumberFormat="1" applyFont="1" applyBorder="1" applyAlignment="1">
      <alignment horizontal="center" vertical="center"/>
    </xf>
    <xf numFmtId="0" fontId="0" fillId="2" borderId="0" xfId="0" applyFill="1"/>
    <xf numFmtId="0" fontId="2" fillId="0" borderId="1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7" fillId="6" borderId="2" xfId="0" applyFont="1" applyFill="1" applyBorder="1" applyAlignment="1">
      <alignment vertical="center"/>
    </xf>
    <xf numFmtId="0" fontId="7" fillId="6" borderId="0" xfId="0" applyFont="1" applyFill="1" applyAlignment="1">
      <alignment vertical="center"/>
    </xf>
    <xf numFmtId="0" fontId="7" fillId="6" borderId="5" xfId="0" applyFont="1" applyFill="1" applyBorder="1" applyAlignment="1">
      <alignment vertical="center"/>
    </xf>
    <xf numFmtId="0" fontId="3" fillId="3" borderId="0" xfId="0" applyFont="1" applyFill="1"/>
    <xf numFmtId="0" fontId="3" fillId="5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10" fontId="3" fillId="5" borderId="0" xfId="0" applyNumberFormat="1" applyFon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" fontId="0" fillId="5" borderId="0" xfId="0" applyNumberForma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5" fontId="3" fillId="5" borderId="0" xfId="0" applyNumberFormat="1" applyFont="1" applyFill="1" applyAlignment="1">
      <alignment horizontal="center"/>
    </xf>
    <xf numFmtId="165" fontId="3" fillId="5" borderId="5" xfId="0" applyNumberFormat="1" applyFont="1" applyFill="1" applyBorder="1" applyAlignment="1">
      <alignment horizontal="center"/>
    </xf>
    <xf numFmtId="165" fontId="4" fillId="5" borderId="9" xfId="0" applyNumberFormat="1" applyFont="1" applyFill="1" applyBorder="1" applyAlignment="1">
      <alignment horizontal="center"/>
    </xf>
    <xf numFmtId="165" fontId="14" fillId="6" borderId="20" xfId="0" applyNumberFormat="1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0" fillId="7" borderId="0" xfId="0" applyFill="1"/>
    <xf numFmtId="0" fontId="0" fillId="7" borderId="23" xfId="0" applyFill="1" applyBorder="1"/>
    <xf numFmtId="0" fontId="0" fillId="7" borderId="18" xfId="0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7" fillId="6" borderId="3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0" fontId="7" fillId="7" borderId="23" xfId="0" applyFont="1" applyFill="1" applyBorder="1" applyAlignment="1">
      <alignment horizontal="center" vertical="center"/>
    </xf>
    <xf numFmtId="165" fontId="7" fillId="6" borderId="5" xfId="0" applyNumberFormat="1" applyFont="1" applyFill="1" applyBorder="1" applyAlignment="1">
      <alignment horizontal="center" vertical="center"/>
    </xf>
    <xf numFmtId="165" fontId="17" fillId="0" borderId="10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wrapText="1"/>
    </xf>
    <xf numFmtId="165" fontId="4" fillId="6" borderId="10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18" fillId="7" borderId="0" xfId="0" applyFont="1" applyFill="1"/>
    <xf numFmtId="10" fontId="12" fillId="5" borderId="12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9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3" fillId="3" borderId="16" xfId="0" applyFont="1" applyFill="1" applyBorder="1" applyAlignment="1">
      <alignment horizontal="center" vertical="center"/>
    </xf>
    <xf numFmtId="0" fontId="12" fillId="0" borderId="0" xfId="0" applyFont="1"/>
    <xf numFmtId="0" fontId="13" fillId="3" borderId="27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165" fontId="3" fillId="2" borderId="11" xfId="0" applyNumberFormat="1" applyFont="1" applyFill="1" applyBorder="1"/>
    <xf numFmtId="165" fontId="0" fillId="0" borderId="26" xfId="0" applyNumberFormat="1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14" fontId="0" fillId="0" borderId="0" xfId="0" applyNumberForma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4" fillId="8" borderId="0" xfId="0" applyFont="1" applyFill="1"/>
    <xf numFmtId="10" fontId="12" fillId="9" borderId="11" xfId="0" applyNumberFormat="1" applyFont="1" applyFill="1" applyBorder="1" applyAlignment="1">
      <alignment horizontal="center"/>
    </xf>
    <xf numFmtId="10" fontId="12" fillId="9" borderId="0" xfId="0" applyNumberFormat="1" applyFont="1" applyFill="1" applyAlignment="1">
      <alignment horizontal="center"/>
    </xf>
    <xf numFmtId="0" fontId="25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8" fillId="0" borderId="3" xfId="0" applyNumberFormat="1" applyFont="1" applyBorder="1" applyAlignment="1">
      <alignment horizontal="center" vertical="center"/>
    </xf>
    <xf numFmtId="165" fontId="8" fillId="0" borderId="18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23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18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7" fillId="6" borderId="23" xfId="0" applyFont="1" applyFill="1" applyBorder="1" applyAlignment="1">
      <alignment horizontal="left" vertical="center"/>
    </xf>
    <xf numFmtId="166" fontId="5" fillId="0" borderId="8" xfId="0" applyNumberFormat="1" applyFont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165" fontId="8" fillId="6" borderId="1" xfId="0" applyNumberFormat="1" applyFont="1" applyFill="1" applyBorder="1" applyAlignment="1">
      <alignment horizontal="center" vertical="center"/>
    </xf>
    <xf numFmtId="165" fontId="8" fillId="6" borderId="2" xfId="0" applyNumberFormat="1" applyFont="1" applyFill="1" applyBorder="1" applyAlignment="1">
      <alignment horizontal="center" vertical="center"/>
    </xf>
    <xf numFmtId="165" fontId="8" fillId="6" borderId="3" xfId="0" applyNumberFormat="1" applyFont="1" applyFill="1" applyBorder="1" applyAlignment="1">
      <alignment horizontal="center" vertical="center"/>
    </xf>
    <xf numFmtId="165" fontId="8" fillId="6" borderId="18" xfId="0" applyNumberFormat="1" applyFont="1" applyFill="1" applyBorder="1" applyAlignment="1">
      <alignment horizontal="center" vertical="center"/>
    </xf>
    <xf numFmtId="165" fontId="8" fillId="6" borderId="0" xfId="0" applyNumberFormat="1" applyFont="1" applyFill="1" applyAlignment="1">
      <alignment horizontal="center" vertical="center"/>
    </xf>
    <xf numFmtId="165" fontId="8" fillId="6" borderId="23" xfId="0" applyNumberFormat="1" applyFont="1" applyFill="1" applyBorder="1" applyAlignment="1">
      <alignment horizontal="center" vertical="center"/>
    </xf>
    <xf numFmtId="165" fontId="8" fillId="6" borderId="4" xfId="0" applyNumberFormat="1" applyFont="1" applyFill="1" applyBorder="1" applyAlignment="1">
      <alignment horizontal="center" vertical="center"/>
    </xf>
    <xf numFmtId="165" fontId="8" fillId="6" borderId="5" xfId="0" applyNumberFormat="1" applyFont="1" applyFill="1" applyBorder="1" applyAlignment="1">
      <alignment horizontal="center" vertical="center"/>
    </xf>
    <xf numFmtId="165" fontId="8" fillId="6" borderId="6" xfId="0" applyNumberFormat="1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horizontal="center" vertical="center" wrapText="1"/>
    </xf>
    <xf numFmtId="166" fontId="5" fillId="2" borderId="8" xfId="0" applyNumberFormat="1" applyFont="1" applyFill="1" applyBorder="1" applyAlignment="1">
      <alignment horizontal="center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/>
    </xf>
    <xf numFmtId="165" fontId="13" fillId="0" borderId="11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4" fillId="3" borderId="30" xfId="0" applyFont="1" applyFill="1" applyBorder="1" applyAlignment="1">
      <alignment horizontal="center" vertical="center" wrapText="1"/>
    </xf>
    <xf numFmtId="165" fontId="13" fillId="0" borderId="17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14" fontId="5" fillId="2" borderId="8" xfId="0" applyNumberFormat="1" applyFont="1" applyFill="1" applyBorder="1" applyAlignment="1">
      <alignment horizontal="center" vertical="center"/>
    </xf>
    <xf numFmtId="14" fontId="5" fillId="2" borderId="9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wrapText="1"/>
    </xf>
    <xf numFmtId="0" fontId="4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1" fontId="0" fillId="0" borderId="22" xfId="0" applyNumberForma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65" fontId="0" fillId="0" borderId="30" xfId="0" applyNumberFormat="1" applyBorder="1" applyAlignment="1">
      <alignment horizontal="center"/>
    </xf>
    <xf numFmtId="0" fontId="3" fillId="0" borderId="2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1" fontId="0" fillId="0" borderId="24" xfId="0" applyNumberFormat="1" applyBorder="1" applyAlignment="1">
      <alignment horizontal="center"/>
    </xf>
    <xf numFmtId="1" fontId="0" fillId="0" borderId="32" xfId="0" applyNumberFormat="1" applyBorder="1" applyAlignment="1">
      <alignment horizontal="center"/>
    </xf>
    <xf numFmtId="0" fontId="6" fillId="0" borderId="9" xfId="0" applyFont="1" applyBorder="1" applyAlignment="1">
      <alignment horizontal="right" vertical="center"/>
    </xf>
    <xf numFmtId="0" fontId="15" fillId="4" borderId="0" xfId="0" applyFont="1" applyFill="1" applyAlignment="1">
      <alignment horizontal="center"/>
    </xf>
    <xf numFmtId="0" fontId="15" fillId="4" borderId="23" xfId="0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10" fontId="13" fillId="2" borderId="18" xfId="0" applyNumberFormat="1" applyFont="1" applyFill="1" applyBorder="1" applyAlignment="1">
      <alignment horizontal="center" vertical="center"/>
    </xf>
    <xf numFmtId="10" fontId="13" fillId="2" borderId="0" xfId="0" applyNumberFormat="1" applyFont="1" applyFill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3" fillId="0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 vertical="center" wrapText="1"/>
    </xf>
    <xf numFmtId="0" fontId="0" fillId="4" borderId="0" xfId="0" applyFill="1"/>
    <xf numFmtId="0" fontId="4" fillId="4" borderId="0" xfId="0" applyFont="1" applyFill="1" applyAlignment="1">
      <alignment horizontal="left" vertical="center"/>
    </xf>
    <xf numFmtId="0" fontId="27" fillId="0" borderId="1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left"/>
    </xf>
    <xf numFmtId="0" fontId="13" fillId="3" borderId="37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3" fillId="3" borderId="40" xfId="0" applyFont="1" applyFill="1" applyBorder="1"/>
    <xf numFmtId="0" fontId="0" fillId="0" borderId="12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18" xfId="0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left" vertical="center"/>
    </xf>
    <xf numFmtId="0" fontId="5" fillId="6" borderId="2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5" fillId="6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3" fillId="2" borderId="12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30" xfId="0" applyFont="1" applyFill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6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660066"/>
      <color rgb="FF000099"/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885825</xdr:colOff>
      <xdr:row>1</xdr:row>
      <xdr:rowOff>19050</xdr:rowOff>
    </xdr:from>
    <xdr:to>
      <xdr:col>5</xdr:col>
      <xdr:colOff>2714625</xdr:colOff>
      <xdr:row>9</xdr:row>
      <xdr:rowOff>19050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8883BF56-B4D3-4C3F-9170-397BEBD6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09550"/>
          <a:ext cx="325755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aterials%20Management\Tenders%20etc\Tenders%202026\Dock%20Door%20Management%20(2)\RFT\Final%20docs%20for%20issue\DDMS%20Statement%20of%20Requirements_TRD.xlsx" TargetMode="External"/><Relationship Id="rId1" Type="http://schemas.openxmlformats.org/officeDocument/2006/relationships/externalLinkPath" Target="DDMS%20Statement%20of%20Requirements_TRD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Tenders%202025/Environmental%20Monitoring%20System/RFT/Final%20tender%20docs%20for%20issue/EMS%20Tender%20Pricing%20Schedule%20for%20Cloud%20Based%20Solution.xlsx" TargetMode="External"/><Relationship Id="rId2" Type="http://schemas.openxmlformats.org/officeDocument/2006/relationships/externalLinkPath" Target="file:///G:\Materials%20Management\Tenders%20etc\Tenders%202025\Environmental%20Monitoring%20System\RFT\Final%20tender%20docs%20for%20issue\EMS%20Tender%20Pricing%20Schedule%20for%20Cloud%20Based%20Solution.xlsx" TargetMode="External"/><Relationship Id="rId1" Type="http://schemas.openxmlformats.org/officeDocument/2006/relationships/externalLinkPath" Target="/Materials%20Management/Tenders%20etc/Tenders%202025/Environmental%20Monitoring%20System/RFT/Final%20tender%20docs%20for%20issue/EMS%20Tender%20Pricing%20Schedule%20for%20Cloud%20Based%20Solu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Tender Details"/>
      <sheetName val="Instructions"/>
      <sheetName val="Standards "/>
      <sheetName val="Award Criteria"/>
      <sheetName val="2a. Functional Requirements"/>
      <sheetName val="2b. Non-Functional Requirements"/>
      <sheetName val="2c. Env. &amp; Physical Req."/>
      <sheetName val="2d. Training Requirements"/>
      <sheetName val="2e. ICT (Infra. &amp; Security)"/>
      <sheetName val="3. Sustainability &amp; Inclu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 Sheet"/>
      <sheetName val="Instructions"/>
      <sheetName val="Tender Details"/>
      <sheetName val="Cost Summary"/>
      <sheetName val="DO NOT REMOVE"/>
      <sheetName val="1.Capital Cost"/>
      <sheetName val="2.Support Cost"/>
      <sheetName val="3.Licence Cost"/>
      <sheetName val="Additional cost"/>
      <sheetName val="4.Rate Card"/>
      <sheetName val="5.Optional cost"/>
      <sheetName val="6.SaaS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E22:F24" headerRowCount="0" totalsRowShown="0" headerRowDxfId="5" dataDxfId="4">
  <tableColumns count="2">
    <tableColumn id="1" xr3:uid="{00000000-0010-0000-0000-000001000000}" name="Column1" headerRowDxfId="3" dataDxfId="1"/>
    <tableColumn id="2" xr3:uid="{00000000-0010-0000-0000-000002000000}" name="Column2" headerRowDxfId="2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F29"/>
  <sheetViews>
    <sheetView showGridLines="0" tabSelected="1" zoomScaleNormal="100" workbookViewId="0">
      <selection activeCell="A2" sqref="A2"/>
    </sheetView>
  </sheetViews>
  <sheetFormatPr defaultRowHeight="15" x14ac:dyDescent="0.25"/>
  <cols>
    <col min="1" max="1" width="11.42578125" bestFit="1" customWidth="1"/>
    <col min="5" max="5" width="21.42578125" style="56" customWidth="1"/>
    <col min="6" max="6" width="54" style="56" customWidth="1"/>
  </cols>
  <sheetData>
    <row r="11" spans="5:6" x14ac:dyDescent="0.25">
      <c r="E11" s="79" t="s">
        <v>0</v>
      </c>
      <c r="F11" s="79"/>
    </row>
    <row r="13" spans="5:6" x14ac:dyDescent="0.25">
      <c r="E13" s="79" t="s">
        <v>61</v>
      </c>
      <c r="F13" s="79"/>
    </row>
    <row r="14" spans="5:6" x14ac:dyDescent="0.25">
      <c r="E14" s="79" t="s">
        <v>1</v>
      </c>
      <c r="F14" s="79"/>
    </row>
    <row r="15" spans="5:6" x14ac:dyDescent="0.25">
      <c r="E15" s="79" t="s">
        <v>2</v>
      </c>
      <c r="F15" s="79"/>
    </row>
    <row r="16" spans="5:6" x14ac:dyDescent="0.25">
      <c r="E16" s="79" t="s">
        <v>60</v>
      </c>
      <c r="F16" s="79"/>
    </row>
    <row r="17" spans="1:6" ht="65.25" customHeight="1" x14ac:dyDescent="0.25">
      <c r="E17" s="182" t="s">
        <v>74</v>
      </c>
      <c r="F17" s="182"/>
    </row>
    <row r="18" spans="1:6" x14ac:dyDescent="0.25">
      <c r="E18" s="56" t="s">
        <v>3</v>
      </c>
    </row>
    <row r="19" spans="1:6" x14ac:dyDescent="0.25">
      <c r="E19" s="79"/>
      <c r="F19" s="79"/>
    </row>
    <row r="20" spans="1:6" x14ac:dyDescent="0.25">
      <c r="E20" s="79"/>
      <c r="F20" s="79"/>
    </row>
    <row r="21" spans="1:6" x14ac:dyDescent="0.25">
      <c r="E21" s="60"/>
      <c r="F21" s="60"/>
    </row>
    <row r="22" spans="1:6" ht="45" x14ac:dyDescent="0.25">
      <c r="E22" s="56" t="s">
        <v>4</v>
      </c>
      <c r="F22" s="181" t="s">
        <v>59</v>
      </c>
    </row>
    <row r="23" spans="1:6" x14ac:dyDescent="0.25">
      <c r="E23" s="56" t="s">
        <v>5</v>
      </c>
      <c r="F23" s="181" t="s">
        <v>59</v>
      </c>
    </row>
    <row r="24" spans="1:6" ht="30" x14ac:dyDescent="0.25">
      <c r="E24" s="56" t="s">
        <v>6</v>
      </c>
      <c r="F24" s="181" t="s">
        <v>59</v>
      </c>
    </row>
    <row r="29" spans="1:6" x14ac:dyDescent="0.25">
      <c r="A29" s="71"/>
    </row>
  </sheetData>
  <mergeCells count="8">
    <mergeCell ref="E19:F19"/>
    <mergeCell ref="E20:F20"/>
    <mergeCell ref="E11:F11"/>
    <mergeCell ref="E13:F13"/>
    <mergeCell ref="E16:F16"/>
    <mergeCell ref="E17:F17"/>
    <mergeCell ref="E14:F14"/>
    <mergeCell ref="E15:F15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1"/>
  <sheetViews>
    <sheetView zoomScale="70" zoomScaleNormal="70" workbookViewId="0">
      <selection activeCell="A23" sqref="A23"/>
    </sheetView>
  </sheetViews>
  <sheetFormatPr defaultRowHeight="15" x14ac:dyDescent="0.25"/>
  <cols>
    <col min="8" max="8" width="26.85546875" customWidth="1"/>
    <col min="14" max="14" width="14.42578125" customWidth="1"/>
    <col min="20" max="20" width="24.28515625" customWidth="1"/>
  </cols>
  <sheetData>
    <row r="1" spans="1:20" ht="15" customHeight="1" x14ac:dyDescent="0.25">
      <c r="A1" s="104" t="s">
        <v>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6"/>
    </row>
    <row r="2" spans="1:20" ht="15" customHeight="1" x14ac:dyDescent="0.25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/>
    </row>
    <row r="3" spans="1:20" ht="15.75" customHeight="1" x14ac:dyDescent="0.25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9"/>
    </row>
    <row r="4" spans="1:20" ht="15.75" thickBot="1" x14ac:dyDescent="0.3">
      <c r="A4" s="39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8"/>
    </row>
    <row r="5" spans="1:20" ht="24" thickBot="1" x14ac:dyDescent="0.4">
      <c r="A5" s="39"/>
      <c r="B5" s="37"/>
      <c r="C5" s="37"/>
      <c r="D5" s="37"/>
      <c r="E5" s="37"/>
      <c r="F5" s="37"/>
      <c r="G5" s="37"/>
      <c r="H5" s="37"/>
      <c r="I5" s="37"/>
      <c r="J5" s="37"/>
      <c r="K5" s="37"/>
      <c r="L5" s="124" t="s">
        <v>12</v>
      </c>
      <c r="M5" s="125"/>
      <c r="N5" s="125"/>
      <c r="O5" s="126"/>
      <c r="P5" s="54"/>
      <c r="Q5" s="124" t="s">
        <v>13</v>
      </c>
      <c r="R5" s="125"/>
      <c r="S5" s="125"/>
      <c r="T5" s="126"/>
    </row>
    <row r="6" spans="1:20" x14ac:dyDescent="0.25">
      <c r="A6" s="39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8"/>
    </row>
    <row r="7" spans="1:20" x14ac:dyDescent="0.25">
      <c r="A7" s="39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8"/>
    </row>
    <row r="8" spans="1:20" ht="15.75" thickBot="1" x14ac:dyDescent="0.3">
      <c r="A8" s="39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8"/>
    </row>
    <row r="9" spans="1:20" x14ac:dyDescent="0.25">
      <c r="A9" s="39"/>
      <c r="B9" s="86" t="s">
        <v>85</v>
      </c>
      <c r="C9" s="87"/>
      <c r="D9" s="87"/>
      <c r="E9" s="87"/>
      <c r="F9" s="87"/>
      <c r="G9" s="87"/>
      <c r="H9" s="87"/>
      <c r="I9" s="87"/>
      <c r="J9" s="88"/>
      <c r="K9" s="37"/>
      <c r="L9" s="95">
        <f>'1. Implementation Cost'!K21</f>
        <v>0</v>
      </c>
      <c r="M9" s="96"/>
      <c r="N9" s="96"/>
      <c r="O9" s="97"/>
      <c r="P9" s="37"/>
      <c r="Q9" s="95">
        <f>'1. Implementation Cost'!M21</f>
        <v>0</v>
      </c>
      <c r="R9" s="96"/>
      <c r="S9" s="96"/>
      <c r="T9" s="97"/>
    </row>
    <row r="10" spans="1:20" x14ac:dyDescent="0.25">
      <c r="A10" s="39"/>
      <c r="B10" s="89"/>
      <c r="C10" s="90"/>
      <c r="D10" s="90"/>
      <c r="E10" s="90"/>
      <c r="F10" s="90"/>
      <c r="G10" s="90"/>
      <c r="H10" s="90"/>
      <c r="I10" s="90"/>
      <c r="J10" s="91"/>
      <c r="K10" s="37"/>
      <c r="L10" s="98"/>
      <c r="M10" s="99"/>
      <c r="N10" s="99"/>
      <c r="O10" s="100"/>
      <c r="P10" s="37"/>
      <c r="Q10" s="98"/>
      <c r="R10" s="99"/>
      <c r="S10" s="99"/>
      <c r="T10" s="100"/>
    </row>
    <row r="11" spans="1:20" ht="15.75" thickBot="1" x14ac:dyDescent="0.3">
      <c r="A11" s="39"/>
      <c r="B11" s="92"/>
      <c r="C11" s="93"/>
      <c r="D11" s="93"/>
      <c r="E11" s="93"/>
      <c r="F11" s="93"/>
      <c r="G11" s="93"/>
      <c r="H11" s="93"/>
      <c r="I11" s="93"/>
      <c r="J11" s="94"/>
      <c r="K11" s="37"/>
      <c r="L11" s="101"/>
      <c r="M11" s="102"/>
      <c r="N11" s="102"/>
      <c r="O11" s="103"/>
      <c r="P11" s="37"/>
      <c r="Q11" s="101"/>
      <c r="R11" s="102"/>
      <c r="S11" s="102"/>
      <c r="T11" s="103"/>
    </row>
    <row r="12" spans="1:20" ht="15.75" thickBot="1" x14ac:dyDescent="0.3">
      <c r="A12" s="39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8"/>
    </row>
    <row r="13" spans="1:20" x14ac:dyDescent="0.25">
      <c r="A13" s="39"/>
      <c r="B13" s="86" t="s">
        <v>86</v>
      </c>
      <c r="C13" s="87"/>
      <c r="D13" s="87"/>
      <c r="E13" s="87"/>
      <c r="F13" s="87"/>
      <c r="G13" s="87"/>
      <c r="H13" s="87"/>
      <c r="I13" s="87"/>
      <c r="J13" s="88"/>
      <c r="K13" s="37"/>
      <c r="L13" s="95">
        <f>'2. Licence &amp; Support Cost'!AC14</f>
        <v>0</v>
      </c>
      <c r="M13" s="96"/>
      <c r="N13" s="96"/>
      <c r="O13" s="97"/>
      <c r="P13" s="37"/>
      <c r="Q13" s="95">
        <f>'2. Licence &amp; Support Cost'!AE14</f>
        <v>0</v>
      </c>
      <c r="R13" s="96"/>
      <c r="S13" s="96"/>
      <c r="T13" s="97"/>
    </row>
    <row r="14" spans="1:20" x14ac:dyDescent="0.25">
      <c r="A14" s="39"/>
      <c r="B14" s="89"/>
      <c r="C14" s="90"/>
      <c r="D14" s="90"/>
      <c r="E14" s="90"/>
      <c r="F14" s="90"/>
      <c r="G14" s="90"/>
      <c r="H14" s="90"/>
      <c r="I14" s="90"/>
      <c r="J14" s="91"/>
      <c r="K14" s="37"/>
      <c r="L14" s="98"/>
      <c r="M14" s="99"/>
      <c r="N14" s="99"/>
      <c r="O14" s="100"/>
      <c r="P14" s="37"/>
      <c r="Q14" s="98"/>
      <c r="R14" s="99"/>
      <c r="S14" s="99"/>
      <c r="T14" s="100"/>
    </row>
    <row r="15" spans="1:20" ht="15.75" thickBot="1" x14ac:dyDescent="0.3">
      <c r="A15" s="39"/>
      <c r="B15" s="92"/>
      <c r="C15" s="93"/>
      <c r="D15" s="93"/>
      <c r="E15" s="93"/>
      <c r="F15" s="93"/>
      <c r="G15" s="93"/>
      <c r="H15" s="93"/>
      <c r="I15" s="93"/>
      <c r="J15" s="94"/>
      <c r="K15" s="37"/>
      <c r="L15" s="101"/>
      <c r="M15" s="102"/>
      <c r="N15" s="102"/>
      <c r="O15" s="103"/>
      <c r="P15" s="37"/>
      <c r="Q15" s="101"/>
      <c r="R15" s="102"/>
      <c r="S15" s="102"/>
      <c r="T15" s="103"/>
    </row>
    <row r="16" spans="1:20" ht="15.75" thickBot="1" x14ac:dyDescent="0.3">
      <c r="A16" s="39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8"/>
    </row>
    <row r="17" spans="1:20" ht="15" customHeight="1" x14ac:dyDescent="0.25">
      <c r="A17" s="39"/>
      <c r="B17" s="86" t="s">
        <v>87</v>
      </c>
      <c r="C17" s="87"/>
      <c r="D17" s="87"/>
      <c r="E17" s="87"/>
      <c r="F17" s="87"/>
      <c r="G17" s="87"/>
      <c r="H17" s="87"/>
      <c r="I17" s="87"/>
      <c r="J17" s="88"/>
      <c r="K17" s="37"/>
      <c r="L17" s="112">
        <f>L9+L13</f>
        <v>0</v>
      </c>
      <c r="M17" s="113"/>
      <c r="N17" s="113"/>
      <c r="O17" s="114"/>
      <c r="P17" s="37"/>
      <c r="Q17" s="112">
        <f>Q9+Q13</f>
        <v>0</v>
      </c>
      <c r="R17" s="113"/>
      <c r="S17" s="113"/>
      <c r="T17" s="114"/>
    </row>
    <row r="18" spans="1:20" ht="15" customHeight="1" x14ac:dyDescent="0.25">
      <c r="A18" s="39"/>
      <c r="B18" s="89"/>
      <c r="C18" s="90"/>
      <c r="D18" s="90"/>
      <c r="E18" s="90"/>
      <c r="F18" s="90"/>
      <c r="G18" s="90"/>
      <c r="H18" s="90"/>
      <c r="I18" s="90"/>
      <c r="J18" s="91"/>
      <c r="K18" s="37"/>
      <c r="L18" s="115"/>
      <c r="M18" s="116"/>
      <c r="N18" s="116"/>
      <c r="O18" s="117"/>
      <c r="P18" s="37"/>
      <c r="Q18" s="115"/>
      <c r="R18" s="116"/>
      <c r="S18" s="116"/>
      <c r="T18" s="117"/>
    </row>
    <row r="19" spans="1:20" ht="15.75" customHeight="1" thickBot="1" x14ac:dyDescent="0.3">
      <c r="A19" s="39"/>
      <c r="B19" s="92"/>
      <c r="C19" s="93"/>
      <c r="D19" s="93"/>
      <c r="E19" s="93"/>
      <c r="F19" s="93"/>
      <c r="G19" s="93"/>
      <c r="H19" s="93"/>
      <c r="I19" s="93"/>
      <c r="J19" s="94"/>
      <c r="K19" s="37"/>
      <c r="L19" s="118"/>
      <c r="M19" s="119"/>
      <c r="N19" s="119"/>
      <c r="O19" s="120"/>
      <c r="P19" s="37"/>
      <c r="Q19" s="118"/>
      <c r="R19" s="119"/>
      <c r="S19" s="119"/>
      <c r="T19" s="120"/>
    </row>
    <row r="20" spans="1:20" x14ac:dyDescent="0.25">
      <c r="A20" s="39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8"/>
    </row>
    <row r="21" spans="1:20" ht="15.75" thickBot="1" x14ac:dyDescent="0.3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</row>
  </sheetData>
  <mergeCells count="12">
    <mergeCell ref="Q17:T19"/>
    <mergeCell ref="B17:J19"/>
    <mergeCell ref="L17:O19"/>
    <mergeCell ref="L5:O5"/>
    <mergeCell ref="Q5:T5"/>
    <mergeCell ref="Q13:T15"/>
    <mergeCell ref="B13:J15"/>
    <mergeCell ref="L13:O15"/>
    <mergeCell ref="A1:T3"/>
    <mergeCell ref="B9:J11"/>
    <mergeCell ref="L9:O11"/>
    <mergeCell ref="Q9:T11"/>
  </mergeCells>
  <pageMargins left="0.23622047244094491" right="0.23622047244094491" top="0.74803149606299213" bottom="0.74803149606299213" header="0.31496062992125984" footer="0.31496062992125984"/>
  <pageSetup paperSize="9" scale="78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workbookViewId="0">
      <selection activeCell="A3" sqref="A3"/>
    </sheetView>
  </sheetViews>
  <sheetFormatPr defaultRowHeight="15" x14ac:dyDescent="0.25"/>
  <cols>
    <col min="1" max="1" width="101.5703125" customWidth="1"/>
  </cols>
  <sheetData>
    <row r="1" spans="1:8" ht="63" customHeight="1" thickBot="1" x14ac:dyDescent="0.35">
      <c r="A1" s="1" t="s">
        <v>14</v>
      </c>
    </row>
    <row r="2" spans="1:8" ht="63" customHeight="1" thickBot="1" x14ac:dyDescent="0.3">
      <c r="A2" s="16" t="s">
        <v>15</v>
      </c>
    </row>
    <row r="3" spans="1:8" ht="50.1" customHeight="1" x14ac:dyDescent="0.25">
      <c r="A3" s="16" t="s">
        <v>16</v>
      </c>
    </row>
    <row r="4" spans="1:8" ht="50.1" customHeight="1" x14ac:dyDescent="0.25">
      <c r="A4" s="17" t="s">
        <v>17</v>
      </c>
    </row>
    <row r="5" spans="1:8" ht="50.1" customHeight="1" x14ac:dyDescent="0.25">
      <c r="A5" s="17" t="s">
        <v>18</v>
      </c>
    </row>
    <row r="6" spans="1:8" ht="50.1" customHeight="1" x14ac:dyDescent="0.25">
      <c r="A6" s="17" t="s">
        <v>19</v>
      </c>
    </row>
    <row r="7" spans="1:8" ht="50.1" customHeight="1" x14ac:dyDescent="0.25">
      <c r="A7" s="17" t="s">
        <v>20</v>
      </c>
      <c r="F7" s="8"/>
      <c r="G7" s="9"/>
      <c r="H7" s="9"/>
    </row>
    <row r="8" spans="1:8" ht="50.1" customHeight="1" x14ac:dyDescent="0.25">
      <c r="A8" s="17" t="s">
        <v>21</v>
      </c>
      <c r="F8" s="8"/>
      <c r="G8" s="9"/>
    </row>
    <row r="9" spans="1:8" ht="50.1" customHeight="1" x14ac:dyDescent="0.25">
      <c r="A9" s="18" t="s">
        <v>22</v>
      </c>
      <c r="F9" s="8"/>
      <c r="G9" s="9"/>
    </row>
    <row r="10" spans="1:8" ht="50.1" customHeight="1" thickBot="1" x14ac:dyDescent="0.3">
      <c r="A10" s="19" t="s">
        <v>23</v>
      </c>
      <c r="F10" s="8"/>
      <c r="G10" s="9"/>
    </row>
    <row r="11" spans="1:8" ht="24.95" customHeight="1" x14ac:dyDescent="0.25">
      <c r="F11" s="8"/>
      <c r="G11" s="9"/>
    </row>
    <row r="12" spans="1:8" x14ac:dyDescent="0.25">
      <c r="F12" s="8"/>
      <c r="G12" s="9"/>
    </row>
    <row r="13" spans="1:8" x14ac:dyDescent="0.25">
      <c r="F13" s="8"/>
      <c r="G13" s="9"/>
    </row>
    <row r="14" spans="1:8" x14ac:dyDescent="0.25">
      <c r="F14" s="8"/>
      <c r="G14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5"/>
  <sheetViews>
    <sheetView zoomScale="90" zoomScaleNormal="90" workbookViewId="0">
      <selection activeCell="A27" sqref="A27"/>
    </sheetView>
  </sheetViews>
  <sheetFormatPr defaultRowHeight="15" x14ac:dyDescent="0.25"/>
  <cols>
    <col min="11" max="11" width="51.85546875" customWidth="1"/>
    <col min="12" max="12" width="42.7109375" customWidth="1"/>
    <col min="13" max="13" width="42.85546875" customWidth="1"/>
  </cols>
  <sheetData>
    <row r="1" spans="1:13" ht="15" customHeight="1" x14ac:dyDescent="0.25">
      <c r="A1" s="199" t="s">
        <v>75</v>
      </c>
      <c r="B1" s="200"/>
      <c r="C1" s="200"/>
      <c r="D1" s="200"/>
      <c r="E1" s="200"/>
      <c r="F1" s="200"/>
      <c r="G1" s="200"/>
      <c r="H1" s="200"/>
      <c r="I1" s="200"/>
      <c r="J1" s="208"/>
      <c r="K1" s="208"/>
      <c r="L1" s="20"/>
      <c r="M1" s="43"/>
    </row>
    <row r="2" spans="1:13" ht="15" customHeight="1" x14ac:dyDescent="0.25">
      <c r="A2" s="202"/>
      <c r="B2" s="209"/>
      <c r="C2" s="209"/>
      <c r="D2" s="209"/>
      <c r="E2" s="209"/>
      <c r="F2" s="209"/>
      <c r="G2" s="209"/>
      <c r="H2" s="209"/>
      <c r="I2" s="209"/>
      <c r="J2" s="210"/>
      <c r="K2" s="210"/>
      <c r="L2" s="21"/>
      <c r="M2" s="44"/>
    </row>
    <row r="3" spans="1:13" ht="15.75" customHeight="1" x14ac:dyDescent="0.25">
      <c r="A3" s="202"/>
      <c r="B3" s="209"/>
      <c r="C3" s="209"/>
      <c r="D3" s="209"/>
      <c r="E3" s="209"/>
      <c r="F3" s="209"/>
      <c r="G3" s="209"/>
      <c r="H3" s="209"/>
      <c r="I3" s="209"/>
      <c r="J3" s="210"/>
      <c r="K3" s="210"/>
      <c r="L3" s="21"/>
      <c r="M3" s="44"/>
    </row>
    <row r="4" spans="1:13" ht="1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7"/>
      <c r="L4" s="37"/>
      <c r="M4" s="38"/>
    </row>
    <row r="5" spans="1:13" x14ac:dyDescent="0.25">
      <c r="A5" s="39"/>
      <c r="B5" s="37"/>
      <c r="C5" s="37"/>
      <c r="D5" s="37"/>
      <c r="E5" s="37"/>
      <c r="F5" s="37"/>
      <c r="G5" s="37"/>
      <c r="H5" s="37"/>
      <c r="I5" s="37"/>
      <c r="J5" s="37"/>
      <c r="K5" s="128"/>
      <c r="L5" s="128"/>
      <c r="M5" s="128"/>
    </row>
    <row r="6" spans="1:13" ht="18.75" x14ac:dyDescent="0.25">
      <c r="A6" s="52"/>
      <c r="B6" s="127"/>
      <c r="C6" s="127"/>
      <c r="D6" s="127"/>
      <c r="E6" s="127"/>
      <c r="F6" s="127"/>
      <c r="G6" s="127"/>
      <c r="H6" s="127"/>
      <c r="I6" s="127"/>
      <c r="J6" s="127"/>
      <c r="K6" s="129"/>
      <c r="L6" s="130"/>
      <c r="M6" s="131"/>
    </row>
    <row r="7" spans="1:13" ht="51" customHeight="1" x14ac:dyDescent="0.25">
      <c r="A7" s="52" t="s">
        <v>32</v>
      </c>
      <c r="B7" s="129" t="s">
        <v>33</v>
      </c>
      <c r="C7" s="130"/>
      <c r="D7" s="130"/>
      <c r="E7" s="130"/>
      <c r="F7" s="130"/>
      <c r="G7" s="130"/>
      <c r="H7" s="130"/>
      <c r="I7" s="130"/>
      <c r="J7" s="136"/>
      <c r="K7" s="53" t="s">
        <v>40</v>
      </c>
      <c r="L7" s="53" t="s">
        <v>28</v>
      </c>
      <c r="M7" s="53" t="s">
        <v>29</v>
      </c>
    </row>
    <row r="8" spans="1:13" ht="25.5" customHeight="1" x14ac:dyDescent="0.35">
      <c r="A8" s="3">
        <v>1</v>
      </c>
      <c r="B8" s="211" t="s">
        <v>30</v>
      </c>
      <c r="C8" s="212"/>
      <c r="D8" s="212"/>
      <c r="E8" s="212"/>
      <c r="F8" s="212"/>
      <c r="G8" s="212"/>
      <c r="H8" s="212"/>
      <c r="I8" s="212"/>
      <c r="J8" s="213"/>
      <c r="K8" s="11">
        <v>0</v>
      </c>
      <c r="L8" s="76"/>
      <c r="M8" s="12">
        <f>(K8*L8) +K8</f>
        <v>0</v>
      </c>
    </row>
    <row r="9" spans="1:13" ht="21" x14ac:dyDescent="0.35">
      <c r="A9" s="3">
        <v>2</v>
      </c>
      <c r="B9" s="211" t="s">
        <v>78</v>
      </c>
      <c r="C9" s="212"/>
      <c r="D9" s="212"/>
      <c r="E9" s="212"/>
      <c r="F9" s="212"/>
      <c r="G9" s="212"/>
      <c r="H9" s="212"/>
      <c r="I9" s="212"/>
      <c r="J9" s="213"/>
      <c r="K9" s="11">
        <v>0</v>
      </c>
      <c r="L9" s="76"/>
      <c r="M9" s="12">
        <f t="shared" ref="M9:M19" si="0">(K9*L9) +K9</f>
        <v>0</v>
      </c>
    </row>
    <row r="10" spans="1:13" ht="21" x14ac:dyDescent="0.35">
      <c r="A10" s="3">
        <v>3</v>
      </c>
      <c r="B10" s="211" t="s">
        <v>31</v>
      </c>
      <c r="C10" s="212"/>
      <c r="D10" s="212"/>
      <c r="E10" s="212"/>
      <c r="F10" s="212"/>
      <c r="G10" s="212"/>
      <c r="H10" s="212"/>
      <c r="I10" s="212"/>
      <c r="J10" s="213"/>
      <c r="K10" s="11">
        <v>0</v>
      </c>
      <c r="L10" s="76"/>
      <c r="M10" s="12">
        <f t="shared" si="0"/>
        <v>0</v>
      </c>
    </row>
    <row r="11" spans="1:13" ht="21" x14ac:dyDescent="0.35">
      <c r="A11" s="3">
        <v>4</v>
      </c>
      <c r="B11" s="211" t="s">
        <v>62</v>
      </c>
      <c r="C11" s="212"/>
      <c r="D11" s="212"/>
      <c r="E11" s="212"/>
      <c r="F11" s="212"/>
      <c r="G11" s="212"/>
      <c r="H11" s="212"/>
      <c r="I11" s="212"/>
      <c r="J11" s="213"/>
      <c r="K11" s="11">
        <v>0</v>
      </c>
      <c r="L11" s="76"/>
      <c r="M11" s="12">
        <f t="shared" si="0"/>
        <v>0</v>
      </c>
    </row>
    <row r="12" spans="1:13" ht="21" x14ac:dyDescent="0.35">
      <c r="A12" s="3">
        <v>5</v>
      </c>
      <c r="B12" s="211" t="s">
        <v>66</v>
      </c>
      <c r="C12" s="212"/>
      <c r="D12" s="212"/>
      <c r="E12" s="212"/>
      <c r="F12" s="212"/>
      <c r="G12" s="212"/>
      <c r="H12" s="212"/>
      <c r="I12" s="212"/>
      <c r="J12" s="213"/>
      <c r="K12" s="11">
        <v>0</v>
      </c>
      <c r="L12" s="76"/>
      <c r="M12" s="12">
        <f t="shared" si="0"/>
        <v>0</v>
      </c>
    </row>
    <row r="13" spans="1:13" ht="21" x14ac:dyDescent="0.35">
      <c r="A13" s="3">
        <v>6</v>
      </c>
      <c r="B13" s="211" t="s">
        <v>67</v>
      </c>
      <c r="C13" s="212"/>
      <c r="D13" s="212"/>
      <c r="E13" s="212"/>
      <c r="F13" s="212"/>
      <c r="G13" s="212"/>
      <c r="H13" s="212"/>
      <c r="I13" s="212"/>
      <c r="J13" s="213"/>
      <c r="K13" s="11">
        <v>0</v>
      </c>
      <c r="L13" s="76"/>
      <c r="M13" s="12">
        <f t="shared" si="0"/>
        <v>0</v>
      </c>
    </row>
    <row r="14" spans="1:13" ht="21" x14ac:dyDescent="0.35">
      <c r="A14" s="3">
        <v>7</v>
      </c>
      <c r="B14" s="211" t="s">
        <v>68</v>
      </c>
      <c r="C14" s="212"/>
      <c r="D14" s="212"/>
      <c r="E14" s="212"/>
      <c r="F14" s="212"/>
      <c r="G14" s="212"/>
      <c r="H14" s="212"/>
      <c r="I14" s="212"/>
      <c r="J14" s="213"/>
      <c r="K14" s="11">
        <v>0</v>
      </c>
      <c r="L14" s="76"/>
      <c r="M14" s="12">
        <f t="shared" si="0"/>
        <v>0</v>
      </c>
    </row>
    <row r="15" spans="1:13" ht="21" x14ac:dyDescent="0.35">
      <c r="A15" s="3">
        <v>8</v>
      </c>
      <c r="B15" s="211"/>
      <c r="C15" s="212"/>
      <c r="D15" s="212"/>
      <c r="E15" s="212"/>
      <c r="F15" s="212"/>
      <c r="G15" s="212"/>
      <c r="H15" s="212"/>
      <c r="I15" s="212"/>
      <c r="J15" s="213"/>
      <c r="K15" s="11">
        <v>0</v>
      </c>
      <c r="L15" s="76"/>
      <c r="M15" s="12">
        <f t="shared" si="0"/>
        <v>0</v>
      </c>
    </row>
    <row r="16" spans="1:13" ht="21" x14ac:dyDescent="0.35">
      <c r="A16" s="3">
        <v>9</v>
      </c>
      <c r="B16" s="211"/>
      <c r="C16" s="212"/>
      <c r="D16" s="212"/>
      <c r="E16" s="212"/>
      <c r="F16" s="212"/>
      <c r="G16" s="212"/>
      <c r="H16" s="212"/>
      <c r="I16" s="212"/>
      <c r="J16" s="213"/>
      <c r="K16" s="11">
        <v>0</v>
      </c>
      <c r="L16" s="76"/>
      <c r="M16" s="12">
        <f t="shared" si="0"/>
        <v>0</v>
      </c>
    </row>
    <row r="17" spans="1:13" ht="21" x14ac:dyDescent="0.35">
      <c r="A17" s="3">
        <v>10</v>
      </c>
      <c r="B17" s="211"/>
      <c r="C17" s="212"/>
      <c r="D17" s="212"/>
      <c r="E17" s="212"/>
      <c r="F17" s="212"/>
      <c r="G17" s="212"/>
      <c r="H17" s="212"/>
      <c r="I17" s="212"/>
      <c r="J17" s="213"/>
      <c r="K17" s="11">
        <v>0</v>
      </c>
      <c r="L17" s="76"/>
      <c r="M17" s="12">
        <f t="shared" si="0"/>
        <v>0</v>
      </c>
    </row>
    <row r="18" spans="1:13" ht="21" x14ac:dyDescent="0.35">
      <c r="A18" s="3">
        <v>11</v>
      </c>
      <c r="B18" s="211"/>
      <c r="C18" s="212"/>
      <c r="D18" s="212"/>
      <c r="E18" s="212"/>
      <c r="F18" s="212"/>
      <c r="G18" s="212"/>
      <c r="H18" s="212"/>
      <c r="I18" s="212"/>
      <c r="J18" s="213"/>
      <c r="K18" s="11">
        <v>0</v>
      </c>
      <c r="L18" s="76"/>
      <c r="M18" s="12">
        <f t="shared" si="0"/>
        <v>0</v>
      </c>
    </row>
    <row r="19" spans="1:13" ht="21.75" thickBot="1" x14ac:dyDescent="0.4">
      <c r="A19" s="3">
        <v>12</v>
      </c>
      <c r="B19" s="211"/>
      <c r="C19" s="212"/>
      <c r="D19" s="212"/>
      <c r="E19" s="212"/>
      <c r="F19" s="212"/>
      <c r="G19" s="212"/>
      <c r="H19" s="212"/>
      <c r="I19" s="212"/>
      <c r="J19" s="213"/>
      <c r="K19" s="11">
        <v>0</v>
      </c>
      <c r="L19" s="76"/>
      <c r="M19" s="12">
        <f t="shared" si="0"/>
        <v>0</v>
      </c>
    </row>
    <row r="20" spans="1:13" ht="57" thickBot="1" x14ac:dyDescent="0.35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50" t="s">
        <v>63</v>
      </c>
      <c r="L20" s="33"/>
      <c r="M20" s="51" t="s">
        <v>64</v>
      </c>
    </row>
    <row r="21" spans="1:13" ht="29.25" thickBot="1" x14ac:dyDescent="0.3">
      <c r="A21" s="134" t="s">
        <v>65</v>
      </c>
      <c r="B21" s="135"/>
      <c r="C21" s="135"/>
      <c r="D21" s="135"/>
      <c r="E21" s="135"/>
      <c r="F21" s="135"/>
      <c r="G21" s="135"/>
      <c r="H21" s="135"/>
      <c r="I21" s="135"/>
      <c r="J21" s="135"/>
      <c r="K21" s="34">
        <f>SUM(K8:K19)</f>
        <v>0</v>
      </c>
      <c r="L21" s="13"/>
      <c r="M21" s="14">
        <f>SUM(M8:M19)</f>
        <v>0</v>
      </c>
    </row>
    <row r="22" spans="1:13" x14ac:dyDescent="0.25">
      <c r="B22" s="78"/>
    </row>
    <row r="23" spans="1:13" x14ac:dyDescent="0.25">
      <c r="A23" t="s">
        <v>79</v>
      </c>
    </row>
    <row r="25" spans="1:13" ht="44.25" customHeight="1" x14ac:dyDescent="0.25">
      <c r="A25" s="186" t="s">
        <v>80</v>
      </c>
      <c r="B25" s="185"/>
      <c r="C25" s="185"/>
      <c r="D25" s="185"/>
      <c r="E25" s="185"/>
      <c r="F25" s="185"/>
    </row>
  </sheetData>
  <mergeCells count="18">
    <mergeCell ref="B13:J13"/>
    <mergeCell ref="A21:J21"/>
    <mergeCell ref="B10:J10"/>
    <mergeCell ref="B8:J8"/>
    <mergeCell ref="B7:J7"/>
    <mergeCell ref="B11:J11"/>
    <mergeCell ref="B9:J9"/>
    <mergeCell ref="B19:J19"/>
    <mergeCell ref="B18:J18"/>
    <mergeCell ref="B15:J15"/>
    <mergeCell ref="B16:J16"/>
    <mergeCell ref="B17:J17"/>
    <mergeCell ref="B12:J12"/>
    <mergeCell ref="B14:J14"/>
    <mergeCell ref="B6:J6"/>
    <mergeCell ref="K5:M5"/>
    <mergeCell ref="K6:M6"/>
    <mergeCell ref="A1:K3"/>
  </mergeCells>
  <pageMargins left="0.19685039370078741" right="0.19685039370078741" top="0.19685039370078741" bottom="0.19685039370078741" header="0" footer="0"/>
  <pageSetup paperSize="9" scale="59" fitToHeight="0" orientation="landscape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18"/>
  <sheetViews>
    <sheetView zoomScaleNormal="100" workbookViewId="0">
      <selection activeCell="A21" sqref="A21"/>
    </sheetView>
  </sheetViews>
  <sheetFormatPr defaultRowHeight="15" x14ac:dyDescent="0.25"/>
  <cols>
    <col min="1" max="1" width="6.42578125" customWidth="1"/>
    <col min="11" max="28" width="10.7109375" customWidth="1"/>
    <col min="29" max="29" width="49.85546875" customWidth="1"/>
    <col min="30" max="30" width="25.140625" customWidth="1"/>
    <col min="31" max="31" width="38.140625" customWidth="1"/>
  </cols>
  <sheetData>
    <row r="1" spans="1:31" ht="15" customHeight="1" x14ac:dyDescent="0.25">
      <c r="A1" s="199" t="s">
        <v>76</v>
      </c>
      <c r="B1" s="200"/>
      <c r="C1" s="200"/>
      <c r="D1" s="200"/>
      <c r="E1" s="200"/>
      <c r="F1" s="200"/>
      <c r="G1" s="200"/>
      <c r="H1" s="200"/>
      <c r="I1" s="200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"/>
      <c r="W1" s="20"/>
      <c r="X1" s="20"/>
      <c r="Y1" s="20"/>
      <c r="Z1" s="20"/>
      <c r="AA1" s="20"/>
      <c r="AB1" s="20"/>
      <c r="AC1" s="20"/>
      <c r="AD1" s="20"/>
      <c r="AE1" s="43"/>
    </row>
    <row r="2" spans="1:31" ht="15" customHeight="1" x14ac:dyDescent="0.25">
      <c r="A2" s="202"/>
      <c r="B2" s="209"/>
      <c r="C2" s="209"/>
      <c r="D2" s="209"/>
      <c r="E2" s="209"/>
      <c r="F2" s="209"/>
      <c r="G2" s="209"/>
      <c r="H2" s="209"/>
      <c r="I2" s="209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"/>
      <c r="W2" s="21"/>
      <c r="X2" s="21"/>
      <c r="Y2" s="21"/>
      <c r="Z2" s="21"/>
      <c r="AA2" s="21"/>
      <c r="AB2" s="21"/>
      <c r="AC2" s="21"/>
      <c r="AD2" s="21"/>
      <c r="AE2" s="44"/>
    </row>
    <row r="3" spans="1:31" ht="15.75" customHeight="1" x14ac:dyDescent="0.25">
      <c r="A3" s="202"/>
      <c r="B3" s="209"/>
      <c r="C3" s="209"/>
      <c r="D3" s="209"/>
      <c r="E3" s="209"/>
      <c r="F3" s="209"/>
      <c r="G3" s="209"/>
      <c r="H3" s="209"/>
      <c r="I3" s="209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"/>
      <c r="W3" s="21"/>
      <c r="X3" s="21"/>
      <c r="Y3" s="21"/>
      <c r="Z3" s="21"/>
      <c r="AA3" s="21"/>
      <c r="AB3" s="21"/>
      <c r="AC3" s="21"/>
      <c r="AD3" s="21"/>
      <c r="AE3" s="44"/>
    </row>
    <row r="4" spans="1:31" ht="1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7"/>
      <c r="AD4" s="37"/>
      <c r="AE4" s="38"/>
    </row>
    <row r="5" spans="1:31" x14ac:dyDescent="0.25">
      <c r="A5" s="39"/>
      <c r="B5" s="37"/>
      <c r="C5" s="37"/>
      <c r="D5" s="37"/>
      <c r="E5" s="37"/>
      <c r="F5" s="37"/>
      <c r="G5" s="37"/>
      <c r="H5" s="37"/>
      <c r="I5" s="37"/>
      <c r="J5" s="37"/>
      <c r="K5" s="128" t="s">
        <v>25</v>
      </c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</row>
    <row r="6" spans="1:31" ht="41.25" customHeight="1" x14ac:dyDescent="0.25">
      <c r="A6" s="52"/>
      <c r="B6" s="127"/>
      <c r="C6" s="127"/>
      <c r="D6" s="127"/>
      <c r="E6" s="127"/>
      <c r="F6" s="127"/>
      <c r="G6" s="127"/>
      <c r="H6" s="127"/>
      <c r="I6" s="127"/>
      <c r="J6" s="127"/>
      <c r="K6" s="129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6"/>
      <c r="AC6" s="129"/>
      <c r="AD6" s="130"/>
      <c r="AE6" s="131"/>
    </row>
    <row r="7" spans="1:31" ht="60" customHeight="1" x14ac:dyDescent="0.25">
      <c r="A7" s="52" t="s">
        <v>32</v>
      </c>
      <c r="B7" s="127" t="s">
        <v>33</v>
      </c>
      <c r="C7" s="127"/>
      <c r="D7" s="127"/>
      <c r="E7" s="127"/>
      <c r="F7" s="127"/>
      <c r="G7" s="127"/>
      <c r="H7" s="127"/>
      <c r="I7" s="127"/>
      <c r="J7" s="127"/>
      <c r="K7" s="127" t="s">
        <v>69</v>
      </c>
      <c r="L7" s="127"/>
      <c r="M7" s="127" t="s">
        <v>34</v>
      </c>
      <c r="N7" s="127"/>
      <c r="O7" s="127" t="s">
        <v>35</v>
      </c>
      <c r="P7" s="127"/>
      <c r="Q7" s="127" t="s">
        <v>36</v>
      </c>
      <c r="R7" s="127"/>
      <c r="S7" s="127" t="s">
        <v>37</v>
      </c>
      <c r="T7" s="127"/>
      <c r="U7" s="127" t="s">
        <v>38</v>
      </c>
      <c r="V7" s="127"/>
      <c r="W7" s="127" t="s">
        <v>39</v>
      </c>
      <c r="X7" s="127"/>
      <c r="Y7" s="127" t="s">
        <v>57</v>
      </c>
      <c r="Z7" s="127"/>
      <c r="AA7" s="127" t="s">
        <v>58</v>
      </c>
      <c r="AB7" s="127"/>
      <c r="AC7" s="53" t="s">
        <v>40</v>
      </c>
      <c r="AD7" s="53" t="s">
        <v>28</v>
      </c>
      <c r="AE7" s="53" t="s">
        <v>29</v>
      </c>
    </row>
    <row r="8" spans="1:31" ht="21" x14ac:dyDescent="0.35">
      <c r="A8" s="3">
        <v>1</v>
      </c>
      <c r="B8" s="139" t="s">
        <v>71</v>
      </c>
      <c r="C8" s="139"/>
      <c r="D8" s="139"/>
      <c r="E8" s="139"/>
      <c r="F8" s="139"/>
      <c r="G8" s="139"/>
      <c r="H8" s="139"/>
      <c r="I8" s="139"/>
      <c r="J8" s="139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1">
        <f>SUM(K8:AB8)</f>
        <v>0</v>
      </c>
      <c r="AD8" s="76"/>
      <c r="AE8" s="12">
        <f>(AC8*AD8) +AC8</f>
        <v>0</v>
      </c>
    </row>
    <row r="9" spans="1:31" ht="21" x14ac:dyDescent="0.35">
      <c r="A9" s="3">
        <v>2</v>
      </c>
      <c r="B9" s="183" t="s">
        <v>77</v>
      </c>
      <c r="C9" s="183"/>
      <c r="D9" s="183"/>
      <c r="E9" s="183"/>
      <c r="F9" s="183"/>
      <c r="G9" s="183"/>
      <c r="H9" s="183"/>
      <c r="I9" s="183"/>
      <c r="J9" s="18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1">
        <f>SUM(K9:AB9)</f>
        <v>0</v>
      </c>
      <c r="AD9" s="76"/>
      <c r="AE9" s="12">
        <f>(AC9*AD9) +AC9</f>
        <v>0</v>
      </c>
    </row>
    <row r="10" spans="1:31" ht="21" x14ac:dyDescent="0.35">
      <c r="A10" s="3">
        <v>3</v>
      </c>
      <c r="B10" s="132" t="s">
        <v>68</v>
      </c>
      <c r="C10" s="132"/>
      <c r="D10" s="132"/>
      <c r="E10" s="132"/>
      <c r="F10" s="132"/>
      <c r="G10" s="132"/>
      <c r="H10" s="132"/>
      <c r="I10" s="132"/>
      <c r="J10" s="132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1">
        <f>SUM(K10:AB10)</f>
        <v>0</v>
      </c>
      <c r="AD10" s="76"/>
      <c r="AE10" s="12">
        <f>(AC10*AD10) +AC10</f>
        <v>0</v>
      </c>
    </row>
    <row r="11" spans="1:31" ht="21" x14ac:dyDescent="0.35">
      <c r="A11" s="3">
        <v>4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1">
        <f>SUM(K11:AB11)</f>
        <v>0</v>
      </c>
      <c r="AD11" s="76"/>
      <c r="AE11" s="12">
        <f>(AC11*AD11) +AC11</f>
        <v>0</v>
      </c>
    </row>
    <row r="12" spans="1:31" ht="21.75" thickBot="1" x14ac:dyDescent="0.4">
      <c r="A12" s="4">
        <v>5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3"/>
      <c r="L12" s="133"/>
      <c r="M12" s="133"/>
      <c r="N12" s="133"/>
      <c r="O12" s="133"/>
      <c r="P12" s="133"/>
      <c r="Q12" s="133"/>
      <c r="R12" s="133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1">
        <f>SUM(K12:AB12)</f>
        <v>0</v>
      </c>
      <c r="AD12" s="77"/>
      <c r="AE12" s="12">
        <f>(AC12*AD12) +AC12</f>
        <v>0</v>
      </c>
    </row>
    <row r="13" spans="1:31" ht="37.5" x14ac:dyDescent="0.3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1"/>
      <c r="L13" s="31"/>
      <c r="M13" s="31"/>
      <c r="N13" s="31"/>
      <c r="O13" s="31"/>
      <c r="P13" s="31"/>
      <c r="Q13" s="31"/>
      <c r="R13" s="31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50" t="s">
        <v>41</v>
      </c>
      <c r="AD13" s="33"/>
      <c r="AE13" s="51" t="s">
        <v>42</v>
      </c>
    </row>
    <row r="14" spans="1:31" ht="52.5" customHeight="1" thickBot="1" x14ac:dyDescent="0.3">
      <c r="A14" s="134" t="s">
        <v>70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34">
        <f>SUM(AC8:AC12)</f>
        <v>0</v>
      </c>
      <c r="AD14" s="13"/>
      <c r="AE14" s="14">
        <f>SUM(AE8:AE12)</f>
        <v>0</v>
      </c>
    </row>
    <row r="15" spans="1:31" x14ac:dyDescent="0.25">
      <c r="B15" s="78"/>
    </row>
    <row r="16" spans="1:31" ht="19.5" thickBot="1" x14ac:dyDescent="0.35">
      <c r="B16" s="143" t="s">
        <v>43</v>
      </c>
      <c r="C16" s="143"/>
      <c r="D16" s="143"/>
      <c r="E16" s="143"/>
      <c r="F16" s="143"/>
      <c r="G16" s="143"/>
      <c r="H16" s="143"/>
      <c r="I16" s="143"/>
      <c r="J16" s="143"/>
    </row>
    <row r="18" spans="1:9" ht="49.5" customHeight="1" x14ac:dyDescent="0.25">
      <c r="A18" s="142" t="s">
        <v>72</v>
      </c>
      <c r="B18" s="142"/>
      <c r="C18" s="142"/>
      <c r="D18" s="142"/>
      <c r="E18" s="142"/>
      <c r="F18" s="142"/>
      <c r="G18" s="142"/>
      <c r="H18" s="142"/>
      <c r="I18" s="142"/>
    </row>
  </sheetData>
  <mergeCells count="68">
    <mergeCell ref="A18:I18"/>
    <mergeCell ref="U10:V10"/>
    <mergeCell ref="W10:X10"/>
    <mergeCell ref="U11:V11"/>
    <mergeCell ref="W11:X11"/>
    <mergeCell ref="U12:V12"/>
    <mergeCell ref="W12:X12"/>
    <mergeCell ref="B16:J16"/>
    <mergeCell ref="A14:AB14"/>
    <mergeCell ref="Y10:Z10"/>
    <mergeCell ref="AA10:AB10"/>
    <mergeCell ref="B11:J11"/>
    <mergeCell ref="K11:L11"/>
    <mergeCell ref="M11:N11"/>
    <mergeCell ref="O11:P11"/>
    <mergeCell ref="Q11:R11"/>
    <mergeCell ref="B7:J7"/>
    <mergeCell ref="O7:P7"/>
    <mergeCell ref="K7:L7"/>
    <mergeCell ref="K5:AE5"/>
    <mergeCell ref="Y7:Z7"/>
    <mergeCell ref="AA7:AB7"/>
    <mergeCell ref="U7:V7"/>
    <mergeCell ref="W7:X7"/>
    <mergeCell ref="S7:T7"/>
    <mergeCell ref="Q8:R8"/>
    <mergeCell ref="S10:T10"/>
    <mergeCell ref="M7:N7"/>
    <mergeCell ref="Q7:R7"/>
    <mergeCell ref="M10:N10"/>
    <mergeCell ref="O10:P10"/>
    <mergeCell ref="Q10:R10"/>
    <mergeCell ref="Q9:R9"/>
    <mergeCell ref="O8:P8"/>
    <mergeCell ref="AA8:AB8"/>
    <mergeCell ref="S9:T9"/>
    <mergeCell ref="Y9:Z9"/>
    <mergeCell ref="AA9:AB9"/>
    <mergeCell ref="S8:T8"/>
    <mergeCell ref="Y8:Z8"/>
    <mergeCell ref="U8:V8"/>
    <mergeCell ref="W8:X8"/>
    <mergeCell ref="U9:V9"/>
    <mergeCell ref="W9:X9"/>
    <mergeCell ref="S12:T12"/>
    <mergeCell ref="Y12:Z12"/>
    <mergeCell ref="AA12:AB12"/>
    <mergeCell ref="B12:J12"/>
    <mergeCell ref="K12:L12"/>
    <mergeCell ref="M12:N12"/>
    <mergeCell ref="O12:P12"/>
    <mergeCell ref="Q12:R12"/>
    <mergeCell ref="A1:U3"/>
    <mergeCell ref="AC6:AE6"/>
    <mergeCell ref="B6:J6"/>
    <mergeCell ref="K6:AB6"/>
    <mergeCell ref="AA11:AB11"/>
    <mergeCell ref="B8:J8"/>
    <mergeCell ref="K8:L8"/>
    <mergeCell ref="M8:N8"/>
    <mergeCell ref="O9:P9"/>
    <mergeCell ref="S11:T11"/>
    <mergeCell ref="Y11:Z11"/>
    <mergeCell ref="B10:J10"/>
    <mergeCell ref="K10:L10"/>
    <mergeCell ref="B9:J9"/>
    <mergeCell ref="K9:L9"/>
    <mergeCell ref="M9:N9"/>
  </mergeCells>
  <pageMargins left="0.19685039370078741" right="0.19685039370078741" top="0.19685039370078741" bottom="0.19685039370078741" header="0" footer="0"/>
  <pageSetup paperSize="9" scale="59" fitToHeight="0" orientation="landscape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23"/>
  <sheetViews>
    <sheetView zoomScaleNormal="100" zoomScaleSheetLayoutView="98" workbookViewId="0">
      <selection activeCell="A22" sqref="A22"/>
    </sheetView>
  </sheetViews>
  <sheetFormatPr defaultRowHeight="15" x14ac:dyDescent="0.25"/>
  <cols>
    <col min="11" max="11" width="52.28515625" style="15" customWidth="1"/>
    <col min="12" max="12" width="34.42578125" customWidth="1"/>
    <col min="13" max="13" width="49" customWidth="1"/>
  </cols>
  <sheetData>
    <row r="1" spans="1:13" ht="15" customHeight="1" x14ac:dyDescent="0.25">
      <c r="A1" s="199" t="s">
        <v>82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1"/>
    </row>
    <row r="2" spans="1:13" ht="15" customHeight="1" x14ac:dyDescent="0.25">
      <c r="A2" s="202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4"/>
    </row>
    <row r="3" spans="1:13" ht="21" customHeight="1" x14ac:dyDescent="0.25">
      <c r="A3" s="202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4"/>
    </row>
    <row r="4" spans="1:13" ht="1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7"/>
      <c r="L4" s="37"/>
      <c r="M4" s="38"/>
    </row>
    <row r="5" spans="1:13" x14ac:dyDescent="0.25">
      <c r="A5" s="39"/>
      <c r="B5" s="37"/>
      <c r="C5" s="37"/>
      <c r="D5" s="37"/>
      <c r="E5" s="37"/>
      <c r="F5" s="37"/>
      <c r="G5" s="37"/>
      <c r="H5" s="37"/>
      <c r="I5" s="37"/>
      <c r="J5" s="37"/>
      <c r="K5" s="128"/>
      <c r="L5" s="128"/>
      <c r="M5" s="128"/>
    </row>
    <row r="6" spans="1:13" ht="32.25" customHeight="1" x14ac:dyDescent="0.25">
      <c r="A6" s="52"/>
      <c r="B6" s="127"/>
      <c r="C6" s="127"/>
      <c r="D6" s="127"/>
      <c r="E6" s="127"/>
      <c r="F6" s="127"/>
      <c r="G6" s="127"/>
      <c r="H6" s="127"/>
      <c r="I6" s="127"/>
      <c r="J6" s="127"/>
      <c r="K6" s="129"/>
      <c r="L6" s="130"/>
      <c r="M6" s="131"/>
    </row>
    <row r="7" spans="1:13" ht="52.5" customHeight="1" x14ac:dyDescent="0.25">
      <c r="A7" s="52" t="s">
        <v>32</v>
      </c>
      <c r="B7" s="127" t="s">
        <v>73</v>
      </c>
      <c r="C7" s="127"/>
      <c r="D7" s="127"/>
      <c r="E7" s="127"/>
      <c r="F7" s="127"/>
      <c r="G7" s="127"/>
      <c r="H7" s="127"/>
      <c r="I7" s="127"/>
      <c r="J7" s="127"/>
      <c r="K7" s="53" t="s">
        <v>40</v>
      </c>
      <c r="L7" s="53" t="s">
        <v>28</v>
      </c>
      <c r="M7" s="53" t="s">
        <v>29</v>
      </c>
    </row>
    <row r="8" spans="1:13" ht="21" x14ac:dyDescent="0.35">
      <c r="A8" s="3">
        <v>1</v>
      </c>
      <c r="B8" s="144"/>
      <c r="C8" s="144"/>
      <c r="D8" s="144"/>
      <c r="E8" s="144"/>
      <c r="F8" s="144"/>
      <c r="G8" s="144"/>
      <c r="H8" s="144"/>
      <c r="I8" s="144"/>
      <c r="J8" s="144"/>
      <c r="K8" s="11">
        <v>0</v>
      </c>
      <c r="L8" s="76">
        <v>0</v>
      </c>
      <c r="M8" s="12">
        <f>(K8*L8)+K8</f>
        <v>0</v>
      </c>
    </row>
    <row r="9" spans="1:13" ht="21" x14ac:dyDescent="0.35">
      <c r="A9" s="3">
        <v>2</v>
      </c>
      <c r="B9" s="144"/>
      <c r="C9" s="144"/>
      <c r="D9" s="144"/>
      <c r="E9" s="144"/>
      <c r="F9" s="144"/>
      <c r="G9" s="144"/>
      <c r="H9" s="144"/>
      <c r="I9" s="144"/>
      <c r="J9" s="144"/>
      <c r="K9" s="11">
        <v>0</v>
      </c>
      <c r="L9" s="76">
        <v>0</v>
      </c>
      <c r="M9" s="12">
        <f>(K9*L9)+K9</f>
        <v>0</v>
      </c>
    </row>
    <row r="10" spans="1:13" ht="21" x14ac:dyDescent="0.35">
      <c r="A10" s="3">
        <v>3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1">
        <v>0</v>
      </c>
      <c r="L10" s="76">
        <v>0</v>
      </c>
      <c r="M10" s="12">
        <f>(K10*L10)+K10</f>
        <v>0</v>
      </c>
    </row>
    <row r="11" spans="1:13" ht="21" x14ac:dyDescent="0.35">
      <c r="A11" s="3">
        <v>4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1">
        <v>0</v>
      </c>
      <c r="L11" s="76">
        <v>0</v>
      </c>
      <c r="M11" s="12">
        <f>(K11*L11)+K11</f>
        <v>0</v>
      </c>
    </row>
    <row r="12" spans="1:13" ht="21" x14ac:dyDescent="0.35">
      <c r="A12" s="3">
        <v>5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1">
        <v>0</v>
      </c>
      <c r="L12" s="76">
        <v>0</v>
      </c>
      <c r="M12" s="12">
        <f>(K12*L12)+K12</f>
        <v>0</v>
      </c>
    </row>
    <row r="13" spans="1:13" ht="21" x14ac:dyDescent="0.35">
      <c r="A13" s="3">
        <v>6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1">
        <v>0</v>
      </c>
      <c r="L13" s="76">
        <v>0</v>
      </c>
      <c r="M13" s="12">
        <f>(K13*L13)+K13</f>
        <v>0</v>
      </c>
    </row>
    <row r="14" spans="1:13" ht="21" x14ac:dyDescent="0.35">
      <c r="A14" s="3">
        <v>7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1">
        <v>0</v>
      </c>
      <c r="L14" s="76">
        <v>0</v>
      </c>
      <c r="M14" s="12">
        <f>(K14*L14)+K14</f>
        <v>0</v>
      </c>
    </row>
    <row r="15" spans="1:13" ht="21" x14ac:dyDescent="0.35">
      <c r="A15" s="3">
        <v>8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1">
        <v>0</v>
      </c>
      <c r="L15" s="76">
        <v>0</v>
      </c>
      <c r="M15" s="12">
        <f>(K15*L15)+K15</f>
        <v>0</v>
      </c>
    </row>
    <row r="16" spans="1:13" ht="21" x14ac:dyDescent="0.35">
      <c r="A16" s="3">
        <v>9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1">
        <v>0</v>
      </c>
      <c r="L16" s="76">
        <v>0</v>
      </c>
      <c r="M16" s="12">
        <f>(K16*L16)+K16</f>
        <v>0</v>
      </c>
    </row>
    <row r="17" spans="1:13" ht="21.75" thickBot="1" x14ac:dyDescent="0.4">
      <c r="A17" s="4">
        <v>10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1">
        <v>0</v>
      </c>
      <c r="L17" s="77">
        <v>0</v>
      </c>
      <c r="M17" s="12">
        <f>(K17*L17)+K17</f>
        <v>0</v>
      </c>
    </row>
    <row r="18" spans="1:13" x14ac:dyDescent="0.25">
      <c r="B18" s="78"/>
      <c r="K18"/>
    </row>
    <row r="19" spans="1:13" s="72" customFormat="1" ht="17.25" x14ac:dyDescent="0.3">
      <c r="B19" s="73"/>
      <c r="D19" s="74"/>
      <c r="E19" s="74"/>
      <c r="F19" s="74"/>
      <c r="G19" s="74"/>
      <c r="H19" s="74"/>
      <c r="I19" s="74"/>
      <c r="J19" s="74"/>
      <c r="K19" s="75"/>
      <c r="L19" s="74"/>
    </row>
    <row r="20" spans="1:13" s="72" customFormat="1" ht="91.5" customHeight="1" x14ac:dyDescent="0.25">
      <c r="A20" s="184" t="s">
        <v>81</v>
      </c>
      <c r="B20" s="184"/>
      <c r="C20" s="184"/>
      <c r="D20" s="184"/>
      <c r="E20" s="184"/>
      <c r="F20" s="184"/>
      <c r="G20" s="184"/>
      <c r="H20" s="184"/>
      <c r="I20" s="184"/>
    </row>
    <row r="21" spans="1:13" s="72" customFormat="1" ht="17.25" x14ac:dyDescent="0.3">
      <c r="B21" s="73"/>
    </row>
    <row r="22" spans="1:13" s="72" customFormat="1" ht="17.25" x14ac:dyDescent="0.3">
      <c r="B22" s="73"/>
    </row>
    <row r="23" spans="1:13" x14ac:dyDescent="0.25">
      <c r="K23"/>
    </row>
  </sheetData>
  <mergeCells count="16">
    <mergeCell ref="A1:M3"/>
    <mergeCell ref="A20:I20"/>
    <mergeCell ref="B17:J17"/>
    <mergeCell ref="B7:J7"/>
    <mergeCell ref="B16:J16"/>
    <mergeCell ref="B15:J15"/>
    <mergeCell ref="B9:J9"/>
    <mergeCell ref="B10:J10"/>
    <mergeCell ref="B11:J11"/>
    <mergeCell ref="B13:J13"/>
    <mergeCell ref="B14:J14"/>
    <mergeCell ref="B12:J12"/>
    <mergeCell ref="K5:M5"/>
    <mergeCell ref="B6:J6"/>
    <mergeCell ref="B8:J8"/>
    <mergeCell ref="K6:M6"/>
  </mergeCells>
  <pageMargins left="0.19685039370078741" right="0.19685039370078741" top="0.19685039370078741" bottom="0.19685039370078741" header="0" footer="0"/>
  <pageSetup paperSize="9" scale="53" fitToHeight="0" orientation="landscape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77"/>
  <sheetViews>
    <sheetView zoomScale="70" zoomScaleNormal="70" zoomScaleSheetLayoutView="98" workbookViewId="0">
      <selection activeCell="E22" sqref="E22:L22"/>
    </sheetView>
  </sheetViews>
  <sheetFormatPr defaultRowHeight="15" x14ac:dyDescent="0.25"/>
  <cols>
    <col min="12" max="12" width="12.28515625" customWidth="1"/>
    <col min="13" max="13" width="9.140625" customWidth="1"/>
    <col min="14" max="14" width="11.140625" customWidth="1"/>
    <col min="15" max="15" width="9.140625" customWidth="1"/>
    <col min="16" max="16" width="27.140625" customWidth="1"/>
    <col min="17" max="17" width="17.42578125" customWidth="1"/>
    <col min="19" max="19" width="31" customWidth="1"/>
    <col min="20" max="20" width="38.85546875" bestFit="1" customWidth="1"/>
    <col min="21" max="21" width="4.85546875" customWidth="1"/>
    <col min="22" max="22" width="30.7109375" bestFit="1" customWidth="1"/>
    <col min="23" max="23" width="27.140625" bestFit="1" customWidth="1"/>
    <col min="24" max="25" width="9.140625" style="15"/>
  </cols>
  <sheetData>
    <row r="1" spans="1:23" ht="15" customHeight="1" x14ac:dyDescent="0.25">
      <c r="A1" s="104" t="s">
        <v>51</v>
      </c>
      <c r="B1" s="105"/>
      <c r="C1" s="105"/>
      <c r="D1" s="105"/>
      <c r="E1" s="105"/>
      <c r="F1" s="105"/>
      <c r="G1" s="105"/>
      <c r="H1" s="105"/>
      <c r="I1" s="105"/>
      <c r="J1" s="172" t="s">
        <v>24</v>
      </c>
      <c r="K1" s="173"/>
      <c r="L1" s="173"/>
      <c r="M1" s="173"/>
      <c r="N1" s="173"/>
      <c r="O1" s="173"/>
      <c r="P1" s="174"/>
      <c r="Q1" s="20"/>
      <c r="R1" s="20"/>
      <c r="S1" s="20"/>
      <c r="T1" s="20"/>
      <c r="U1" s="20"/>
      <c r="V1" s="20"/>
      <c r="W1" s="43"/>
    </row>
    <row r="2" spans="1:23" ht="15" customHeight="1" x14ac:dyDescent="0.25">
      <c r="A2" s="107"/>
      <c r="B2" s="108"/>
      <c r="C2" s="108"/>
      <c r="D2" s="108"/>
      <c r="E2" s="108"/>
      <c r="F2" s="108"/>
      <c r="G2" s="108"/>
      <c r="H2" s="108"/>
      <c r="I2" s="108"/>
      <c r="J2" s="175"/>
      <c r="K2" s="176"/>
      <c r="L2" s="176"/>
      <c r="M2" s="176"/>
      <c r="N2" s="176"/>
      <c r="O2" s="176"/>
      <c r="P2" s="177"/>
      <c r="Q2" s="21"/>
      <c r="R2" s="21"/>
      <c r="S2" s="21"/>
      <c r="T2" s="21"/>
      <c r="U2" s="21"/>
      <c r="V2" s="21"/>
      <c r="W2" s="44"/>
    </row>
    <row r="3" spans="1:23" ht="21" customHeight="1" thickBot="1" x14ac:dyDescent="0.3">
      <c r="A3" s="170"/>
      <c r="B3" s="171"/>
      <c r="C3" s="171"/>
      <c r="D3" s="171"/>
      <c r="E3" s="171"/>
      <c r="F3" s="171"/>
      <c r="G3" s="171"/>
      <c r="H3" s="171"/>
      <c r="I3" s="171"/>
      <c r="J3" s="178"/>
      <c r="K3" s="179"/>
      <c r="L3" s="179"/>
      <c r="M3" s="179"/>
      <c r="N3" s="179"/>
      <c r="O3" s="179"/>
      <c r="P3" s="180"/>
      <c r="Q3" s="22"/>
      <c r="R3" s="22"/>
      <c r="S3" s="22"/>
      <c r="T3" s="22"/>
      <c r="U3" s="22"/>
      <c r="V3" s="22"/>
      <c r="W3" s="45"/>
    </row>
    <row r="4" spans="1:23" ht="15" customHeight="1" thickBot="1" x14ac:dyDescent="0.3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46"/>
    </row>
    <row r="5" spans="1:23" ht="32.25" thickBot="1" x14ac:dyDescent="0.3">
      <c r="A5" s="83" t="s">
        <v>7</v>
      </c>
      <c r="B5" s="84"/>
      <c r="C5" s="84"/>
      <c r="D5" s="84"/>
      <c r="E5" s="84"/>
      <c r="F5" s="85"/>
      <c r="G5" s="80">
        <f>'[1]Tender Details'!G10</f>
        <v>0</v>
      </c>
      <c r="H5" s="81"/>
      <c r="I5" s="81"/>
      <c r="J5" s="81"/>
      <c r="K5" s="81"/>
      <c r="L5" s="81"/>
      <c r="M5" s="82"/>
      <c r="N5" s="37"/>
      <c r="O5" s="37"/>
      <c r="P5" s="37"/>
      <c r="Q5" s="37"/>
      <c r="R5" s="36"/>
      <c r="S5" s="36"/>
      <c r="T5" s="36"/>
      <c r="U5" s="36"/>
      <c r="V5" s="36"/>
      <c r="W5" s="36"/>
    </row>
    <row r="6" spans="1:23" ht="15" customHeight="1" thickBot="1" x14ac:dyDescent="0.3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ht="32.25" thickBot="1" x14ac:dyDescent="0.3">
      <c r="A7" s="111" t="s">
        <v>9</v>
      </c>
      <c r="B7" s="84"/>
      <c r="C7" s="84"/>
      <c r="D7" s="84"/>
      <c r="E7" s="121">
        <f>'[1]Tender Details'!G12</f>
        <v>0</v>
      </c>
      <c r="F7" s="122"/>
      <c r="G7" s="122"/>
      <c r="H7" s="123"/>
      <c r="I7" s="37"/>
      <c r="J7" s="37"/>
      <c r="K7" s="37"/>
      <c r="L7" s="37"/>
      <c r="M7" s="37"/>
      <c r="N7" s="37"/>
      <c r="O7" s="37"/>
      <c r="P7" s="37"/>
      <c r="Q7" s="37"/>
      <c r="R7" s="36"/>
      <c r="S7" s="36"/>
      <c r="T7" s="36"/>
      <c r="U7" s="36"/>
      <c r="V7" s="36"/>
      <c r="W7" s="36"/>
    </row>
    <row r="8" spans="1:23" ht="15" customHeight="1" thickBot="1" x14ac:dyDescent="0.3">
      <c r="A8" s="39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6"/>
      <c r="S8" s="36"/>
      <c r="T8" s="36"/>
      <c r="U8" s="36"/>
      <c r="V8" s="36"/>
      <c r="W8" s="36"/>
    </row>
    <row r="9" spans="1:23" ht="32.25" thickBot="1" x14ac:dyDescent="0.3">
      <c r="A9" s="83" t="s">
        <v>10</v>
      </c>
      <c r="B9" s="84"/>
      <c r="C9" s="84"/>
      <c r="D9" s="85"/>
      <c r="E9" s="110">
        <f>'[1]Tender Details'!G14</f>
        <v>0</v>
      </c>
      <c r="F9" s="110"/>
      <c r="G9" s="110"/>
      <c r="H9" s="110"/>
      <c r="I9" s="110"/>
      <c r="J9" s="110"/>
      <c r="K9" s="111" t="s">
        <v>11</v>
      </c>
      <c r="L9" s="84"/>
      <c r="M9" s="84"/>
      <c r="N9" s="84"/>
      <c r="O9" s="140"/>
      <c r="P9" s="140"/>
      <c r="Q9" s="141"/>
      <c r="R9" s="36"/>
      <c r="S9" s="36"/>
      <c r="T9" s="36"/>
      <c r="U9" s="36"/>
      <c r="V9" s="36"/>
      <c r="W9" s="36"/>
    </row>
    <row r="10" spans="1:23" ht="15" customHeight="1" x14ac:dyDescent="0.25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ht="15" customHeight="1" x14ac:dyDescent="0.25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ht="15.75" x14ac:dyDescent="0.25">
      <c r="A12" s="39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161" t="s">
        <v>52</v>
      </c>
      <c r="N12" s="161"/>
      <c r="O12" s="161"/>
      <c r="P12" s="161"/>
      <c r="Q12" s="161"/>
      <c r="R12" s="161"/>
      <c r="S12" s="161"/>
      <c r="T12" s="161"/>
      <c r="U12" s="161"/>
      <c r="V12" s="161"/>
      <c r="W12" s="162"/>
    </row>
    <row r="13" spans="1:23" s="63" customFormat="1" ht="32.25" customHeight="1" x14ac:dyDescent="0.35">
      <c r="A13" s="163" t="s">
        <v>44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5"/>
      <c r="M13" s="163" t="s">
        <v>46</v>
      </c>
      <c r="N13" s="164"/>
      <c r="O13" s="164"/>
      <c r="P13" s="164"/>
      <c r="Q13" s="164"/>
      <c r="R13" s="164"/>
      <c r="S13" s="164"/>
      <c r="T13" s="165"/>
      <c r="U13" s="166"/>
      <c r="V13" s="167"/>
    </row>
    <row r="14" spans="1:23" s="63" customFormat="1" ht="52.5" customHeight="1" x14ac:dyDescent="0.35">
      <c r="A14" s="64" t="s">
        <v>26</v>
      </c>
      <c r="B14" s="168" t="s">
        <v>53</v>
      </c>
      <c r="C14" s="164"/>
      <c r="D14" s="169"/>
      <c r="E14" s="168" t="s">
        <v>45</v>
      </c>
      <c r="F14" s="164"/>
      <c r="G14" s="164"/>
      <c r="H14" s="164"/>
      <c r="I14" s="164"/>
      <c r="J14" s="164"/>
      <c r="K14" s="164"/>
      <c r="L14" s="165"/>
      <c r="M14" s="163" t="s">
        <v>27</v>
      </c>
      <c r="N14" s="169"/>
      <c r="O14" s="168" t="s">
        <v>47</v>
      </c>
      <c r="P14" s="169"/>
      <c r="Q14" s="65" t="s">
        <v>28</v>
      </c>
      <c r="R14" s="62"/>
      <c r="S14" s="66" t="s">
        <v>48</v>
      </c>
      <c r="T14" s="67" t="s">
        <v>49</v>
      </c>
      <c r="U14" s="166"/>
      <c r="V14" s="167"/>
    </row>
    <row r="15" spans="1:23" customFormat="1" x14ac:dyDescent="0.25">
      <c r="A15" s="3">
        <v>1</v>
      </c>
      <c r="B15" s="146"/>
      <c r="C15" s="147"/>
      <c r="D15" s="148"/>
      <c r="E15" s="146"/>
      <c r="F15" s="147"/>
      <c r="G15" s="147"/>
      <c r="H15" s="147"/>
      <c r="I15" s="147"/>
      <c r="J15" s="147"/>
      <c r="K15" s="147"/>
      <c r="L15" s="149"/>
      <c r="M15" s="150"/>
      <c r="N15" s="151"/>
      <c r="O15" s="152">
        <v>0</v>
      </c>
      <c r="P15" s="153"/>
      <c r="Q15" s="2"/>
      <c r="R15" s="5"/>
      <c r="S15" s="68">
        <f t="shared" ref="S15:S70" si="0">O15*M15</f>
        <v>0</v>
      </c>
      <c r="T15" s="69">
        <f t="shared" ref="T15:T70" si="1">(O15*M15)*(1+Q15)</f>
        <v>0</v>
      </c>
      <c r="U15" s="145"/>
      <c r="V15" s="145"/>
      <c r="W15" s="10"/>
    </row>
    <row r="16" spans="1:23" customFormat="1" x14ac:dyDescent="0.25">
      <c r="A16" s="3">
        <v>2</v>
      </c>
      <c r="B16" s="146"/>
      <c r="C16" s="147"/>
      <c r="D16" s="148"/>
      <c r="E16" s="146"/>
      <c r="F16" s="147"/>
      <c r="G16" s="147"/>
      <c r="H16" s="147"/>
      <c r="I16" s="147"/>
      <c r="J16" s="147"/>
      <c r="K16" s="147"/>
      <c r="L16" s="149"/>
      <c r="M16" s="150"/>
      <c r="N16" s="151"/>
      <c r="O16" s="152">
        <v>0</v>
      </c>
      <c r="P16" s="153"/>
      <c r="Q16" s="2"/>
      <c r="R16" s="5"/>
      <c r="S16" s="68">
        <f t="shared" si="0"/>
        <v>0</v>
      </c>
      <c r="T16" s="69">
        <f t="shared" si="1"/>
        <v>0</v>
      </c>
      <c r="U16" s="145"/>
      <c r="V16" s="145"/>
      <c r="W16" s="10"/>
    </row>
    <row r="17" spans="1:22" customFormat="1" x14ac:dyDescent="0.25">
      <c r="A17" s="3">
        <v>3</v>
      </c>
      <c r="B17" s="146"/>
      <c r="C17" s="147"/>
      <c r="D17" s="148"/>
      <c r="E17" s="146"/>
      <c r="F17" s="147"/>
      <c r="G17" s="147"/>
      <c r="H17" s="147"/>
      <c r="I17" s="147"/>
      <c r="J17" s="147"/>
      <c r="K17" s="147"/>
      <c r="L17" s="149"/>
      <c r="M17" s="150"/>
      <c r="N17" s="151"/>
      <c r="O17" s="152">
        <v>0</v>
      </c>
      <c r="P17" s="153"/>
      <c r="Q17" s="2"/>
      <c r="R17" s="5"/>
      <c r="S17" s="68">
        <f t="shared" si="0"/>
        <v>0</v>
      </c>
      <c r="T17" s="69">
        <f t="shared" si="1"/>
        <v>0</v>
      </c>
      <c r="U17" s="145"/>
      <c r="V17" s="145"/>
    </row>
    <row r="18" spans="1:22" customFormat="1" x14ac:dyDescent="0.25">
      <c r="A18" s="3">
        <v>4</v>
      </c>
      <c r="B18" s="146"/>
      <c r="C18" s="147"/>
      <c r="D18" s="148"/>
      <c r="E18" s="146"/>
      <c r="F18" s="147"/>
      <c r="G18" s="147"/>
      <c r="H18" s="147"/>
      <c r="I18" s="147"/>
      <c r="J18" s="147"/>
      <c r="K18" s="147"/>
      <c r="L18" s="149"/>
      <c r="M18" s="150"/>
      <c r="N18" s="151"/>
      <c r="O18" s="152">
        <v>0</v>
      </c>
      <c r="P18" s="153"/>
      <c r="Q18" s="2"/>
      <c r="R18" s="5"/>
      <c r="S18" s="68">
        <f t="shared" si="0"/>
        <v>0</v>
      </c>
      <c r="T18" s="69">
        <f t="shared" si="1"/>
        <v>0</v>
      </c>
      <c r="U18" s="145"/>
      <c r="V18" s="145"/>
    </row>
    <row r="19" spans="1:22" customFormat="1" x14ac:dyDescent="0.25">
      <c r="A19" s="3">
        <v>5</v>
      </c>
      <c r="B19" s="146"/>
      <c r="C19" s="147"/>
      <c r="D19" s="148"/>
      <c r="E19" s="146"/>
      <c r="F19" s="147"/>
      <c r="G19" s="147"/>
      <c r="H19" s="147"/>
      <c r="I19" s="147"/>
      <c r="J19" s="147"/>
      <c r="K19" s="147"/>
      <c r="L19" s="149"/>
      <c r="M19" s="150"/>
      <c r="N19" s="151"/>
      <c r="O19" s="152">
        <v>0</v>
      </c>
      <c r="P19" s="153"/>
      <c r="Q19" s="2"/>
      <c r="R19" s="5"/>
      <c r="S19" s="68">
        <f t="shared" si="0"/>
        <v>0</v>
      </c>
      <c r="T19" s="69">
        <f t="shared" si="1"/>
        <v>0</v>
      </c>
      <c r="U19" s="145"/>
      <c r="V19" s="145"/>
    </row>
    <row r="20" spans="1:22" customFormat="1" x14ac:dyDescent="0.25">
      <c r="A20" s="3">
        <v>6</v>
      </c>
      <c r="B20" s="146"/>
      <c r="C20" s="147"/>
      <c r="D20" s="148"/>
      <c r="E20" s="146"/>
      <c r="F20" s="147"/>
      <c r="G20" s="147"/>
      <c r="H20" s="147"/>
      <c r="I20" s="147"/>
      <c r="J20" s="147"/>
      <c r="K20" s="147"/>
      <c r="L20" s="149"/>
      <c r="M20" s="150"/>
      <c r="N20" s="151"/>
      <c r="O20" s="152">
        <v>0</v>
      </c>
      <c r="P20" s="153"/>
      <c r="Q20" s="2"/>
      <c r="R20" s="5"/>
      <c r="S20" s="68">
        <f t="shared" si="0"/>
        <v>0</v>
      </c>
      <c r="T20" s="69">
        <f t="shared" si="1"/>
        <v>0</v>
      </c>
      <c r="U20" s="145"/>
      <c r="V20" s="145"/>
    </row>
    <row r="21" spans="1:22" customFormat="1" x14ac:dyDescent="0.25">
      <c r="A21" s="3">
        <v>7</v>
      </c>
      <c r="B21" s="146"/>
      <c r="C21" s="147"/>
      <c r="D21" s="148"/>
      <c r="E21" s="146"/>
      <c r="F21" s="147"/>
      <c r="G21" s="147"/>
      <c r="H21" s="147"/>
      <c r="I21" s="147"/>
      <c r="J21" s="147"/>
      <c r="K21" s="147"/>
      <c r="L21" s="149"/>
      <c r="M21" s="150"/>
      <c r="N21" s="151"/>
      <c r="O21" s="152">
        <v>0</v>
      </c>
      <c r="P21" s="153"/>
      <c r="Q21" s="2"/>
      <c r="R21" s="5"/>
      <c r="S21" s="68">
        <f t="shared" si="0"/>
        <v>0</v>
      </c>
      <c r="T21" s="69">
        <f t="shared" si="1"/>
        <v>0</v>
      </c>
      <c r="U21" s="145"/>
      <c r="V21" s="145"/>
    </row>
    <row r="22" spans="1:22" customFormat="1" x14ac:dyDescent="0.25">
      <c r="A22" s="3">
        <v>8</v>
      </c>
      <c r="B22" s="146"/>
      <c r="C22" s="147"/>
      <c r="D22" s="148"/>
      <c r="E22" s="146"/>
      <c r="F22" s="147"/>
      <c r="G22" s="147"/>
      <c r="H22" s="147"/>
      <c r="I22" s="147"/>
      <c r="J22" s="147"/>
      <c r="K22" s="147"/>
      <c r="L22" s="149"/>
      <c r="M22" s="150"/>
      <c r="N22" s="151"/>
      <c r="O22" s="152">
        <v>0</v>
      </c>
      <c r="P22" s="153"/>
      <c r="Q22" s="2"/>
      <c r="R22" s="5"/>
      <c r="S22" s="68">
        <f t="shared" si="0"/>
        <v>0</v>
      </c>
      <c r="T22" s="69">
        <f t="shared" si="1"/>
        <v>0</v>
      </c>
      <c r="U22" s="145"/>
      <c r="V22" s="145"/>
    </row>
    <row r="23" spans="1:22" customFormat="1" x14ac:dyDescent="0.25">
      <c r="A23" s="3">
        <v>9</v>
      </c>
      <c r="B23" s="146"/>
      <c r="C23" s="147"/>
      <c r="D23" s="148"/>
      <c r="E23" s="146"/>
      <c r="F23" s="147"/>
      <c r="G23" s="147"/>
      <c r="H23" s="147"/>
      <c r="I23" s="147"/>
      <c r="J23" s="147"/>
      <c r="K23" s="147"/>
      <c r="L23" s="149"/>
      <c r="M23" s="150"/>
      <c r="N23" s="151"/>
      <c r="O23" s="152">
        <v>0</v>
      </c>
      <c r="P23" s="153"/>
      <c r="Q23" s="2"/>
      <c r="R23" s="5"/>
      <c r="S23" s="68">
        <f t="shared" si="0"/>
        <v>0</v>
      </c>
      <c r="T23" s="69">
        <f t="shared" si="1"/>
        <v>0</v>
      </c>
      <c r="U23" s="145"/>
      <c r="V23" s="145"/>
    </row>
    <row r="24" spans="1:22" customFormat="1" x14ac:dyDescent="0.25">
      <c r="A24" s="3">
        <v>10</v>
      </c>
      <c r="B24" s="146"/>
      <c r="C24" s="147"/>
      <c r="D24" s="148"/>
      <c r="E24" s="146"/>
      <c r="F24" s="147"/>
      <c r="G24" s="147"/>
      <c r="H24" s="147"/>
      <c r="I24" s="147"/>
      <c r="J24" s="147"/>
      <c r="K24" s="147"/>
      <c r="L24" s="149"/>
      <c r="M24" s="150"/>
      <c r="N24" s="151"/>
      <c r="O24" s="152">
        <v>0</v>
      </c>
      <c r="P24" s="153"/>
      <c r="Q24" s="2"/>
      <c r="R24" s="5"/>
      <c r="S24" s="68">
        <f t="shared" si="0"/>
        <v>0</v>
      </c>
      <c r="T24" s="69">
        <f t="shared" si="1"/>
        <v>0</v>
      </c>
      <c r="U24" s="145"/>
      <c r="V24" s="145"/>
    </row>
    <row r="25" spans="1:22" customFormat="1" x14ac:dyDescent="0.25">
      <c r="A25" s="3">
        <v>11</v>
      </c>
      <c r="B25" s="146"/>
      <c r="C25" s="147"/>
      <c r="D25" s="148"/>
      <c r="E25" s="146"/>
      <c r="F25" s="147"/>
      <c r="G25" s="147"/>
      <c r="H25" s="147"/>
      <c r="I25" s="147"/>
      <c r="J25" s="147"/>
      <c r="K25" s="147"/>
      <c r="L25" s="149"/>
      <c r="M25" s="150"/>
      <c r="N25" s="151"/>
      <c r="O25" s="152">
        <v>0</v>
      </c>
      <c r="P25" s="153"/>
      <c r="Q25" s="2"/>
      <c r="R25" s="5"/>
      <c r="S25" s="68">
        <f t="shared" si="0"/>
        <v>0</v>
      </c>
      <c r="T25" s="69">
        <f t="shared" si="1"/>
        <v>0</v>
      </c>
      <c r="U25" s="145"/>
      <c r="V25" s="145"/>
    </row>
    <row r="26" spans="1:22" customFormat="1" x14ac:dyDescent="0.25">
      <c r="A26" s="3">
        <v>12</v>
      </c>
      <c r="B26" s="146"/>
      <c r="C26" s="147"/>
      <c r="D26" s="148"/>
      <c r="E26" s="146"/>
      <c r="F26" s="147"/>
      <c r="G26" s="147"/>
      <c r="H26" s="147"/>
      <c r="I26" s="147"/>
      <c r="J26" s="147"/>
      <c r="K26" s="147"/>
      <c r="L26" s="149"/>
      <c r="M26" s="150"/>
      <c r="N26" s="151"/>
      <c r="O26" s="152">
        <v>0</v>
      </c>
      <c r="P26" s="153"/>
      <c r="Q26" s="2"/>
      <c r="R26" s="5"/>
      <c r="S26" s="68">
        <f t="shared" si="0"/>
        <v>0</v>
      </c>
      <c r="T26" s="69">
        <f t="shared" si="1"/>
        <v>0</v>
      </c>
      <c r="U26" s="145"/>
      <c r="V26" s="145"/>
    </row>
    <row r="27" spans="1:22" customFormat="1" x14ac:dyDescent="0.25">
      <c r="A27" s="3">
        <v>13</v>
      </c>
      <c r="B27" s="146"/>
      <c r="C27" s="147"/>
      <c r="D27" s="148"/>
      <c r="E27" s="146"/>
      <c r="F27" s="147"/>
      <c r="G27" s="147"/>
      <c r="H27" s="147"/>
      <c r="I27" s="147"/>
      <c r="J27" s="147"/>
      <c r="K27" s="147"/>
      <c r="L27" s="149"/>
      <c r="M27" s="150"/>
      <c r="N27" s="151"/>
      <c r="O27" s="152">
        <v>0</v>
      </c>
      <c r="P27" s="153"/>
      <c r="Q27" s="2"/>
      <c r="R27" s="5"/>
      <c r="S27" s="68">
        <f t="shared" si="0"/>
        <v>0</v>
      </c>
      <c r="T27" s="69">
        <f t="shared" si="1"/>
        <v>0</v>
      </c>
      <c r="U27" s="145"/>
      <c r="V27" s="145"/>
    </row>
    <row r="28" spans="1:22" customFormat="1" x14ac:dyDescent="0.25">
      <c r="A28" s="3">
        <v>14</v>
      </c>
      <c r="B28" s="146"/>
      <c r="C28" s="147"/>
      <c r="D28" s="148"/>
      <c r="E28" s="146"/>
      <c r="F28" s="147"/>
      <c r="G28" s="147"/>
      <c r="H28" s="147"/>
      <c r="I28" s="147"/>
      <c r="J28" s="147"/>
      <c r="K28" s="147"/>
      <c r="L28" s="149"/>
      <c r="M28" s="150"/>
      <c r="N28" s="151"/>
      <c r="O28" s="152">
        <v>0</v>
      </c>
      <c r="P28" s="153"/>
      <c r="Q28" s="2"/>
      <c r="R28" s="5"/>
      <c r="S28" s="68">
        <f t="shared" si="0"/>
        <v>0</v>
      </c>
      <c r="T28" s="69">
        <f t="shared" si="1"/>
        <v>0</v>
      </c>
      <c r="U28" s="145"/>
      <c r="V28" s="145"/>
    </row>
    <row r="29" spans="1:22" customFormat="1" x14ac:dyDescent="0.25">
      <c r="A29" s="3">
        <v>15</v>
      </c>
      <c r="B29" s="146"/>
      <c r="C29" s="147"/>
      <c r="D29" s="148"/>
      <c r="E29" s="146"/>
      <c r="F29" s="147"/>
      <c r="G29" s="147"/>
      <c r="H29" s="147"/>
      <c r="I29" s="147"/>
      <c r="J29" s="147"/>
      <c r="K29" s="147"/>
      <c r="L29" s="149"/>
      <c r="M29" s="150"/>
      <c r="N29" s="151"/>
      <c r="O29" s="152">
        <v>0</v>
      </c>
      <c r="P29" s="153"/>
      <c r="Q29" s="2"/>
      <c r="R29" s="5"/>
      <c r="S29" s="68">
        <f t="shared" si="0"/>
        <v>0</v>
      </c>
      <c r="T29" s="69">
        <f t="shared" si="1"/>
        <v>0</v>
      </c>
      <c r="U29" s="145"/>
      <c r="V29" s="145"/>
    </row>
    <row r="30" spans="1:22" customFormat="1" x14ac:dyDescent="0.25">
      <c r="A30" s="3">
        <v>16</v>
      </c>
      <c r="B30" s="146"/>
      <c r="C30" s="147"/>
      <c r="D30" s="148"/>
      <c r="E30" s="146"/>
      <c r="F30" s="147"/>
      <c r="G30" s="147"/>
      <c r="H30" s="147"/>
      <c r="I30" s="147"/>
      <c r="J30" s="147"/>
      <c r="K30" s="147"/>
      <c r="L30" s="149"/>
      <c r="M30" s="150"/>
      <c r="N30" s="151"/>
      <c r="O30" s="152">
        <v>0</v>
      </c>
      <c r="P30" s="153"/>
      <c r="Q30" s="2"/>
      <c r="R30" s="5"/>
      <c r="S30" s="68">
        <f t="shared" si="0"/>
        <v>0</v>
      </c>
      <c r="T30" s="69">
        <f t="shared" si="1"/>
        <v>0</v>
      </c>
      <c r="U30" s="145"/>
      <c r="V30" s="145"/>
    </row>
    <row r="31" spans="1:22" customFormat="1" x14ac:dyDescent="0.25">
      <c r="A31" s="3">
        <v>17</v>
      </c>
      <c r="B31" s="146"/>
      <c r="C31" s="147"/>
      <c r="D31" s="148"/>
      <c r="E31" s="146"/>
      <c r="F31" s="147"/>
      <c r="G31" s="147"/>
      <c r="H31" s="147"/>
      <c r="I31" s="147"/>
      <c r="J31" s="147"/>
      <c r="K31" s="147"/>
      <c r="L31" s="149"/>
      <c r="M31" s="150"/>
      <c r="N31" s="151"/>
      <c r="O31" s="152">
        <v>0</v>
      </c>
      <c r="P31" s="153"/>
      <c r="Q31" s="2"/>
      <c r="R31" s="5"/>
      <c r="S31" s="68">
        <f t="shared" si="0"/>
        <v>0</v>
      </c>
      <c r="T31" s="69">
        <f t="shared" si="1"/>
        <v>0</v>
      </c>
      <c r="U31" s="145"/>
      <c r="V31" s="145"/>
    </row>
    <row r="32" spans="1:22" customFormat="1" x14ac:dyDescent="0.25">
      <c r="A32" s="3">
        <v>18</v>
      </c>
      <c r="B32" s="146"/>
      <c r="C32" s="147"/>
      <c r="D32" s="148"/>
      <c r="E32" s="146"/>
      <c r="F32" s="147"/>
      <c r="G32" s="147"/>
      <c r="H32" s="147"/>
      <c r="I32" s="147"/>
      <c r="J32" s="147"/>
      <c r="K32" s="147"/>
      <c r="L32" s="149"/>
      <c r="M32" s="150"/>
      <c r="N32" s="151"/>
      <c r="O32" s="152">
        <v>0</v>
      </c>
      <c r="P32" s="153"/>
      <c r="Q32" s="2"/>
      <c r="R32" s="5"/>
      <c r="S32" s="68">
        <f t="shared" si="0"/>
        <v>0</v>
      </c>
      <c r="T32" s="69">
        <f t="shared" si="1"/>
        <v>0</v>
      </c>
      <c r="U32" s="145"/>
      <c r="V32" s="145"/>
    </row>
    <row r="33" spans="1:22" customFormat="1" x14ac:dyDescent="0.25">
      <c r="A33" s="3">
        <v>19</v>
      </c>
      <c r="B33" s="146"/>
      <c r="C33" s="147"/>
      <c r="D33" s="148"/>
      <c r="E33" s="146"/>
      <c r="F33" s="147"/>
      <c r="G33" s="147"/>
      <c r="H33" s="147"/>
      <c r="I33" s="147"/>
      <c r="J33" s="147"/>
      <c r="K33" s="147"/>
      <c r="L33" s="149"/>
      <c r="M33" s="150"/>
      <c r="N33" s="151"/>
      <c r="O33" s="152">
        <v>0</v>
      </c>
      <c r="P33" s="153"/>
      <c r="Q33" s="2"/>
      <c r="R33" s="5"/>
      <c r="S33" s="68">
        <f t="shared" si="0"/>
        <v>0</v>
      </c>
      <c r="T33" s="69">
        <f t="shared" si="1"/>
        <v>0</v>
      </c>
      <c r="U33" s="145"/>
      <c r="V33" s="145"/>
    </row>
    <row r="34" spans="1:22" customFormat="1" x14ac:dyDescent="0.25">
      <c r="A34" s="3">
        <v>20</v>
      </c>
      <c r="B34" s="146"/>
      <c r="C34" s="147"/>
      <c r="D34" s="148"/>
      <c r="E34" s="146"/>
      <c r="F34" s="147"/>
      <c r="G34" s="147"/>
      <c r="H34" s="147"/>
      <c r="I34" s="147"/>
      <c r="J34" s="147"/>
      <c r="K34" s="147"/>
      <c r="L34" s="149"/>
      <c r="M34" s="150"/>
      <c r="N34" s="151"/>
      <c r="O34" s="152">
        <v>0</v>
      </c>
      <c r="P34" s="153"/>
      <c r="Q34" s="2"/>
      <c r="R34" s="5"/>
      <c r="S34" s="68">
        <f t="shared" si="0"/>
        <v>0</v>
      </c>
      <c r="T34" s="69">
        <f t="shared" si="1"/>
        <v>0</v>
      </c>
      <c r="U34" s="145"/>
      <c r="V34" s="145"/>
    </row>
    <row r="35" spans="1:22" customFormat="1" x14ac:dyDescent="0.25">
      <c r="A35" s="3">
        <v>21</v>
      </c>
      <c r="B35" s="146"/>
      <c r="C35" s="147"/>
      <c r="D35" s="148"/>
      <c r="E35" s="146"/>
      <c r="F35" s="147"/>
      <c r="G35" s="147"/>
      <c r="H35" s="147"/>
      <c r="I35" s="147"/>
      <c r="J35" s="147"/>
      <c r="K35" s="147"/>
      <c r="L35" s="149"/>
      <c r="M35" s="150"/>
      <c r="N35" s="151"/>
      <c r="O35" s="152">
        <v>0</v>
      </c>
      <c r="P35" s="153"/>
      <c r="Q35" s="2"/>
      <c r="R35" s="5"/>
      <c r="S35" s="68">
        <f t="shared" si="0"/>
        <v>0</v>
      </c>
      <c r="T35" s="69">
        <f t="shared" si="1"/>
        <v>0</v>
      </c>
      <c r="U35" s="145"/>
      <c r="V35" s="145"/>
    </row>
    <row r="36" spans="1:22" customFormat="1" x14ac:dyDescent="0.25">
      <c r="A36" s="3">
        <v>22</v>
      </c>
      <c r="B36" s="146"/>
      <c r="C36" s="147"/>
      <c r="D36" s="148"/>
      <c r="E36" s="146"/>
      <c r="F36" s="147"/>
      <c r="G36" s="147"/>
      <c r="H36" s="147"/>
      <c r="I36" s="147"/>
      <c r="J36" s="147"/>
      <c r="K36" s="147"/>
      <c r="L36" s="149"/>
      <c r="M36" s="150"/>
      <c r="N36" s="151"/>
      <c r="O36" s="152">
        <v>0</v>
      </c>
      <c r="P36" s="153"/>
      <c r="Q36" s="2"/>
      <c r="R36" s="5"/>
      <c r="S36" s="68">
        <f t="shared" si="0"/>
        <v>0</v>
      </c>
      <c r="T36" s="69">
        <f t="shared" si="1"/>
        <v>0</v>
      </c>
      <c r="U36" s="145"/>
      <c r="V36" s="145"/>
    </row>
    <row r="37" spans="1:22" customFormat="1" x14ac:dyDescent="0.25">
      <c r="A37" s="3">
        <v>23</v>
      </c>
      <c r="B37" s="146"/>
      <c r="C37" s="147"/>
      <c r="D37" s="148"/>
      <c r="E37" s="146"/>
      <c r="F37" s="147"/>
      <c r="G37" s="147"/>
      <c r="H37" s="147"/>
      <c r="I37" s="147"/>
      <c r="J37" s="147"/>
      <c r="K37" s="147"/>
      <c r="L37" s="149"/>
      <c r="M37" s="150"/>
      <c r="N37" s="151"/>
      <c r="O37" s="152">
        <v>0</v>
      </c>
      <c r="P37" s="153"/>
      <c r="Q37" s="2"/>
      <c r="R37" s="5"/>
      <c r="S37" s="68">
        <f t="shared" si="0"/>
        <v>0</v>
      </c>
      <c r="T37" s="69">
        <f t="shared" si="1"/>
        <v>0</v>
      </c>
      <c r="U37" s="145"/>
      <c r="V37" s="145"/>
    </row>
    <row r="38" spans="1:22" customFormat="1" x14ac:dyDescent="0.25">
      <c r="A38" s="3">
        <v>24</v>
      </c>
      <c r="B38" s="146"/>
      <c r="C38" s="147"/>
      <c r="D38" s="148"/>
      <c r="E38" s="146"/>
      <c r="F38" s="147"/>
      <c r="G38" s="147"/>
      <c r="H38" s="147"/>
      <c r="I38" s="147"/>
      <c r="J38" s="147"/>
      <c r="K38" s="147"/>
      <c r="L38" s="149"/>
      <c r="M38" s="150"/>
      <c r="N38" s="151"/>
      <c r="O38" s="152">
        <v>0</v>
      </c>
      <c r="P38" s="153"/>
      <c r="Q38" s="2"/>
      <c r="R38" s="5"/>
      <c r="S38" s="68">
        <f t="shared" si="0"/>
        <v>0</v>
      </c>
      <c r="T38" s="69">
        <f t="shared" si="1"/>
        <v>0</v>
      </c>
      <c r="U38" s="145"/>
      <c r="V38" s="145"/>
    </row>
    <row r="39" spans="1:22" customFormat="1" x14ac:dyDescent="0.25">
      <c r="A39" s="3">
        <v>25</v>
      </c>
      <c r="B39" s="146"/>
      <c r="C39" s="147"/>
      <c r="D39" s="148"/>
      <c r="E39" s="146"/>
      <c r="F39" s="147"/>
      <c r="G39" s="147"/>
      <c r="H39" s="147"/>
      <c r="I39" s="147"/>
      <c r="J39" s="147"/>
      <c r="K39" s="147"/>
      <c r="L39" s="149"/>
      <c r="M39" s="150"/>
      <c r="N39" s="151"/>
      <c r="O39" s="152">
        <v>0</v>
      </c>
      <c r="P39" s="153"/>
      <c r="Q39" s="2"/>
      <c r="R39" s="5"/>
      <c r="S39" s="68">
        <f t="shared" si="0"/>
        <v>0</v>
      </c>
      <c r="T39" s="69">
        <f t="shared" si="1"/>
        <v>0</v>
      </c>
      <c r="U39" s="145"/>
      <c r="V39" s="145"/>
    </row>
    <row r="40" spans="1:22" customFormat="1" x14ac:dyDescent="0.25">
      <c r="A40" s="3">
        <v>26</v>
      </c>
      <c r="B40" s="146"/>
      <c r="C40" s="147"/>
      <c r="D40" s="148"/>
      <c r="E40" s="146"/>
      <c r="F40" s="147"/>
      <c r="G40" s="147"/>
      <c r="H40" s="147"/>
      <c r="I40" s="147"/>
      <c r="J40" s="147"/>
      <c r="K40" s="147"/>
      <c r="L40" s="149"/>
      <c r="M40" s="150"/>
      <c r="N40" s="151"/>
      <c r="O40" s="152">
        <v>0</v>
      </c>
      <c r="P40" s="153"/>
      <c r="Q40" s="2"/>
      <c r="R40" s="5"/>
      <c r="S40" s="68">
        <f t="shared" si="0"/>
        <v>0</v>
      </c>
      <c r="T40" s="69">
        <f t="shared" si="1"/>
        <v>0</v>
      </c>
      <c r="U40" s="145"/>
      <c r="V40" s="145"/>
    </row>
    <row r="41" spans="1:22" customFormat="1" x14ac:dyDescent="0.25">
      <c r="A41" s="3">
        <v>27</v>
      </c>
      <c r="B41" s="146"/>
      <c r="C41" s="147"/>
      <c r="D41" s="148"/>
      <c r="E41" s="146"/>
      <c r="F41" s="147"/>
      <c r="G41" s="147"/>
      <c r="H41" s="147"/>
      <c r="I41" s="147"/>
      <c r="J41" s="147"/>
      <c r="K41" s="147"/>
      <c r="L41" s="149"/>
      <c r="M41" s="150"/>
      <c r="N41" s="151"/>
      <c r="O41" s="152">
        <v>0</v>
      </c>
      <c r="P41" s="153"/>
      <c r="Q41" s="2"/>
      <c r="R41" s="5"/>
      <c r="S41" s="68">
        <f t="shared" si="0"/>
        <v>0</v>
      </c>
      <c r="T41" s="69">
        <f t="shared" si="1"/>
        <v>0</v>
      </c>
      <c r="U41" s="145"/>
      <c r="V41" s="145"/>
    </row>
    <row r="42" spans="1:22" customFormat="1" x14ac:dyDescent="0.25">
      <c r="A42" s="3">
        <v>28</v>
      </c>
      <c r="B42" s="146"/>
      <c r="C42" s="147"/>
      <c r="D42" s="148"/>
      <c r="E42" s="146"/>
      <c r="F42" s="147"/>
      <c r="G42" s="147"/>
      <c r="H42" s="147"/>
      <c r="I42" s="147"/>
      <c r="J42" s="147"/>
      <c r="K42" s="147"/>
      <c r="L42" s="149"/>
      <c r="M42" s="150"/>
      <c r="N42" s="151"/>
      <c r="O42" s="152">
        <v>0</v>
      </c>
      <c r="P42" s="153"/>
      <c r="Q42" s="2"/>
      <c r="R42" s="5"/>
      <c r="S42" s="68">
        <f t="shared" si="0"/>
        <v>0</v>
      </c>
      <c r="T42" s="69">
        <f t="shared" si="1"/>
        <v>0</v>
      </c>
      <c r="U42" s="145"/>
      <c r="V42" s="145"/>
    </row>
    <row r="43" spans="1:22" customFormat="1" x14ac:dyDescent="0.25">
      <c r="A43" s="3">
        <v>29</v>
      </c>
      <c r="B43" s="146"/>
      <c r="C43" s="147"/>
      <c r="D43" s="148"/>
      <c r="E43" s="146"/>
      <c r="F43" s="147"/>
      <c r="G43" s="147"/>
      <c r="H43" s="147"/>
      <c r="I43" s="147"/>
      <c r="J43" s="147"/>
      <c r="K43" s="147"/>
      <c r="L43" s="149"/>
      <c r="M43" s="150"/>
      <c r="N43" s="151"/>
      <c r="O43" s="152">
        <v>0</v>
      </c>
      <c r="P43" s="153"/>
      <c r="Q43" s="2"/>
      <c r="R43" s="5"/>
      <c r="S43" s="68">
        <f t="shared" si="0"/>
        <v>0</v>
      </c>
      <c r="T43" s="69">
        <f t="shared" si="1"/>
        <v>0</v>
      </c>
      <c r="U43" s="145"/>
      <c r="V43" s="145"/>
    </row>
    <row r="44" spans="1:22" customFormat="1" x14ac:dyDescent="0.25">
      <c r="A44" s="3">
        <v>30</v>
      </c>
      <c r="B44" s="146"/>
      <c r="C44" s="147"/>
      <c r="D44" s="148"/>
      <c r="E44" s="146"/>
      <c r="F44" s="147"/>
      <c r="G44" s="147"/>
      <c r="H44" s="147"/>
      <c r="I44" s="147"/>
      <c r="J44" s="147"/>
      <c r="K44" s="147"/>
      <c r="L44" s="149"/>
      <c r="M44" s="150"/>
      <c r="N44" s="151"/>
      <c r="O44" s="152">
        <v>0</v>
      </c>
      <c r="P44" s="153"/>
      <c r="Q44" s="2"/>
      <c r="R44" s="5"/>
      <c r="S44" s="68">
        <f t="shared" si="0"/>
        <v>0</v>
      </c>
      <c r="T44" s="69">
        <f t="shared" si="1"/>
        <v>0</v>
      </c>
      <c r="U44" s="145"/>
      <c r="V44" s="145"/>
    </row>
    <row r="45" spans="1:22" customFormat="1" x14ac:dyDescent="0.25">
      <c r="A45" s="3">
        <v>31</v>
      </c>
      <c r="B45" s="146"/>
      <c r="C45" s="147"/>
      <c r="D45" s="148"/>
      <c r="E45" s="146"/>
      <c r="F45" s="147"/>
      <c r="G45" s="147"/>
      <c r="H45" s="147"/>
      <c r="I45" s="147"/>
      <c r="J45" s="147"/>
      <c r="K45" s="147"/>
      <c r="L45" s="149"/>
      <c r="M45" s="150"/>
      <c r="N45" s="151"/>
      <c r="O45" s="152">
        <v>0</v>
      </c>
      <c r="P45" s="153"/>
      <c r="Q45" s="2"/>
      <c r="R45" s="5"/>
      <c r="S45" s="68">
        <f t="shared" si="0"/>
        <v>0</v>
      </c>
      <c r="T45" s="69">
        <f t="shared" si="1"/>
        <v>0</v>
      </c>
      <c r="U45" s="145"/>
      <c r="V45" s="145"/>
    </row>
    <row r="46" spans="1:22" customFormat="1" x14ac:dyDescent="0.25">
      <c r="A46" s="3">
        <v>32</v>
      </c>
      <c r="B46" s="146"/>
      <c r="C46" s="147"/>
      <c r="D46" s="148"/>
      <c r="E46" s="146"/>
      <c r="F46" s="147"/>
      <c r="G46" s="147"/>
      <c r="H46" s="147"/>
      <c r="I46" s="147"/>
      <c r="J46" s="147"/>
      <c r="K46" s="147"/>
      <c r="L46" s="149"/>
      <c r="M46" s="150"/>
      <c r="N46" s="151"/>
      <c r="O46" s="152">
        <v>0</v>
      </c>
      <c r="P46" s="153"/>
      <c r="Q46" s="2"/>
      <c r="R46" s="5"/>
      <c r="S46" s="68">
        <f t="shared" si="0"/>
        <v>0</v>
      </c>
      <c r="T46" s="69">
        <f t="shared" si="1"/>
        <v>0</v>
      </c>
      <c r="U46" s="145"/>
      <c r="V46" s="145"/>
    </row>
    <row r="47" spans="1:22" customFormat="1" x14ac:dyDescent="0.25">
      <c r="A47" s="3">
        <v>33</v>
      </c>
      <c r="B47" s="146"/>
      <c r="C47" s="147"/>
      <c r="D47" s="148"/>
      <c r="E47" s="146"/>
      <c r="F47" s="147"/>
      <c r="G47" s="147"/>
      <c r="H47" s="147"/>
      <c r="I47" s="147"/>
      <c r="J47" s="147"/>
      <c r="K47" s="147"/>
      <c r="L47" s="149"/>
      <c r="M47" s="150"/>
      <c r="N47" s="151"/>
      <c r="O47" s="152">
        <v>0</v>
      </c>
      <c r="P47" s="153"/>
      <c r="Q47" s="2"/>
      <c r="R47" s="5"/>
      <c r="S47" s="68">
        <f t="shared" si="0"/>
        <v>0</v>
      </c>
      <c r="T47" s="69">
        <f t="shared" si="1"/>
        <v>0</v>
      </c>
      <c r="U47" s="145"/>
      <c r="V47" s="145"/>
    </row>
    <row r="48" spans="1:22" customFormat="1" x14ac:dyDescent="0.25">
      <c r="A48" s="3">
        <v>34</v>
      </c>
      <c r="B48" s="146"/>
      <c r="C48" s="147"/>
      <c r="D48" s="148"/>
      <c r="E48" s="146"/>
      <c r="F48" s="147"/>
      <c r="G48" s="147"/>
      <c r="H48" s="147"/>
      <c r="I48" s="147"/>
      <c r="J48" s="147"/>
      <c r="K48" s="147"/>
      <c r="L48" s="149"/>
      <c r="M48" s="150"/>
      <c r="N48" s="151"/>
      <c r="O48" s="152">
        <v>0</v>
      </c>
      <c r="P48" s="153"/>
      <c r="Q48" s="2"/>
      <c r="R48" s="5"/>
      <c r="S48" s="68">
        <f t="shared" si="0"/>
        <v>0</v>
      </c>
      <c r="T48" s="69">
        <f t="shared" si="1"/>
        <v>0</v>
      </c>
      <c r="U48" s="145"/>
      <c r="V48" s="145"/>
    </row>
    <row r="49" spans="1:22" customFormat="1" x14ac:dyDescent="0.25">
      <c r="A49" s="3">
        <v>35</v>
      </c>
      <c r="B49" s="146"/>
      <c r="C49" s="147"/>
      <c r="D49" s="148"/>
      <c r="E49" s="146"/>
      <c r="F49" s="147"/>
      <c r="G49" s="147"/>
      <c r="H49" s="147"/>
      <c r="I49" s="147"/>
      <c r="J49" s="147"/>
      <c r="K49" s="147"/>
      <c r="L49" s="149"/>
      <c r="M49" s="150"/>
      <c r="N49" s="151"/>
      <c r="O49" s="152">
        <v>0</v>
      </c>
      <c r="P49" s="153"/>
      <c r="Q49" s="2"/>
      <c r="R49" s="5"/>
      <c r="S49" s="68">
        <f t="shared" si="0"/>
        <v>0</v>
      </c>
      <c r="T49" s="69">
        <f t="shared" si="1"/>
        <v>0</v>
      </c>
      <c r="U49" s="145"/>
      <c r="V49" s="145"/>
    </row>
    <row r="50" spans="1:22" customFormat="1" x14ac:dyDescent="0.25">
      <c r="A50" s="3">
        <v>36</v>
      </c>
      <c r="B50" s="146"/>
      <c r="C50" s="147"/>
      <c r="D50" s="148"/>
      <c r="E50" s="146"/>
      <c r="F50" s="147"/>
      <c r="G50" s="147"/>
      <c r="H50" s="147"/>
      <c r="I50" s="147"/>
      <c r="J50" s="147"/>
      <c r="K50" s="147"/>
      <c r="L50" s="149"/>
      <c r="M50" s="150"/>
      <c r="N50" s="151"/>
      <c r="O50" s="152">
        <v>0</v>
      </c>
      <c r="P50" s="153"/>
      <c r="Q50" s="2"/>
      <c r="R50" s="5"/>
      <c r="S50" s="68">
        <f t="shared" si="0"/>
        <v>0</v>
      </c>
      <c r="T50" s="69">
        <f t="shared" si="1"/>
        <v>0</v>
      </c>
      <c r="U50" s="145"/>
      <c r="V50" s="145"/>
    </row>
    <row r="51" spans="1:22" customFormat="1" x14ac:dyDescent="0.25">
      <c r="A51" s="3">
        <v>37</v>
      </c>
      <c r="B51" s="146"/>
      <c r="C51" s="147"/>
      <c r="D51" s="148"/>
      <c r="E51" s="146"/>
      <c r="F51" s="147"/>
      <c r="G51" s="147"/>
      <c r="H51" s="147"/>
      <c r="I51" s="147"/>
      <c r="J51" s="147"/>
      <c r="K51" s="147"/>
      <c r="L51" s="149"/>
      <c r="M51" s="150"/>
      <c r="N51" s="151"/>
      <c r="O51" s="152">
        <v>0</v>
      </c>
      <c r="P51" s="153"/>
      <c r="Q51" s="2"/>
      <c r="R51" s="5"/>
      <c r="S51" s="68">
        <f t="shared" si="0"/>
        <v>0</v>
      </c>
      <c r="T51" s="69">
        <f t="shared" si="1"/>
        <v>0</v>
      </c>
      <c r="U51" s="145"/>
      <c r="V51" s="145"/>
    </row>
    <row r="52" spans="1:22" customFormat="1" x14ac:dyDescent="0.25">
      <c r="A52" s="3">
        <v>38</v>
      </c>
      <c r="B52" s="146"/>
      <c r="C52" s="147"/>
      <c r="D52" s="148"/>
      <c r="E52" s="146"/>
      <c r="F52" s="147"/>
      <c r="G52" s="147"/>
      <c r="H52" s="147"/>
      <c r="I52" s="147"/>
      <c r="J52" s="147"/>
      <c r="K52" s="147"/>
      <c r="L52" s="149"/>
      <c r="M52" s="150"/>
      <c r="N52" s="151"/>
      <c r="O52" s="152">
        <v>0</v>
      </c>
      <c r="P52" s="153"/>
      <c r="Q52" s="2"/>
      <c r="R52" s="5"/>
      <c r="S52" s="68">
        <f t="shared" si="0"/>
        <v>0</v>
      </c>
      <c r="T52" s="69">
        <f t="shared" si="1"/>
        <v>0</v>
      </c>
      <c r="U52" s="145"/>
      <c r="V52" s="145"/>
    </row>
    <row r="53" spans="1:22" customFormat="1" x14ac:dyDescent="0.25">
      <c r="A53" s="3">
        <v>39</v>
      </c>
      <c r="B53" s="146"/>
      <c r="C53" s="147"/>
      <c r="D53" s="148"/>
      <c r="E53" s="146"/>
      <c r="F53" s="147"/>
      <c r="G53" s="147"/>
      <c r="H53" s="147"/>
      <c r="I53" s="147"/>
      <c r="J53" s="147"/>
      <c r="K53" s="147"/>
      <c r="L53" s="149"/>
      <c r="M53" s="150"/>
      <c r="N53" s="151"/>
      <c r="O53" s="152">
        <v>0</v>
      </c>
      <c r="P53" s="153"/>
      <c r="Q53" s="2"/>
      <c r="R53" s="5"/>
      <c r="S53" s="68">
        <f t="shared" si="0"/>
        <v>0</v>
      </c>
      <c r="T53" s="69">
        <f t="shared" si="1"/>
        <v>0</v>
      </c>
      <c r="U53" s="145"/>
      <c r="V53" s="145"/>
    </row>
    <row r="54" spans="1:22" customFormat="1" x14ac:dyDescent="0.25">
      <c r="A54" s="3">
        <v>40</v>
      </c>
      <c r="B54" s="146"/>
      <c r="C54" s="147"/>
      <c r="D54" s="148"/>
      <c r="E54" s="146"/>
      <c r="F54" s="147"/>
      <c r="G54" s="147"/>
      <c r="H54" s="147"/>
      <c r="I54" s="147"/>
      <c r="J54" s="147"/>
      <c r="K54" s="147"/>
      <c r="L54" s="149"/>
      <c r="M54" s="150"/>
      <c r="N54" s="151"/>
      <c r="O54" s="152">
        <v>0</v>
      </c>
      <c r="P54" s="153"/>
      <c r="Q54" s="2"/>
      <c r="R54" s="5"/>
      <c r="S54" s="68">
        <f t="shared" si="0"/>
        <v>0</v>
      </c>
      <c r="T54" s="69">
        <f t="shared" si="1"/>
        <v>0</v>
      </c>
      <c r="U54" s="145"/>
      <c r="V54" s="145"/>
    </row>
    <row r="55" spans="1:22" customFormat="1" x14ac:dyDescent="0.25">
      <c r="A55" s="3">
        <v>41</v>
      </c>
      <c r="B55" s="146"/>
      <c r="C55" s="147"/>
      <c r="D55" s="148"/>
      <c r="E55" s="146"/>
      <c r="F55" s="147"/>
      <c r="G55" s="147"/>
      <c r="H55" s="147"/>
      <c r="I55" s="147"/>
      <c r="J55" s="147"/>
      <c r="K55" s="147"/>
      <c r="L55" s="149"/>
      <c r="M55" s="150"/>
      <c r="N55" s="151"/>
      <c r="O55" s="152">
        <v>0</v>
      </c>
      <c r="P55" s="153"/>
      <c r="Q55" s="2"/>
      <c r="R55" s="5"/>
      <c r="S55" s="68">
        <f t="shared" si="0"/>
        <v>0</v>
      </c>
      <c r="T55" s="69">
        <f t="shared" si="1"/>
        <v>0</v>
      </c>
      <c r="U55" s="145"/>
      <c r="V55" s="145"/>
    </row>
    <row r="56" spans="1:22" customFormat="1" x14ac:dyDescent="0.25">
      <c r="A56" s="3">
        <v>42</v>
      </c>
      <c r="B56" s="146"/>
      <c r="C56" s="147"/>
      <c r="D56" s="148"/>
      <c r="E56" s="146"/>
      <c r="F56" s="147"/>
      <c r="G56" s="147"/>
      <c r="H56" s="147"/>
      <c r="I56" s="147"/>
      <c r="J56" s="147"/>
      <c r="K56" s="147"/>
      <c r="L56" s="149"/>
      <c r="M56" s="150"/>
      <c r="N56" s="151"/>
      <c r="O56" s="152">
        <v>0</v>
      </c>
      <c r="P56" s="153"/>
      <c r="Q56" s="2"/>
      <c r="R56" s="5"/>
      <c r="S56" s="68">
        <f t="shared" si="0"/>
        <v>0</v>
      </c>
      <c r="T56" s="69">
        <f t="shared" si="1"/>
        <v>0</v>
      </c>
      <c r="U56" s="145"/>
      <c r="V56" s="145"/>
    </row>
    <row r="57" spans="1:22" customFormat="1" x14ac:dyDescent="0.25">
      <c r="A57" s="3">
        <v>43</v>
      </c>
      <c r="B57" s="146"/>
      <c r="C57" s="147"/>
      <c r="D57" s="148"/>
      <c r="E57" s="146"/>
      <c r="F57" s="147"/>
      <c r="G57" s="147"/>
      <c r="H57" s="147"/>
      <c r="I57" s="147"/>
      <c r="J57" s="147"/>
      <c r="K57" s="147"/>
      <c r="L57" s="149"/>
      <c r="M57" s="150"/>
      <c r="N57" s="151"/>
      <c r="O57" s="152">
        <v>0</v>
      </c>
      <c r="P57" s="153"/>
      <c r="Q57" s="2"/>
      <c r="R57" s="5"/>
      <c r="S57" s="68">
        <f t="shared" si="0"/>
        <v>0</v>
      </c>
      <c r="T57" s="69">
        <f t="shared" si="1"/>
        <v>0</v>
      </c>
      <c r="U57" s="145"/>
      <c r="V57" s="145"/>
    </row>
    <row r="58" spans="1:22" customFormat="1" x14ac:dyDescent="0.25">
      <c r="A58" s="3">
        <v>44</v>
      </c>
      <c r="B58" s="146"/>
      <c r="C58" s="147"/>
      <c r="D58" s="148"/>
      <c r="E58" s="146"/>
      <c r="F58" s="147"/>
      <c r="G58" s="147"/>
      <c r="H58" s="147"/>
      <c r="I58" s="147"/>
      <c r="J58" s="147"/>
      <c r="K58" s="147"/>
      <c r="L58" s="149"/>
      <c r="M58" s="150"/>
      <c r="N58" s="151"/>
      <c r="O58" s="152">
        <v>0</v>
      </c>
      <c r="P58" s="153"/>
      <c r="Q58" s="2"/>
      <c r="R58" s="5"/>
      <c r="S58" s="68">
        <f t="shared" si="0"/>
        <v>0</v>
      </c>
      <c r="T58" s="69">
        <f t="shared" si="1"/>
        <v>0</v>
      </c>
      <c r="U58" s="145"/>
      <c r="V58" s="145"/>
    </row>
    <row r="59" spans="1:22" customFormat="1" x14ac:dyDescent="0.25">
      <c r="A59" s="3">
        <v>45</v>
      </c>
      <c r="B59" s="146"/>
      <c r="C59" s="147"/>
      <c r="D59" s="148"/>
      <c r="E59" s="146"/>
      <c r="F59" s="147"/>
      <c r="G59" s="147"/>
      <c r="H59" s="147"/>
      <c r="I59" s="147"/>
      <c r="J59" s="147"/>
      <c r="K59" s="147"/>
      <c r="L59" s="149"/>
      <c r="M59" s="150"/>
      <c r="N59" s="151"/>
      <c r="O59" s="152">
        <v>0</v>
      </c>
      <c r="P59" s="153"/>
      <c r="Q59" s="2"/>
      <c r="R59" s="5"/>
      <c r="S59" s="68">
        <f t="shared" si="0"/>
        <v>0</v>
      </c>
      <c r="T59" s="69">
        <f t="shared" si="1"/>
        <v>0</v>
      </c>
      <c r="U59" s="145"/>
      <c r="V59" s="145"/>
    </row>
    <row r="60" spans="1:22" customFormat="1" x14ac:dyDescent="0.25">
      <c r="A60" s="3">
        <v>46</v>
      </c>
      <c r="B60" s="146"/>
      <c r="C60" s="147"/>
      <c r="D60" s="148"/>
      <c r="E60" s="146"/>
      <c r="F60" s="147"/>
      <c r="G60" s="147"/>
      <c r="H60" s="147"/>
      <c r="I60" s="147"/>
      <c r="J60" s="147"/>
      <c r="K60" s="147"/>
      <c r="L60" s="149"/>
      <c r="M60" s="150"/>
      <c r="N60" s="151"/>
      <c r="O60" s="152">
        <v>0</v>
      </c>
      <c r="P60" s="153"/>
      <c r="Q60" s="2"/>
      <c r="R60" s="5"/>
      <c r="S60" s="68">
        <f t="shared" si="0"/>
        <v>0</v>
      </c>
      <c r="T60" s="69">
        <f t="shared" si="1"/>
        <v>0</v>
      </c>
      <c r="U60" s="145"/>
      <c r="V60" s="145"/>
    </row>
    <row r="61" spans="1:22" customFormat="1" x14ac:dyDescent="0.25">
      <c r="A61" s="3">
        <v>47</v>
      </c>
      <c r="B61" s="146"/>
      <c r="C61" s="147"/>
      <c r="D61" s="148"/>
      <c r="E61" s="146"/>
      <c r="F61" s="147"/>
      <c r="G61" s="147"/>
      <c r="H61" s="147"/>
      <c r="I61" s="147"/>
      <c r="J61" s="147"/>
      <c r="K61" s="147"/>
      <c r="L61" s="149"/>
      <c r="M61" s="150"/>
      <c r="N61" s="151"/>
      <c r="O61" s="152">
        <v>0</v>
      </c>
      <c r="P61" s="153"/>
      <c r="Q61" s="2"/>
      <c r="R61" s="5"/>
      <c r="S61" s="68">
        <f t="shared" si="0"/>
        <v>0</v>
      </c>
      <c r="T61" s="69">
        <f t="shared" si="1"/>
        <v>0</v>
      </c>
      <c r="U61" s="145"/>
      <c r="V61" s="145"/>
    </row>
    <row r="62" spans="1:22" customFormat="1" x14ac:dyDescent="0.25">
      <c r="A62" s="3">
        <v>48</v>
      </c>
      <c r="B62" s="146"/>
      <c r="C62" s="147"/>
      <c r="D62" s="148"/>
      <c r="E62" s="146"/>
      <c r="F62" s="147"/>
      <c r="G62" s="147"/>
      <c r="H62" s="147"/>
      <c r="I62" s="147"/>
      <c r="J62" s="147"/>
      <c r="K62" s="147"/>
      <c r="L62" s="149"/>
      <c r="M62" s="150"/>
      <c r="N62" s="151"/>
      <c r="O62" s="152">
        <v>0</v>
      </c>
      <c r="P62" s="153"/>
      <c r="Q62" s="2"/>
      <c r="R62" s="5"/>
      <c r="S62" s="68">
        <f t="shared" si="0"/>
        <v>0</v>
      </c>
      <c r="T62" s="69">
        <f t="shared" si="1"/>
        <v>0</v>
      </c>
      <c r="U62" s="145"/>
      <c r="V62" s="145"/>
    </row>
    <row r="63" spans="1:22" customFormat="1" x14ac:dyDescent="0.25">
      <c r="A63" s="3">
        <v>49</v>
      </c>
      <c r="B63" s="146"/>
      <c r="C63" s="147"/>
      <c r="D63" s="148"/>
      <c r="E63" s="146"/>
      <c r="F63" s="147"/>
      <c r="G63" s="147"/>
      <c r="H63" s="147"/>
      <c r="I63" s="147"/>
      <c r="J63" s="147"/>
      <c r="K63" s="147"/>
      <c r="L63" s="149"/>
      <c r="M63" s="150"/>
      <c r="N63" s="151"/>
      <c r="O63" s="152">
        <v>0</v>
      </c>
      <c r="P63" s="153"/>
      <c r="Q63" s="2"/>
      <c r="R63" s="5"/>
      <c r="S63" s="68">
        <f t="shared" si="0"/>
        <v>0</v>
      </c>
      <c r="T63" s="69">
        <f t="shared" si="1"/>
        <v>0</v>
      </c>
      <c r="U63" s="145"/>
      <c r="V63" s="145"/>
    </row>
    <row r="64" spans="1:22" customFormat="1" x14ac:dyDescent="0.25">
      <c r="A64" s="3">
        <v>50</v>
      </c>
      <c r="B64" s="146"/>
      <c r="C64" s="147"/>
      <c r="D64" s="148"/>
      <c r="E64" s="146"/>
      <c r="F64" s="147"/>
      <c r="G64" s="147"/>
      <c r="H64" s="147"/>
      <c r="I64" s="147"/>
      <c r="J64" s="147"/>
      <c r="K64" s="147"/>
      <c r="L64" s="149"/>
      <c r="M64" s="150"/>
      <c r="N64" s="151"/>
      <c r="O64" s="152">
        <v>0</v>
      </c>
      <c r="P64" s="153"/>
      <c r="Q64" s="2"/>
      <c r="R64" s="5"/>
      <c r="S64" s="68">
        <f t="shared" si="0"/>
        <v>0</v>
      </c>
      <c r="T64" s="69">
        <f t="shared" si="1"/>
        <v>0</v>
      </c>
      <c r="U64" s="145"/>
      <c r="V64" s="145"/>
    </row>
    <row r="65" spans="1:25" x14ac:dyDescent="0.25">
      <c r="A65" s="3">
        <v>51</v>
      </c>
      <c r="B65" s="146"/>
      <c r="C65" s="147"/>
      <c r="D65" s="148"/>
      <c r="E65" s="146"/>
      <c r="F65" s="147"/>
      <c r="G65" s="147"/>
      <c r="H65" s="147"/>
      <c r="I65" s="147"/>
      <c r="J65" s="147"/>
      <c r="K65" s="147"/>
      <c r="L65" s="149"/>
      <c r="M65" s="150"/>
      <c r="N65" s="151"/>
      <c r="O65" s="152">
        <v>0</v>
      </c>
      <c r="P65" s="153"/>
      <c r="Q65" s="2"/>
      <c r="R65" s="5"/>
      <c r="S65" s="68">
        <f t="shared" si="0"/>
        <v>0</v>
      </c>
      <c r="T65" s="69">
        <f t="shared" si="1"/>
        <v>0</v>
      </c>
      <c r="U65" s="145"/>
      <c r="V65" s="145"/>
      <c r="X65"/>
      <c r="Y65"/>
    </row>
    <row r="66" spans="1:25" x14ac:dyDescent="0.25">
      <c r="A66" s="3">
        <v>52</v>
      </c>
      <c r="B66" s="146"/>
      <c r="C66" s="147"/>
      <c r="D66" s="148"/>
      <c r="E66" s="146"/>
      <c r="F66" s="147"/>
      <c r="G66" s="147"/>
      <c r="H66" s="147"/>
      <c r="I66" s="147"/>
      <c r="J66" s="147"/>
      <c r="K66" s="147"/>
      <c r="L66" s="149"/>
      <c r="M66" s="150"/>
      <c r="N66" s="151"/>
      <c r="O66" s="152">
        <v>0</v>
      </c>
      <c r="P66" s="153"/>
      <c r="Q66" s="2"/>
      <c r="R66" s="5"/>
      <c r="S66" s="68">
        <f t="shared" si="0"/>
        <v>0</v>
      </c>
      <c r="T66" s="69">
        <f t="shared" si="1"/>
        <v>0</v>
      </c>
      <c r="U66" s="145"/>
      <c r="V66" s="145"/>
      <c r="X66"/>
      <c r="Y66"/>
    </row>
    <row r="67" spans="1:25" x14ac:dyDescent="0.25">
      <c r="A67" s="3">
        <v>53</v>
      </c>
      <c r="B67" s="146"/>
      <c r="C67" s="147"/>
      <c r="D67" s="148"/>
      <c r="E67" s="146"/>
      <c r="F67" s="147"/>
      <c r="G67" s="147"/>
      <c r="H67" s="147"/>
      <c r="I67" s="147"/>
      <c r="J67" s="147"/>
      <c r="K67" s="147"/>
      <c r="L67" s="149"/>
      <c r="M67" s="150"/>
      <c r="N67" s="151"/>
      <c r="O67" s="152">
        <v>0</v>
      </c>
      <c r="P67" s="153"/>
      <c r="Q67" s="2"/>
      <c r="R67" s="5"/>
      <c r="S67" s="68">
        <f t="shared" si="0"/>
        <v>0</v>
      </c>
      <c r="T67" s="69">
        <f t="shared" si="1"/>
        <v>0</v>
      </c>
      <c r="U67" s="145"/>
      <c r="V67" s="145"/>
      <c r="X67"/>
      <c r="Y67"/>
    </row>
    <row r="68" spans="1:25" x14ac:dyDescent="0.25">
      <c r="A68" s="3">
        <v>54</v>
      </c>
      <c r="B68" s="146"/>
      <c r="C68" s="147"/>
      <c r="D68" s="148"/>
      <c r="E68" s="146"/>
      <c r="F68" s="147"/>
      <c r="G68" s="147"/>
      <c r="H68" s="147"/>
      <c r="I68" s="147"/>
      <c r="J68" s="147"/>
      <c r="K68" s="147"/>
      <c r="L68" s="149"/>
      <c r="M68" s="150"/>
      <c r="N68" s="151"/>
      <c r="O68" s="152">
        <v>0</v>
      </c>
      <c r="P68" s="153"/>
      <c r="Q68" s="2"/>
      <c r="R68" s="5"/>
      <c r="S68" s="68">
        <f t="shared" si="0"/>
        <v>0</v>
      </c>
      <c r="T68" s="69">
        <f t="shared" si="1"/>
        <v>0</v>
      </c>
      <c r="U68" s="145"/>
      <c r="V68" s="145"/>
      <c r="X68"/>
      <c r="Y68"/>
    </row>
    <row r="69" spans="1:25" x14ac:dyDescent="0.25">
      <c r="A69" s="3">
        <v>55</v>
      </c>
      <c r="B69" s="146"/>
      <c r="C69" s="147"/>
      <c r="D69" s="148"/>
      <c r="E69" s="146"/>
      <c r="F69" s="147"/>
      <c r="G69" s="147"/>
      <c r="H69" s="147"/>
      <c r="I69" s="147"/>
      <c r="J69" s="147"/>
      <c r="K69" s="147"/>
      <c r="L69" s="149"/>
      <c r="M69" s="150"/>
      <c r="N69" s="151"/>
      <c r="O69" s="152">
        <v>0</v>
      </c>
      <c r="P69" s="153"/>
      <c r="Q69" s="2"/>
      <c r="R69" s="5"/>
      <c r="S69" s="68">
        <f t="shared" si="0"/>
        <v>0</v>
      </c>
      <c r="T69" s="69">
        <f t="shared" si="1"/>
        <v>0</v>
      </c>
      <c r="U69" s="145"/>
      <c r="V69" s="145"/>
      <c r="X69"/>
      <c r="Y69"/>
    </row>
    <row r="70" spans="1:25" x14ac:dyDescent="0.25">
      <c r="A70" s="6">
        <v>56</v>
      </c>
      <c r="B70" s="154"/>
      <c r="C70" s="155"/>
      <c r="D70" s="156"/>
      <c r="E70" s="154"/>
      <c r="F70" s="155"/>
      <c r="G70" s="155"/>
      <c r="H70" s="155"/>
      <c r="I70" s="155"/>
      <c r="J70" s="155"/>
      <c r="K70" s="155"/>
      <c r="L70" s="157"/>
      <c r="M70" s="158"/>
      <c r="N70" s="159"/>
      <c r="O70" s="152">
        <v>0</v>
      </c>
      <c r="P70" s="153"/>
      <c r="Q70" s="7"/>
      <c r="R70" s="5"/>
      <c r="S70" s="68">
        <f t="shared" si="0"/>
        <v>0</v>
      </c>
      <c r="T70" s="70">
        <f t="shared" si="1"/>
        <v>0</v>
      </c>
      <c r="U70" s="145"/>
      <c r="V70" s="145"/>
      <c r="X70"/>
      <c r="Y70"/>
    </row>
    <row r="71" spans="1:25" ht="38.25" x14ac:dyDescent="0.35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6"/>
      <c r="N71" s="27"/>
      <c r="O71" s="28"/>
      <c r="P71" s="28"/>
      <c r="Q71" s="55"/>
      <c r="R71" s="23"/>
      <c r="S71" s="50" t="s">
        <v>54</v>
      </c>
      <c r="T71" s="49" t="s">
        <v>50</v>
      </c>
      <c r="X71" s="61"/>
      <c r="Y71" s="61"/>
    </row>
    <row r="72" spans="1:25" ht="90" customHeight="1" x14ac:dyDescent="0.25">
      <c r="A72" s="57" t="s">
        <v>55</v>
      </c>
      <c r="B72" s="58"/>
      <c r="C72" s="135" t="s">
        <v>56</v>
      </c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60"/>
      <c r="S72" s="47">
        <f>SUM(S15:S70)</f>
        <v>0</v>
      </c>
      <c r="T72" s="48">
        <f>SUM(T15:T70)</f>
        <v>0</v>
      </c>
      <c r="X72" s="145"/>
      <c r="Y72" s="145"/>
    </row>
    <row r="73" spans="1:25" x14ac:dyDescent="0.25">
      <c r="X73" s="145"/>
      <c r="Y73" s="145"/>
    </row>
    <row r="74" spans="1:25" x14ac:dyDescent="0.25">
      <c r="X74" s="145"/>
      <c r="Y74" s="145"/>
    </row>
    <row r="77" spans="1:25" ht="28.5" x14ac:dyDescent="0.45">
      <c r="S77" s="59"/>
    </row>
  </sheetData>
  <mergeCells count="302">
    <mergeCell ref="A1:I3"/>
    <mergeCell ref="J1:P3"/>
    <mergeCell ref="A5:F5"/>
    <mergeCell ref="G5:M5"/>
    <mergeCell ref="A7:D7"/>
    <mergeCell ref="E7:H7"/>
    <mergeCell ref="A9:D9"/>
    <mergeCell ref="E9:J9"/>
    <mergeCell ref="K9:N9"/>
    <mergeCell ref="O9:Q9"/>
    <mergeCell ref="M12:W12"/>
    <mergeCell ref="A13:L13"/>
    <mergeCell ref="M13:T13"/>
    <mergeCell ref="U13:V14"/>
    <mergeCell ref="B14:D14"/>
    <mergeCell ref="E14:L14"/>
    <mergeCell ref="U15:V15"/>
    <mergeCell ref="B16:D16"/>
    <mergeCell ref="E16:L16"/>
    <mergeCell ref="M16:N16"/>
    <mergeCell ref="O16:P16"/>
    <mergeCell ref="U16:V16"/>
    <mergeCell ref="M14:N14"/>
    <mergeCell ref="O14:P14"/>
    <mergeCell ref="B15:D15"/>
    <mergeCell ref="E15:L15"/>
    <mergeCell ref="M15:N15"/>
    <mergeCell ref="O15:P15"/>
    <mergeCell ref="B17:D17"/>
    <mergeCell ref="E17:L17"/>
    <mergeCell ref="M17:N17"/>
    <mergeCell ref="O17:P17"/>
    <mergeCell ref="U17:V17"/>
    <mergeCell ref="B18:D18"/>
    <mergeCell ref="E18:L18"/>
    <mergeCell ref="M18:N18"/>
    <mergeCell ref="O18:P18"/>
    <mergeCell ref="U18:V18"/>
    <mergeCell ref="B19:D19"/>
    <mergeCell ref="M19:N19"/>
    <mergeCell ref="O19:P19"/>
    <mergeCell ref="U19:V19"/>
    <mergeCell ref="B20:D20"/>
    <mergeCell ref="E19:L19"/>
    <mergeCell ref="M20:N20"/>
    <mergeCell ref="O20:P20"/>
    <mergeCell ref="U20:V20"/>
    <mergeCell ref="E20:L20"/>
    <mergeCell ref="B21:D21"/>
    <mergeCell ref="E21:L21"/>
    <mergeCell ref="M21:N21"/>
    <mergeCell ref="O21:P21"/>
    <mergeCell ref="U21:V21"/>
    <mergeCell ref="B22:D22"/>
    <mergeCell ref="E22:L22"/>
    <mergeCell ref="M22:N22"/>
    <mergeCell ref="O22:P22"/>
    <mergeCell ref="U22:V22"/>
    <mergeCell ref="B23:D23"/>
    <mergeCell ref="E23:L23"/>
    <mergeCell ref="M23:N23"/>
    <mergeCell ref="O23:P23"/>
    <mergeCell ref="U23:V23"/>
    <mergeCell ref="B24:D24"/>
    <mergeCell ref="E24:L24"/>
    <mergeCell ref="M24:N24"/>
    <mergeCell ref="O24:P24"/>
    <mergeCell ref="U24:V24"/>
    <mergeCell ref="B25:D25"/>
    <mergeCell ref="E25:L25"/>
    <mergeCell ref="M25:N25"/>
    <mergeCell ref="O25:P25"/>
    <mergeCell ref="U25:V25"/>
    <mergeCell ref="B26:D26"/>
    <mergeCell ref="E26:L26"/>
    <mergeCell ref="M26:N26"/>
    <mergeCell ref="O26:P26"/>
    <mergeCell ref="U26:V26"/>
    <mergeCell ref="B27:D27"/>
    <mergeCell ref="E27:L27"/>
    <mergeCell ref="M27:N27"/>
    <mergeCell ref="O27:P27"/>
    <mergeCell ref="U27:V27"/>
    <mergeCell ref="B28:D28"/>
    <mergeCell ref="E28:L28"/>
    <mergeCell ref="M28:N28"/>
    <mergeCell ref="O28:P28"/>
    <mergeCell ref="U28:V28"/>
    <mergeCell ref="B29:D29"/>
    <mergeCell ref="E29:L29"/>
    <mergeCell ref="M29:N29"/>
    <mergeCell ref="O29:P29"/>
    <mergeCell ref="U29:V29"/>
    <mergeCell ref="B30:D30"/>
    <mergeCell ref="E30:L30"/>
    <mergeCell ref="M30:N30"/>
    <mergeCell ref="O30:P30"/>
    <mergeCell ref="U30:V30"/>
    <mergeCell ref="B31:D31"/>
    <mergeCell ref="E31:L31"/>
    <mergeCell ref="M31:N31"/>
    <mergeCell ref="O31:P31"/>
    <mergeCell ref="U31:V31"/>
    <mergeCell ref="B32:D32"/>
    <mergeCell ref="E32:L32"/>
    <mergeCell ref="M32:N32"/>
    <mergeCell ref="O32:P32"/>
    <mergeCell ref="U32:V32"/>
    <mergeCell ref="B33:D33"/>
    <mergeCell ref="E33:L33"/>
    <mergeCell ref="M33:N33"/>
    <mergeCell ref="O33:P33"/>
    <mergeCell ref="U33:V33"/>
    <mergeCell ref="B34:D34"/>
    <mergeCell ref="E34:L34"/>
    <mergeCell ref="M34:N34"/>
    <mergeCell ref="O34:P34"/>
    <mergeCell ref="U34:V34"/>
    <mergeCell ref="B35:D35"/>
    <mergeCell ref="E35:L35"/>
    <mergeCell ref="M35:N35"/>
    <mergeCell ref="O35:P35"/>
    <mergeCell ref="U35:V35"/>
    <mergeCell ref="B36:D36"/>
    <mergeCell ref="E36:L36"/>
    <mergeCell ref="M36:N36"/>
    <mergeCell ref="O36:P36"/>
    <mergeCell ref="U36:V36"/>
    <mergeCell ref="B37:D37"/>
    <mergeCell ref="E37:L37"/>
    <mergeCell ref="M37:N37"/>
    <mergeCell ref="O37:P37"/>
    <mergeCell ref="U37:V37"/>
    <mergeCell ref="B38:D38"/>
    <mergeCell ref="E38:L38"/>
    <mergeCell ref="M38:N38"/>
    <mergeCell ref="O38:P38"/>
    <mergeCell ref="U38:V38"/>
    <mergeCell ref="B39:D39"/>
    <mergeCell ref="E39:L39"/>
    <mergeCell ref="M39:N39"/>
    <mergeCell ref="O39:P39"/>
    <mergeCell ref="U39:V39"/>
    <mergeCell ref="B40:D40"/>
    <mergeCell ref="E40:L40"/>
    <mergeCell ref="M40:N40"/>
    <mergeCell ref="O40:P40"/>
    <mergeCell ref="U40:V40"/>
    <mergeCell ref="B41:D41"/>
    <mergeCell ref="E41:L41"/>
    <mergeCell ref="M41:N41"/>
    <mergeCell ref="O41:P41"/>
    <mergeCell ref="U41:V41"/>
    <mergeCell ref="B42:D42"/>
    <mergeCell ref="E42:L42"/>
    <mergeCell ref="M42:N42"/>
    <mergeCell ref="O42:P42"/>
    <mergeCell ref="U42:V42"/>
    <mergeCell ref="B43:D43"/>
    <mergeCell ref="E43:L43"/>
    <mergeCell ref="M43:N43"/>
    <mergeCell ref="O43:P43"/>
    <mergeCell ref="U43:V43"/>
    <mergeCell ref="B44:D44"/>
    <mergeCell ref="E44:L44"/>
    <mergeCell ref="M44:N44"/>
    <mergeCell ref="O44:P44"/>
    <mergeCell ref="U44:V44"/>
    <mergeCell ref="B45:D45"/>
    <mergeCell ref="E45:L45"/>
    <mergeCell ref="M45:N45"/>
    <mergeCell ref="O45:P45"/>
    <mergeCell ref="U45:V45"/>
    <mergeCell ref="B46:D46"/>
    <mergeCell ref="E46:L46"/>
    <mergeCell ref="M46:N46"/>
    <mergeCell ref="O46:P46"/>
    <mergeCell ref="U46:V46"/>
    <mergeCell ref="B47:D47"/>
    <mergeCell ref="E47:L47"/>
    <mergeCell ref="M47:N47"/>
    <mergeCell ref="O47:P47"/>
    <mergeCell ref="U47:V47"/>
    <mergeCell ref="B48:D48"/>
    <mergeCell ref="E48:L48"/>
    <mergeCell ref="M48:N48"/>
    <mergeCell ref="O48:P48"/>
    <mergeCell ref="U48:V48"/>
    <mergeCell ref="B49:D49"/>
    <mergeCell ref="E49:L49"/>
    <mergeCell ref="M49:N49"/>
    <mergeCell ref="O49:P49"/>
    <mergeCell ref="U49:V49"/>
    <mergeCell ref="B50:D50"/>
    <mergeCell ref="E50:L50"/>
    <mergeCell ref="M50:N50"/>
    <mergeCell ref="O50:P50"/>
    <mergeCell ref="U50:V50"/>
    <mergeCell ref="B51:D51"/>
    <mergeCell ref="E51:L51"/>
    <mergeCell ref="M51:N51"/>
    <mergeCell ref="O51:P51"/>
    <mergeCell ref="U51:V51"/>
    <mergeCell ref="B52:D52"/>
    <mergeCell ref="E52:L52"/>
    <mergeCell ref="M52:N52"/>
    <mergeCell ref="O52:P52"/>
    <mergeCell ref="U52:V52"/>
    <mergeCell ref="B53:D53"/>
    <mergeCell ref="E53:L53"/>
    <mergeCell ref="M53:N53"/>
    <mergeCell ref="O53:P53"/>
    <mergeCell ref="U53:V53"/>
    <mergeCell ref="B54:D54"/>
    <mergeCell ref="E54:L54"/>
    <mergeCell ref="M54:N54"/>
    <mergeCell ref="O54:P54"/>
    <mergeCell ref="U54:V54"/>
    <mergeCell ref="B55:D55"/>
    <mergeCell ref="E55:L55"/>
    <mergeCell ref="M55:N55"/>
    <mergeCell ref="O55:P55"/>
    <mergeCell ref="U55:V55"/>
    <mergeCell ref="B56:D56"/>
    <mergeCell ref="E56:L56"/>
    <mergeCell ref="M56:N56"/>
    <mergeCell ref="O56:P56"/>
    <mergeCell ref="U56:V56"/>
    <mergeCell ref="B57:D57"/>
    <mergeCell ref="E57:L57"/>
    <mergeCell ref="M57:N57"/>
    <mergeCell ref="O57:P57"/>
    <mergeCell ref="U57:V57"/>
    <mergeCell ref="B58:D58"/>
    <mergeCell ref="E58:L58"/>
    <mergeCell ref="M58:N58"/>
    <mergeCell ref="O58:P58"/>
    <mergeCell ref="U58:V58"/>
    <mergeCell ref="B59:D59"/>
    <mergeCell ref="E59:L59"/>
    <mergeCell ref="M59:N59"/>
    <mergeCell ref="O59:P59"/>
    <mergeCell ref="U59:V59"/>
    <mergeCell ref="B60:D60"/>
    <mergeCell ref="E60:L60"/>
    <mergeCell ref="M60:N60"/>
    <mergeCell ref="O60:P60"/>
    <mergeCell ref="U60:V60"/>
    <mergeCell ref="B61:D61"/>
    <mergeCell ref="E61:L61"/>
    <mergeCell ref="M61:N61"/>
    <mergeCell ref="O61:P61"/>
    <mergeCell ref="U61:V61"/>
    <mergeCell ref="B62:D62"/>
    <mergeCell ref="E62:L62"/>
    <mergeCell ref="M62:N62"/>
    <mergeCell ref="O62:P62"/>
    <mergeCell ref="U62:V62"/>
    <mergeCell ref="B63:D63"/>
    <mergeCell ref="E63:L63"/>
    <mergeCell ref="M63:N63"/>
    <mergeCell ref="O63:P63"/>
    <mergeCell ref="U63:V63"/>
    <mergeCell ref="B64:D64"/>
    <mergeCell ref="E64:L64"/>
    <mergeCell ref="M64:N64"/>
    <mergeCell ref="O64:P64"/>
    <mergeCell ref="U64:V64"/>
    <mergeCell ref="B65:D65"/>
    <mergeCell ref="E65:L65"/>
    <mergeCell ref="M65:N65"/>
    <mergeCell ref="O65:P65"/>
    <mergeCell ref="U65:V65"/>
    <mergeCell ref="B66:D66"/>
    <mergeCell ref="E66:L66"/>
    <mergeCell ref="M66:N66"/>
    <mergeCell ref="O66:P66"/>
    <mergeCell ref="U66:V66"/>
    <mergeCell ref="B67:D67"/>
    <mergeCell ref="E67:L67"/>
    <mergeCell ref="M67:N67"/>
    <mergeCell ref="O67:P67"/>
    <mergeCell ref="U67:V67"/>
    <mergeCell ref="B68:D68"/>
    <mergeCell ref="E68:L68"/>
    <mergeCell ref="M68:N68"/>
    <mergeCell ref="O68:P68"/>
    <mergeCell ref="U68:V68"/>
    <mergeCell ref="X72:Y72"/>
    <mergeCell ref="X73:Y73"/>
    <mergeCell ref="X74:Y74"/>
    <mergeCell ref="B69:D69"/>
    <mergeCell ref="E69:L69"/>
    <mergeCell ref="M69:N69"/>
    <mergeCell ref="O69:P69"/>
    <mergeCell ref="U69:V69"/>
    <mergeCell ref="B70:D70"/>
    <mergeCell ref="E70:L70"/>
    <mergeCell ref="M70:N70"/>
    <mergeCell ref="O70:P70"/>
    <mergeCell ref="U70:V70"/>
    <mergeCell ref="C72:R72"/>
  </mergeCells>
  <pageMargins left="0.19685039370078741" right="0.19685039370078741" top="0.19685039370078741" bottom="0.19685039370078741" header="0" footer="0"/>
  <pageSetup paperSize="9" scale="53" fitToHeight="0" orientation="landscape" r:id="rId1"/>
  <headerFoot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60F63-352A-4B83-9FEA-C19F1512EED8}">
  <sheetPr>
    <pageSetUpPr fitToPage="1"/>
  </sheetPr>
  <dimension ref="A1:R64"/>
  <sheetViews>
    <sheetView zoomScaleNormal="100" zoomScaleSheetLayoutView="98" workbookViewId="0">
      <selection activeCell="A28" sqref="A28"/>
    </sheetView>
  </sheetViews>
  <sheetFormatPr defaultRowHeight="15" customHeight="1" x14ac:dyDescent="0.25"/>
  <cols>
    <col min="9" max="9" width="16.5703125" customWidth="1"/>
    <col min="10" max="10" width="9.140625" customWidth="1"/>
    <col min="11" max="11" width="11.140625" customWidth="1"/>
    <col min="12" max="12" width="9.140625" customWidth="1"/>
    <col min="13" max="13" width="27.140625" customWidth="1"/>
    <col min="14" max="14" width="17.42578125" customWidth="1"/>
    <col min="16" max="16" width="31" customWidth="1"/>
    <col min="17" max="17" width="38.85546875" bestFit="1" customWidth="1"/>
  </cols>
  <sheetData>
    <row r="1" spans="1:18" ht="15" customHeight="1" x14ac:dyDescent="0.25">
      <c r="A1" s="199" t="s">
        <v>84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1"/>
      <c r="R1" s="15"/>
    </row>
    <row r="2" spans="1:18" ht="15" customHeight="1" x14ac:dyDescent="0.25">
      <c r="A2" s="202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4"/>
      <c r="R2" s="15"/>
    </row>
    <row r="3" spans="1:18" ht="21" customHeight="1" thickBot="1" x14ac:dyDescent="0.3">
      <c r="A3" s="205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7"/>
      <c r="R3" s="15"/>
    </row>
    <row r="4" spans="1:18" ht="15" customHeigh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46"/>
      <c r="R4" s="15"/>
    </row>
    <row r="5" spans="1:18" ht="15" customHeight="1" x14ac:dyDescent="0.25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46"/>
      <c r="R5" s="15"/>
    </row>
    <row r="6" spans="1:18" s="63" customFormat="1" ht="32.25" customHeight="1" x14ac:dyDescent="0.35">
      <c r="A6" s="193" t="s">
        <v>44</v>
      </c>
      <c r="B6" s="192"/>
      <c r="C6" s="192"/>
      <c r="D6" s="192"/>
      <c r="E6" s="192"/>
      <c r="F6" s="192"/>
      <c r="G6" s="192"/>
      <c r="H6" s="192"/>
      <c r="I6" s="191"/>
      <c r="J6" s="193" t="s">
        <v>46</v>
      </c>
      <c r="K6" s="192"/>
      <c r="L6" s="192"/>
      <c r="M6" s="192"/>
      <c r="N6" s="192"/>
      <c r="O6" s="192"/>
      <c r="P6" s="192"/>
      <c r="Q6" s="191"/>
      <c r="R6" s="15"/>
    </row>
    <row r="7" spans="1:18" s="63" customFormat="1" ht="52.5" customHeight="1" x14ac:dyDescent="0.35">
      <c r="A7" s="64" t="s">
        <v>26</v>
      </c>
      <c r="B7" s="168" t="s">
        <v>45</v>
      </c>
      <c r="C7" s="164"/>
      <c r="D7" s="164"/>
      <c r="E7" s="164"/>
      <c r="F7" s="164"/>
      <c r="G7" s="164"/>
      <c r="H7" s="164"/>
      <c r="I7" s="165"/>
      <c r="J7" s="163" t="s">
        <v>27</v>
      </c>
      <c r="K7" s="169"/>
      <c r="L7" s="168" t="s">
        <v>47</v>
      </c>
      <c r="M7" s="169"/>
      <c r="N7" s="65" t="s">
        <v>28</v>
      </c>
      <c r="O7" s="62"/>
      <c r="P7" s="66" t="s">
        <v>48</v>
      </c>
      <c r="Q7" s="67" t="s">
        <v>49</v>
      </c>
      <c r="R7" s="15"/>
    </row>
    <row r="8" spans="1:18" x14ac:dyDescent="0.25">
      <c r="A8" s="3">
        <v>1</v>
      </c>
      <c r="B8" s="196" t="s">
        <v>83</v>
      </c>
      <c r="C8" s="197"/>
      <c r="D8" s="197"/>
      <c r="E8" s="197"/>
      <c r="F8" s="197"/>
      <c r="G8" s="197"/>
      <c r="H8" s="197"/>
      <c r="I8" s="198"/>
      <c r="J8" s="150"/>
      <c r="K8" s="151"/>
      <c r="L8" s="152">
        <v>0</v>
      </c>
      <c r="M8" s="153"/>
      <c r="N8" s="2"/>
      <c r="O8" s="5"/>
      <c r="P8" s="68">
        <f>L8*J8</f>
        <v>0</v>
      </c>
      <c r="Q8" s="69">
        <f>(L8*J8)*(1+N8)</f>
        <v>0</v>
      </c>
      <c r="R8" s="15"/>
    </row>
    <row r="9" spans="1:18" x14ac:dyDescent="0.25">
      <c r="A9" s="3">
        <v>2</v>
      </c>
      <c r="B9" s="190"/>
      <c r="C9" s="189"/>
      <c r="D9" s="189"/>
      <c r="E9" s="189"/>
      <c r="F9" s="189"/>
      <c r="G9" s="189"/>
      <c r="H9" s="189"/>
      <c r="I9" s="188"/>
      <c r="J9" s="150"/>
      <c r="K9" s="151"/>
      <c r="L9" s="152">
        <v>0</v>
      </c>
      <c r="M9" s="153"/>
      <c r="N9" s="2"/>
      <c r="O9" s="5"/>
      <c r="P9" s="68">
        <f>L9*J9</f>
        <v>0</v>
      </c>
      <c r="Q9" s="69">
        <f>(L9*J9)*(1+N9)</f>
        <v>0</v>
      </c>
      <c r="R9" s="15"/>
    </row>
    <row r="10" spans="1:18" x14ac:dyDescent="0.25">
      <c r="A10" s="3">
        <v>3</v>
      </c>
      <c r="B10" s="190"/>
      <c r="C10" s="189"/>
      <c r="D10" s="189"/>
      <c r="E10" s="189"/>
      <c r="F10" s="189"/>
      <c r="G10" s="189"/>
      <c r="H10" s="189"/>
      <c r="I10" s="188"/>
      <c r="J10" s="150"/>
      <c r="K10" s="151"/>
      <c r="L10" s="152">
        <v>0</v>
      </c>
      <c r="M10" s="153"/>
      <c r="N10" s="2"/>
      <c r="O10" s="5"/>
      <c r="P10" s="68">
        <f>L10*J10</f>
        <v>0</v>
      </c>
      <c r="Q10" s="69">
        <f>(L10*J10)*(1+N10)</f>
        <v>0</v>
      </c>
      <c r="R10" s="15"/>
    </row>
    <row r="11" spans="1:18" x14ac:dyDescent="0.25">
      <c r="A11" s="3">
        <v>4</v>
      </c>
      <c r="B11" s="146"/>
      <c r="C11" s="147"/>
      <c r="D11" s="147"/>
      <c r="E11" s="147"/>
      <c r="F11" s="147"/>
      <c r="G11" s="147"/>
      <c r="H11" s="147"/>
      <c r="I11" s="149"/>
      <c r="J11" s="150"/>
      <c r="K11" s="151"/>
      <c r="L11" s="152">
        <v>0</v>
      </c>
      <c r="M11" s="153"/>
      <c r="N11" s="2"/>
      <c r="O11" s="5"/>
      <c r="P11" s="68">
        <f>L11*J11</f>
        <v>0</v>
      </c>
      <c r="Q11" s="69">
        <f>(L11*J11)*(1+N11)</f>
        <v>0</v>
      </c>
      <c r="R11" s="61"/>
    </row>
    <row r="12" spans="1:18" x14ac:dyDescent="0.25">
      <c r="A12" s="3">
        <v>5</v>
      </c>
      <c r="B12" s="190"/>
      <c r="C12" s="189"/>
      <c r="D12" s="189"/>
      <c r="E12" s="189"/>
      <c r="F12" s="189"/>
      <c r="G12" s="189"/>
      <c r="H12" s="189"/>
      <c r="I12" s="188"/>
      <c r="J12" s="150"/>
      <c r="K12" s="151"/>
      <c r="L12" s="152">
        <v>0</v>
      </c>
      <c r="M12" s="153"/>
      <c r="N12" s="2"/>
      <c r="O12" s="5"/>
      <c r="P12" s="68">
        <f>L12*J12</f>
        <v>0</v>
      </c>
      <c r="Q12" s="69">
        <f>(L12*J12)*(1+N12)</f>
        <v>0</v>
      </c>
      <c r="R12" s="61"/>
    </row>
    <row r="13" spans="1:18" x14ac:dyDescent="0.25">
      <c r="A13" s="3">
        <v>6</v>
      </c>
      <c r="B13" s="146"/>
      <c r="C13" s="147"/>
      <c r="D13" s="147"/>
      <c r="E13" s="147"/>
      <c r="F13" s="147"/>
      <c r="G13" s="147"/>
      <c r="H13" s="147"/>
      <c r="I13" s="149"/>
      <c r="J13" s="150"/>
      <c r="K13" s="151"/>
      <c r="L13" s="152">
        <v>0</v>
      </c>
      <c r="M13" s="153"/>
      <c r="N13" s="2"/>
      <c r="O13" s="5"/>
      <c r="P13" s="68">
        <f>L13*J13</f>
        <v>0</v>
      </c>
      <c r="Q13" s="69">
        <f>(L13*J13)*(1+N13)</f>
        <v>0</v>
      </c>
      <c r="R13" s="61"/>
    </row>
    <row r="14" spans="1:18" x14ac:dyDescent="0.25">
      <c r="A14" s="3">
        <v>7</v>
      </c>
      <c r="B14" s="190"/>
      <c r="C14" s="189"/>
      <c r="D14" s="189"/>
      <c r="E14" s="189"/>
      <c r="F14" s="189"/>
      <c r="G14" s="189"/>
      <c r="H14" s="189"/>
      <c r="I14" s="188"/>
      <c r="J14" s="150"/>
      <c r="K14" s="151"/>
      <c r="L14" s="152">
        <v>0</v>
      </c>
      <c r="M14" s="153"/>
      <c r="N14" s="2"/>
      <c r="O14" s="5"/>
      <c r="P14" s="68">
        <f>L14*J14</f>
        <v>0</v>
      </c>
      <c r="Q14" s="69">
        <f>(L14*J14)*(1+N14)</f>
        <v>0</v>
      </c>
      <c r="R14" s="61"/>
    </row>
    <row r="15" spans="1:18" x14ac:dyDescent="0.25">
      <c r="A15" s="3">
        <v>8</v>
      </c>
      <c r="B15" s="190"/>
      <c r="C15" s="189"/>
      <c r="D15" s="189"/>
      <c r="E15" s="189"/>
      <c r="F15" s="189"/>
      <c r="G15" s="189"/>
      <c r="H15" s="189"/>
      <c r="I15" s="188"/>
      <c r="J15" s="150"/>
      <c r="K15" s="151"/>
      <c r="L15" s="152">
        <v>0</v>
      </c>
      <c r="M15" s="153"/>
      <c r="N15" s="2"/>
      <c r="O15" s="5"/>
      <c r="P15" s="68">
        <f>L15*J15</f>
        <v>0</v>
      </c>
      <c r="Q15" s="69">
        <f>(L15*J15)*(1+N15)</f>
        <v>0</v>
      </c>
      <c r="R15" s="61"/>
    </row>
    <row r="16" spans="1:18" x14ac:dyDescent="0.25">
      <c r="A16" s="3">
        <v>9</v>
      </c>
      <c r="B16" s="190"/>
      <c r="C16" s="189"/>
      <c r="D16" s="189"/>
      <c r="E16" s="189"/>
      <c r="F16" s="189"/>
      <c r="G16" s="189"/>
      <c r="H16" s="189"/>
      <c r="I16" s="188"/>
      <c r="J16" s="150"/>
      <c r="K16" s="151"/>
      <c r="L16" s="152">
        <v>0</v>
      </c>
      <c r="M16" s="153"/>
      <c r="N16" s="2"/>
      <c r="O16" s="5"/>
      <c r="P16" s="68">
        <f>L16*J16</f>
        <v>0</v>
      </c>
      <c r="Q16" s="69">
        <f>(L16*J16)*(1+N16)</f>
        <v>0</v>
      </c>
      <c r="R16" s="61"/>
    </row>
    <row r="17" spans="1:18" x14ac:dyDescent="0.25">
      <c r="A17" s="3">
        <v>10</v>
      </c>
      <c r="B17" s="190"/>
      <c r="C17" s="189"/>
      <c r="D17" s="189"/>
      <c r="E17" s="189"/>
      <c r="F17" s="189"/>
      <c r="G17" s="189"/>
      <c r="H17" s="189"/>
      <c r="I17" s="188"/>
      <c r="J17" s="150"/>
      <c r="K17" s="151"/>
      <c r="L17" s="152">
        <v>0</v>
      </c>
      <c r="M17" s="153"/>
      <c r="N17" s="2"/>
      <c r="O17" s="5"/>
      <c r="P17" s="68">
        <f>L17*J17</f>
        <v>0</v>
      </c>
      <c r="Q17" s="69">
        <f>(L17*J17)*(1+N17)</f>
        <v>0</v>
      </c>
      <c r="R17" s="61"/>
    </row>
    <row r="18" spans="1:18" x14ac:dyDescent="0.25">
      <c r="A18" s="3">
        <v>11</v>
      </c>
      <c r="B18" s="190"/>
      <c r="C18" s="189"/>
      <c r="D18" s="189"/>
      <c r="E18" s="189"/>
      <c r="F18" s="189"/>
      <c r="G18" s="189"/>
      <c r="H18" s="189"/>
      <c r="I18" s="188"/>
      <c r="J18" s="150"/>
      <c r="K18" s="151"/>
      <c r="L18" s="152">
        <v>0</v>
      </c>
      <c r="M18" s="153"/>
      <c r="N18" s="2"/>
      <c r="O18" s="5"/>
      <c r="P18" s="68">
        <f>L18*J18</f>
        <v>0</v>
      </c>
      <c r="Q18" s="69">
        <f>(L18*J18)*(1+N18)</f>
        <v>0</v>
      </c>
      <c r="R18" s="61"/>
    </row>
    <row r="19" spans="1:18" x14ac:dyDescent="0.25">
      <c r="A19" s="3">
        <v>12</v>
      </c>
      <c r="B19" s="146"/>
      <c r="C19" s="147"/>
      <c r="D19" s="147"/>
      <c r="E19" s="147"/>
      <c r="F19" s="147"/>
      <c r="G19" s="147"/>
      <c r="H19" s="147"/>
      <c r="I19" s="149"/>
      <c r="J19" s="150"/>
      <c r="K19" s="151"/>
      <c r="L19" s="152">
        <v>0</v>
      </c>
      <c r="M19" s="153"/>
      <c r="N19" s="2"/>
      <c r="O19" s="5"/>
      <c r="P19" s="68">
        <f>L19*J19</f>
        <v>0</v>
      </c>
      <c r="Q19" s="69">
        <f>(L19*J19)*(1+N19)</f>
        <v>0</v>
      </c>
      <c r="R19" s="61"/>
    </row>
    <row r="20" spans="1:18" x14ac:dyDescent="0.25">
      <c r="A20" s="3">
        <v>13</v>
      </c>
      <c r="B20" s="146"/>
      <c r="C20" s="147"/>
      <c r="D20" s="147"/>
      <c r="E20" s="147"/>
      <c r="F20" s="147"/>
      <c r="G20" s="147"/>
      <c r="H20" s="147"/>
      <c r="I20" s="149"/>
      <c r="J20" s="150"/>
      <c r="K20" s="151"/>
      <c r="L20" s="152">
        <v>0</v>
      </c>
      <c r="M20" s="153"/>
      <c r="N20" s="2"/>
      <c r="O20" s="5"/>
      <c r="P20" s="68">
        <f>L20*J20</f>
        <v>0</v>
      </c>
      <c r="Q20" s="69">
        <f>(L20*J20)*(1+N20)</f>
        <v>0</v>
      </c>
      <c r="R20" s="61"/>
    </row>
    <row r="21" spans="1:18" x14ac:dyDescent="0.25">
      <c r="A21" s="3">
        <v>14</v>
      </c>
      <c r="B21" s="146"/>
      <c r="C21" s="147"/>
      <c r="D21" s="147"/>
      <c r="E21" s="147"/>
      <c r="F21" s="147"/>
      <c r="G21" s="147"/>
      <c r="H21" s="147"/>
      <c r="I21" s="149"/>
      <c r="J21" s="150"/>
      <c r="K21" s="151"/>
      <c r="L21" s="152">
        <v>0</v>
      </c>
      <c r="M21" s="153"/>
      <c r="N21" s="2"/>
      <c r="O21" s="5"/>
      <c r="P21" s="68">
        <f>L21*J21</f>
        <v>0</v>
      </c>
      <c r="Q21" s="69">
        <f>(L21*J21)*(1+N21)</f>
        <v>0</v>
      </c>
      <c r="R21" s="61"/>
    </row>
    <row r="22" spans="1:18" x14ac:dyDescent="0.25">
      <c r="A22" s="3">
        <v>15</v>
      </c>
      <c r="B22" s="146"/>
      <c r="C22" s="147"/>
      <c r="D22" s="147"/>
      <c r="E22" s="147"/>
      <c r="F22" s="147"/>
      <c r="G22" s="147"/>
      <c r="H22" s="147"/>
      <c r="I22" s="149"/>
      <c r="J22" s="150"/>
      <c r="K22" s="151"/>
      <c r="L22" s="152">
        <v>0</v>
      </c>
      <c r="M22" s="153"/>
      <c r="N22" s="2"/>
      <c r="O22" s="5"/>
      <c r="P22" s="68">
        <f>L22*J22</f>
        <v>0</v>
      </c>
      <c r="Q22" s="69">
        <f>(L22*J22)*(1+N22)</f>
        <v>0</v>
      </c>
      <c r="R22" s="61"/>
    </row>
    <row r="23" spans="1:18" x14ac:dyDescent="0.25">
      <c r="A23" s="3">
        <v>16</v>
      </c>
      <c r="B23" s="146"/>
      <c r="C23" s="147"/>
      <c r="D23" s="147"/>
      <c r="E23" s="147"/>
      <c r="F23" s="147"/>
      <c r="G23" s="147"/>
      <c r="H23" s="147"/>
      <c r="I23" s="149"/>
      <c r="J23" s="150"/>
      <c r="K23" s="151"/>
      <c r="L23" s="152">
        <v>0</v>
      </c>
      <c r="M23" s="153"/>
      <c r="N23" s="2"/>
      <c r="O23" s="5"/>
      <c r="P23" s="68">
        <f>L23*J23</f>
        <v>0</v>
      </c>
      <c r="Q23" s="69">
        <f>(L23*J23)*(1+N23)</f>
        <v>0</v>
      </c>
      <c r="R23" s="61"/>
    </row>
    <row r="24" spans="1:18" x14ac:dyDescent="0.25">
      <c r="A24" s="3">
        <v>17</v>
      </c>
      <c r="B24" s="187"/>
      <c r="C24" s="147"/>
      <c r="D24" s="147"/>
      <c r="E24" s="147"/>
      <c r="F24" s="147"/>
      <c r="G24" s="147"/>
      <c r="H24" s="147"/>
      <c r="I24" s="149"/>
      <c r="J24" s="150"/>
      <c r="K24" s="151"/>
      <c r="L24" s="152">
        <v>0</v>
      </c>
      <c r="M24" s="153"/>
      <c r="N24" s="2"/>
      <c r="O24" s="5"/>
      <c r="P24" s="68">
        <f>L24*J24</f>
        <v>0</v>
      </c>
      <c r="Q24" s="69">
        <f>(L24*J24)*(1+N24)</f>
        <v>0</v>
      </c>
      <c r="R24" s="61"/>
    </row>
    <row r="25" spans="1:18" ht="16.5" customHeight="1" x14ac:dyDescent="0.25">
      <c r="A25" s="3">
        <v>18</v>
      </c>
      <c r="B25" s="194"/>
      <c r="C25" s="147"/>
      <c r="D25" s="147"/>
      <c r="E25" s="147"/>
      <c r="F25" s="147"/>
      <c r="G25" s="147"/>
      <c r="H25" s="147"/>
      <c r="I25" s="149"/>
      <c r="J25" s="150"/>
      <c r="K25" s="151"/>
      <c r="L25" s="152">
        <v>0</v>
      </c>
      <c r="M25" s="153"/>
      <c r="N25" s="2"/>
      <c r="O25" s="195"/>
      <c r="P25" s="68">
        <f>L25*J25</f>
        <v>0</v>
      </c>
      <c r="Q25" s="69">
        <f>(L25*J25)*(1+N25)</f>
        <v>0</v>
      </c>
      <c r="R25" s="61"/>
    </row>
    <row r="26" spans="1:18" x14ac:dyDescent="0.25"/>
    <row r="27" spans="1:18" ht="17.25" customHeight="1" x14ac:dyDescent="0.45">
      <c r="P27" s="59"/>
    </row>
    <row r="28" spans="1:18" x14ac:dyDescent="0.25"/>
    <row r="29" spans="1:18" x14ac:dyDescent="0.25"/>
    <row r="30" spans="1:18" x14ac:dyDescent="0.25"/>
    <row r="31" spans="1:18" x14ac:dyDescent="0.25"/>
    <row r="32" spans="1:18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4" x14ac:dyDescent="0.25"/>
  </sheetData>
  <mergeCells count="60">
    <mergeCell ref="A1:Q3"/>
    <mergeCell ref="A6:I6"/>
    <mergeCell ref="J6:Q6"/>
    <mergeCell ref="B7:I7"/>
    <mergeCell ref="J7:K7"/>
    <mergeCell ref="L7:M7"/>
    <mergeCell ref="B8:I8"/>
    <mergeCell ref="J8:K8"/>
    <mergeCell ref="L8:M8"/>
    <mergeCell ref="B9:I9"/>
    <mergeCell ref="J9:K9"/>
    <mergeCell ref="L9:M9"/>
    <mergeCell ref="B10:I10"/>
    <mergeCell ref="J10:K10"/>
    <mergeCell ref="L10:M10"/>
    <mergeCell ref="B11:I11"/>
    <mergeCell ref="J11:K11"/>
    <mergeCell ref="L11:M11"/>
    <mergeCell ref="B12:I12"/>
    <mergeCell ref="J12:K12"/>
    <mergeCell ref="L12:M12"/>
    <mergeCell ref="B13:I13"/>
    <mergeCell ref="J13:K13"/>
    <mergeCell ref="L13:M13"/>
    <mergeCell ref="B14:I14"/>
    <mergeCell ref="J14:K14"/>
    <mergeCell ref="L14:M14"/>
    <mergeCell ref="B15:I15"/>
    <mergeCell ref="J15:K15"/>
    <mergeCell ref="L15:M15"/>
    <mergeCell ref="B16:I16"/>
    <mergeCell ref="J16:K16"/>
    <mergeCell ref="L16:M16"/>
    <mergeCell ref="B17:I17"/>
    <mergeCell ref="J17:K17"/>
    <mergeCell ref="L17:M17"/>
    <mergeCell ref="B18:I18"/>
    <mergeCell ref="J18:K18"/>
    <mergeCell ref="L18:M18"/>
    <mergeCell ref="L22:M22"/>
    <mergeCell ref="B19:I19"/>
    <mergeCell ref="J19:K19"/>
    <mergeCell ref="L19:M19"/>
    <mergeCell ref="B20:I20"/>
    <mergeCell ref="J20:K20"/>
    <mergeCell ref="L20:M20"/>
    <mergeCell ref="B24:I24"/>
    <mergeCell ref="J24:K24"/>
    <mergeCell ref="L24:M24"/>
    <mergeCell ref="B21:I21"/>
    <mergeCell ref="J21:K21"/>
    <mergeCell ref="L21:M21"/>
    <mergeCell ref="B22:I22"/>
    <mergeCell ref="J22:K22"/>
    <mergeCell ref="B25:I25"/>
    <mergeCell ref="J25:K25"/>
    <mergeCell ref="L25:M25"/>
    <mergeCell ref="B23:I23"/>
    <mergeCell ref="J23:K23"/>
    <mergeCell ref="L23:M23"/>
  </mergeCells>
  <pageMargins left="0.19685039370078741" right="0.19685039370078741" top="0.19685039370078741" bottom="0.19685039370078741" header="0" footer="0"/>
  <pageSetup paperSize="9" scale="53" fitToHeight="0" orientation="landscape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F45C231C8AC542B23913E98B1A3EA4" ma:contentTypeVersion="21" ma:contentTypeDescription="Create a new document." ma:contentTypeScope="" ma:versionID="34d0b5f6b99b49ebe50bced29f7f888e">
  <xsd:schema xmlns:xsd="http://www.w3.org/2001/XMLSchema" xmlns:xs="http://www.w3.org/2001/XMLSchema" xmlns:p="http://schemas.microsoft.com/office/2006/metadata/properties" xmlns:ns2="4a752d9a-4e5f-42cd-bb40-8e4960d9fd25" xmlns:ns3="6dfed9ff-fd5a-4a86-b901-4b7296d00ee7" xmlns:ns4="23505414-e291-4574-adf6-315098175361" targetNamespace="http://schemas.microsoft.com/office/2006/metadata/properties" ma:root="true" ma:fieldsID="468cbf0e7b3d91cf042f4ef290e4657a" ns2:_="" ns3:_="" ns4:_="">
    <xsd:import namespace="4a752d9a-4e5f-42cd-bb40-8e4960d9fd25"/>
    <xsd:import namespace="6dfed9ff-fd5a-4a86-b901-4b7296d00ee7"/>
    <xsd:import namespace="23505414-e291-4574-adf6-3150981753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SearchProperties" minOccurs="0"/>
                <xsd:element ref="ns2:ReviewStatus" minOccurs="0"/>
                <xsd:element ref="ns2:Comment" minOccurs="0"/>
                <xsd:element ref="ns2:Owner" minOccurs="0"/>
                <xsd:element ref="ns2:Reviewer" minOccurs="0"/>
                <xsd:element ref="ns2:CurrentPriority" minOccurs="0"/>
                <xsd:element ref="ns2:PriorityRank" minOccurs="0"/>
                <xsd:element ref="ns2:CRB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52d9a-4e5f-42cd-bb40-8e4960d9fd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bf88285-4d39-4a59-a68e-cc60ae9281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viewStatus" ma:index="22" nillable="true" ma:displayName="Review Status" ma:default="Not Ready for Review" ma:description="Update this column with the status of review for this material" ma:format="RadioButtons" ma:internalName="ReviewStatus">
      <xsd:simpleType>
        <xsd:restriction base="dms:Choice">
          <xsd:enumeration value="Not Ready for Review"/>
          <xsd:enumeration value="Epic Review Not Started"/>
          <xsd:enumeration value="Epic Review In Progress"/>
          <xsd:enumeration value="Epic Review Completed-Awaiting Updates"/>
          <xsd:enumeration value="Epic Re-Review Needed"/>
          <xsd:enumeration value="Epic Re-Review In Progress"/>
          <xsd:enumeration value="Epic Review Completed-No Further Updates Needed"/>
          <xsd:enumeration value="Analyst Review Needed"/>
          <xsd:enumeration value="Analyst Review In Progress"/>
          <xsd:enumeration value="Analyst Re-Review Needed"/>
          <xsd:enumeration value="Analyst Re-Review In Progress"/>
          <xsd:enumeration value="Analyst Review Complete-Awaiting Updates"/>
        </xsd:restriction>
      </xsd:simpleType>
    </xsd:element>
    <xsd:element name="Comment" ma:index="23" nillable="true" ma:displayName="Looked at after AM review" ma:description="Status comment" ma:format="Dropdown" ma:internalName="Comment">
      <xsd:simpleType>
        <xsd:union memberTypes="dms:Text">
          <xsd:simpleType>
            <xsd:restriction base="dms:Choice">
              <xsd:enumeration value="Yes"/>
              <xsd:enumeration value="No"/>
              <xsd:enumeration value="In progress"/>
            </xsd:restriction>
          </xsd:simpleType>
        </xsd:union>
      </xsd:simpleType>
    </xsd:element>
    <xsd:element name="Owner" ma:index="24" nillable="true" ma:displayName="Owner" ma:description="The analyst owning this validation script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25" nillable="true" ma:displayName="Reviewer" ma:format="Dropdown" ma:list="UserInfo" ma:SharePointGroup="0" ma:internalName="Review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urrentPriority" ma:index="26" nillable="true" ma:displayName="Status" ma:description="Flags which documents are currently being worked on as priority." ma:format="Dropdown" ma:internalName="CurrentPriority">
      <xsd:simpleType>
        <xsd:restriction base="dms:Choice">
          <xsd:enumeration value="Currently Working On"/>
          <xsd:enumeration value="Complete"/>
          <xsd:enumeration value="Blocked"/>
        </xsd:restriction>
      </xsd:simpleType>
    </xsd:element>
    <xsd:element name="PriorityRank" ma:index="27" nillable="true" ma:displayName="Priority" ma:decimals="0" ma:format="Dropdown" ma:indexed="true" ma:internalName="PriorityRank" ma:percentage="FALSE">
      <xsd:simpleType>
        <xsd:restriction base="dms:Number"/>
      </xsd:simpleType>
    </xsd:element>
    <xsd:element name="CRBStatus" ma:index="28" nillable="true" ma:displayName="CRB Status" ma:format="Dropdown" ma:internalName="CRBStatus">
      <xsd:simpleType>
        <xsd:restriction base="dms:Choice">
          <xsd:enumeration value="Ready"/>
          <xsd:enumeration value="Scheduled"/>
          <xsd:enumeration value="Complete - Awaiting Signoff"/>
          <xsd:enumeration value="Signoff 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ed9ff-fd5a-4a86-b901-4b7296d00ee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dfea954-27d8-4fe5-8616-45cfd84dbd73}" ma:internalName="TaxCatchAll" ma:showField="CatchAllData" ma:web="6dfed9ff-fd5a-4a86-b901-4b7296d00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505414-e291-4574-adf6-31509817536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752d9a-4e5f-42cd-bb40-8e4960d9fd25">
      <Terms xmlns="http://schemas.microsoft.com/office/infopath/2007/PartnerControls"/>
    </lcf76f155ced4ddcb4097134ff3c332f>
    <TaxCatchAll xmlns="6dfed9ff-fd5a-4a86-b901-4b7296d00ee7" xsi:nil="true"/>
    <CurrentPriority xmlns="4a752d9a-4e5f-42cd-bb40-8e4960d9fd25" xsi:nil="true"/>
    <ReviewStatus xmlns="4a752d9a-4e5f-42cd-bb40-8e4960d9fd25" xsi:nil="true"/>
    <Owner xmlns="4a752d9a-4e5f-42cd-bb40-8e4960d9fd25">
      <UserInfo>
        <DisplayName/>
        <AccountId xsi:nil="true"/>
        <AccountType/>
      </UserInfo>
    </Owner>
    <Reviewer xmlns="4a752d9a-4e5f-42cd-bb40-8e4960d9fd25">
      <UserInfo>
        <DisplayName/>
        <AccountId xsi:nil="true"/>
        <AccountType/>
      </UserInfo>
    </Reviewer>
    <Comment xmlns="4a752d9a-4e5f-42cd-bb40-8e4960d9fd25" xsi:nil="true"/>
    <PriorityRank xmlns="4a752d9a-4e5f-42cd-bb40-8e4960d9fd25" xsi:nil="true"/>
    <CRBStatus xmlns="4a752d9a-4e5f-42cd-bb40-8e4960d9fd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2CF5A0-6153-4E97-8AC7-15B3C23A21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52d9a-4e5f-42cd-bb40-8e4960d9fd25"/>
    <ds:schemaRef ds:uri="6dfed9ff-fd5a-4a86-b901-4b7296d00ee7"/>
    <ds:schemaRef ds:uri="23505414-e291-4574-adf6-3150981753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11B4AA-06E5-4196-85C6-8CC04769A64B}">
  <ds:schemaRefs>
    <ds:schemaRef ds:uri="23505414-e291-4574-adf6-315098175361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dfed9ff-fd5a-4a86-b901-4b7296d00ee7"/>
    <ds:schemaRef ds:uri="4a752d9a-4e5f-42cd-bb40-8e4960d9fd2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FC58B25-B424-49D8-8054-41FE26F147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11</vt:i4>
      </vt:variant>
    </vt:vector>
  </HeadingPairs>
  <TitlesOfParts>
    <vt:vector size="19" baseType="lpstr">
      <vt:lpstr>Cover Sheet</vt:lpstr>
      <vt:lpstr>Cost Summary</vt:lpstr>
      <vt:lpstr>DO NOT REMOVE</vt:lpstr>
      <vt:lpstr>1. Implementation Cost</vt:lpstr>
      <vt:lpstr>2. Licence &amp; Support Cost</vt:lpstr>
      <vt:lpstr>3. Equipment Costs</vt:lpstr>
      <vt:lpstr>Additional cost</vt:lpstr>
      <vt:lpstr>4. Optional costs</vt:lpstr>
      <vt:lpstr>'1. Implementation Cost'!Print_Area</vt:lpstr>
      <vt:lpstr>'2. Licence &amp; Support Cost'!Print_Area</vt:lpstr>
      <vt:lpstr>'3. Equipment Costs'!Print_Area</vt:lpstr>
      <vt:lpstr>'4. Optional costs'!Print_Area</vt:lpstr>
      <vt:lpstr>'Additional cost'!Print_Area</vt:lpstr>
      <vt:lpstr>'1. Implementation Cost'!Print_Titles</vt:lpstr>
      <vt:lpstr>'2. Licence &amp; Support Cost'!Print_Titles</vt:lpstr>
      <vt:lpstr>'3. Equipment Costs'!Print_Titles</vt:lpstr>
      <vt:lpstr>'4. Optional costs'!Print_Titles</vt:lpstr>
      <vt:lpstr>'Additional cost'!Print_Titles</vt:lpstr>
      <vt:lpstr>'Cost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White</dc:creator>
  <cp:keywords/>
  <dc:description/>
  <cp:lastModifiedBy>Matthew Kane</cp:lastModifiedBy>
  <cp:revision/>
  <dcterms:created xsi:type="dcterms:W3CDTF">2016-05-27T11:46:43Z</dcterms:created>
  <dcterms:modified xsi:type="dcterms:W3CDTF">2026-10-13T17:12:14Z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0x0101004BF45C231C8AC542B23913E98B1A3EA4</vt:lpwstr>
  </property>
  <property fmtid="{D5CDD505-2E9C-101B-9397-08002B2CF9AE}" pid="3" name="eDocs_FileTopics">
    <vt:lpwstr/>
  </property>
  <property fmtid="{D5CDD505-2E9C-101B-9397-08002B2CF9AE}" pid="4" name="eDocs_DocumentTopics">
    <vt:lpwstr/>
  </property>
  <property fmtid="{D5CDD505-2E9C-101B-9397-08002B2CF9AE}" pid="5" name="eDocs_Year">
    <vt:lpwstr>3;#2016|290abb38-182b-47f5-ab57-7f33b46e6252</vt:lpwstr>
  </property>
  <property fmtid="{D5CDD505-2E9C-101B-9397-08002B2CF9AE}" pid="6" name="eDocs_SeriesSubSeries">
    <vt:lpwstr>4;#002|0d3f3c85-f949-4bc4-8340-66a75afed415</vt:lpwstr>
  </property>
  <property fmtid="{D5CDD505-2E9C-101B-9397-08002B2CF9AE}" pid="7" name="_dlc_policyId">
    <vt:lpwstr>0x0101000BC94875665D404BB1351B53C41FD2C0|151133126</vt:lpwstr>
  </property>
  <property fmtid="{D5CDD505-2E9C-101B-9397-08002B2CF9AE}" pid="8" name="ItemRetentionFormula">
    <vt:lpwstr/>
  </property>
  <property fmtid="{D5CDD505-2E9C-101B-9397-08002B2CF9AE}" pid="9" name="_dlc_LastRun">
    <vt:lpwstr>06/10/2017 23:05:26</vt:lpwstr>
  </property>
  <property fmtid="{D5CDD505-2E9C-101B-9397-08002B2CF9AE}" pid="10" name="_dlc_ItemStageId">
    <vt:lpwstr>1</vt:lpwstr>
  </property>
  <property fmtid="{D5CDD505-2E9C-101B-9397-08002B2CF9AE}" pid="11" name="MediaServiceImageTags">
    <vt:lpwstr/>
  </property>
</Properties>
</file>