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Sports\PROCUREMENT\Keith\Sensory Services\Final\"/>
    </mc:Choice>
  </mc:AlternateContent>
  <xr:revisionPtr revIDLastSave="0" documentId="13_ncr:1_{5F5C8E20-C627-4936-A2F7-7081080B400E}" xr6:coauthVersionLast="47" xr6:coauthVersionMax="47" xr10:uidLastSave="{00000000-0000-0000-0000-000000000000}"/>
  <bookViews>
    <workbookView xWindow="28680" yWindow="-120" windowWidth="29040" windowHeight="16440" xr2:uid="{3FED5840-F97F-4883-B710-CFC63FF2B649}"/>
  </bookViews>
  <sheets>
    <sheet name="Appendix Two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3" i="1" l="1"/>
  <c r="F35" i="1"/>
  <c r="F36" i="1"/>
  <c r="F23" i="1"/>
  <c r="F22" i="1"/>
  <c r="F21" i="1"/>
  <c r="F28" i="1"/>
  <c r="F27" i="1"/>
  <c r="F26" i="1"/>
  <c r="F25" i="1"/>
  <c r="F24" i="1"/>
  <c r="F20" i="1"/>
  <c r="F19" i="1"/>
  <c r="F18" i="1"/>
  <c r="F17" i="1"/>
  <c r="F16" i="1"/>
  <c r="F15" i="1"/>
  <c r="F14" i="1"/>
  <c r="F12" i="1"/>
  <c r="F38" i="1" l="1"/>
  <c r="F30" i="1"/>
  <c r="F40" i="1" l="1"/>
</calcChain>
</file>

<file path=xl/sharedStrings.xml><?xml version="1.0" encoding="utf-8"?>
<sst xmlns="http://schemas.openxmlformats.org/spreadsheetml/2006/main" count="68" uniqueCount="60">
  <si>
    <t>Note</t>
  </si>
  <si>
    <t>(1) Tenderers must complete the Pricing Schedule in full, by entering the relevant information in the cells highlighed in Yellow.</t>
  </si>
  <si>
    <t>Supplier Item ID</t>
  </si>
  <si>
    <t>Item</t>
  </si>
  <si>
    <t xml:space="preserve">Description </t>
  </si>
  <si>
    <t>Quantity</t>
  </si>
  <si>
    <t>Unit Cost ex vat</t>
  </si>
  <si>
    <t>Total Cost ex vat</t>
  </si>
  <si>
    <t>Vat rate %</t>
  </si>
  <si>
    <t>No of Years Warranty</t>
  </si>
  <si>
    <t>Suppliers Description</t>
  </si>
  <si>
    <t xml:space="preserve"> </t>
  </si>
  <si>
    <t>Wheel Rotator (two if using a Distortion Wheel) and an effects wheel. Compatible with Clip-on Prism, Panoramic Rotator, Wheel Rotators and Solar Multi Mirror. 12V. Weight: 1.85kg
21.5L x 12.5W x 8cmH (With Bracket 27cmH)</t>
  </si>
  <si>
    <t>Appendix Two (2) - Pricing Schedule</t>
  </si>
  <si>
    <t>Instructions to tenderers for completing Pricing Schedule:</t>
  </si>
  <si>
    <t>Required Items</t>
  </si>
  <si>
    <r>
      <t xml:space="preserve">The quantities detailed in the Pricing Schedule are not guaranteed quantities. They are notional quantities by which DCC will multiply unit rates tendered to enable comparison between competing tenders. The notional quantities indicated have </t>
    </r>
    <r>
      <rPr>
        <b/>
        <sz val="11"/>
        <color rgb="FF000000"/>
        <rFont val="Aptos Display"/>
        <family val="2"/>
        <scheme val="major"/>
      </rPr>
      <t>no contractual value</t>
    </r>
    <r>
      <rPr>
        <sz val="11"/>
        <color rgb="FF000000"/>
        <rFont val="Aptos Display"/>
        <family val="2"/>
        <scheme val="major"/>
      </rPr>
      <t>, and are used by DCC for comparing tenders for evaluation purposes only.</t>
    </r>
  </si>
  <si>
    <t>(2) The Tendered sums calculated for evaluation purposes are highlighted in Blue at the bottom of the sheet.</t>
  </si>
  <si>
    <t xml:space="preserve">(3) The Schedule will automatically calulate the Tendererd Sums. Tenderers are advised to check these calculations to ensure they are satisfied with same before submitting their tender to the Contracting Authority. </t>
  </si>
  <si>
    <t>(4) Prices entered must be Exclusive of V.A.T.</t>
  </si>
  <si>
    <t>Minimum:2300mm Long x 1200mm Wide x 1800mm High
Maximum: 2500mm Long x 1400mm Wide x 2000mm High</t>
  </si>
  <si>
    <t>PLINTH FOR SENSORY POD</t>
  </si>
  <si>
    <t>As above and to fit the supplied pod</t>
  </si>
  <si>
    <t>1500mm Wide x 1500mm Long x500mm High</t>
  </si>
  <si>
    <t>Minimum: 1200mm High x 120mm diameter
Maximum: 1800mm High x 150 diameter</t>
  </si>
  <si>
    <t>INTERACTIVE BUBBLE LAMP
With controller that complies with Low Voltage Directive (LVD) 2014/35/EU and EN 62471 / EN 60825.</t>
  </si>
  <si>
    <t>LIQUID LAVA FLOOR TILES 
That comply with EN71.</t>
  </si>
  <si>
    <t>Minimum: 1000mm Wide x 600mm High
Maximum: 1200mm Wide x 700mm High</t>
  </si>
  <si>
    <t>Minimum: 500mm Long x 500mm Wide
Maximum: 600mm Long x 600mm Wide</t>
  </si>
  <si>
    <t>WALL MOUNTED TOUCH/TACTILE SENSORY ACTIVITY PANEL
that complies with EN71.</t>
  </si>
  <si>
    <t>WALL MOUNTED SENSORY MIRROR
that complies with EN71.</t>
  </si>
  <si>
    <t>Minimum: 700mm Wide x 600mm High
Maximum: 800mm Wide x 700mm High</t>
  </si>
  <si>
    <t>FIDGET TOYS</t>
  </si>
  <si>
    <t>10 Pack of fidget toys</t>
  </si>
  <si>
    <t>LARGE WIPABLE BEAN BAG CHAIRS
That comply with infection prevention and control (IPC) standards set by the Health Service Executive or European equivalent and EN71.</t>
  </si>
  <si>
    <t>700mm High (Back) x 620mm Wide x 620mm Deep</t>
  </si>
  <si>
    <t>ARTIFICIAL GRASS FLOOR TILE
That complies with REACH regulations.</t>
  </si>
  <si>
    <t>1000mm Long x 1000mm Wide</t>
  </si>
  <si>
    <t>2000MM Long x 1000mm Wide</t>
  </si>
  <si>
    <t>RAISED PADDED SEAT
Finished with a wipeable, easy to clean exterior finish that complies with infection prevention and control (IPC) standards set by the Health Service Executive or European equivalent and EN71.</t>
  </si>
  <si>
    <t>LED COLOUR CHANGING ROPE/SENSORY TOUCH LIGHTING
With controller that complies with Low Voltage Directive (LVD) 2014/35/EU and EN 62471 / EN 60825.</t>
  </si>
  <si>
    <t>Industry Standard:
Please state length here _________________</t>
  </si>
  <si>
    <t>SENSORY VIBRATION MAT
That complies with Low Voltage Directive (LVD) 2014/35/EU and EN 62471 / EN 60825.</t>
  </si>
  <si>
    <t>400mm Long x 400mm Wide x 460mm High
Composition: Acrylic (not glass)</t>
  </si>
  <si>
    <t>BUBBLE TUBE FISH TANK
That complies with Low Voltage Directive (LVD) 2014/35/EU and EN 62471 / EN 60825.</t>
  </si>
  <si>
    <t>Minimum: 1800mm Long x 800mm Wide
Maximum: 1900mm Long x 900mm Wide</t>
  </si>
  <si>
    <r>
      <t>For Pricing Only:
1000mm</t>
    </r>
    <r>
      <rPr>
        <sz val="11"/>
        <color theme="1"/>
        <rFont val="Calibri"/>
        <family val="2"/>
      </rPr>
      <t>²</t>
    </r>
  </si>
  <si>
    <t>COLOURFUL PADDED FLOOR TILE
Finished with a wipeable, easy to clean exterior finish that complies with infection prevention and control (IPC) standards set by the Health Service Executive or European equivalent and EN71.</t>
  </si>
  <si>
    <t>COLOURFUL PADDED WALL TILE
Finished with a wipeable, easy to clean exterior finish that complies with infection prevention and control (IPC) standards set by the Health Service Executive or European equivalent and EN71.</t>
  </si>
  <si>
    <t>PROJECTOR WITH MOTION EFFECTS
With controller that complies with Low Voltage Directive (LVD) 2014/35/EU</t>
  </si>
  <si>
    <t>QUARTERLY MAINTENANCE  INSPECTION SCHEDULE
Minimum requirement every 3 calendar months.
To include:
A visual safety and fit for purpose inspection of installed equipment.
Issuing of a report to onsite management with recommendations.</t>
  </si>
  <si>
    <t>BALL POOL WITH BALL POOL BALLS
Finished with a wipeable, easy to clean exterior finish that complies with infection prevention and control (IPC) standards set by the Health Service Executive or European equivalent and EN71.</t>
  </si>
  <si>
    <t>Per Year per Sensory Pod.</t>
  </si>
  <si>
    <t xml:space="preserve">Per Year per Sensory Room covering:
Four (4) Items of Electrical Sensory  equipment.
Twenty (20) Items of sensory equipment including wall/floor mounted panels and fitted padded panels.
</t>
  </si>
  <si>
    <t>SENSORY POD
That complies with EN71 European Standards.</t>
  </si>
  <si>
    <t>1. Sub Total (excluding VAT) for List of Products for Evaluation</t>
  </si>
  <si>
    <t>3. Total (excluding VAT) (1 plus 2)</t>
  </si>
  <si>
    <t>Image or URL (You may also include a document of images)</t>
  </si>
  <si>
    <t>2. Sub Total (excluding VAT) for Quarterly Maintenance Schedule for Evaluation</t>
  </si>
  <si>
    <t xml:space="preserve">Company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</si>
</sst>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0;[Red]#,##0"/>
  </numFmts>
  <fonts count="11" x14ac:knownFonts="1">
    <font>
      <sz val="11"/>
      <color theme="1"/>
      <name val="Aptos Narrow"/>
      <family val="2"/>
      <scheme val="minor"/>
    </font>
    <font>
      <b/>
      <sz val="16"/>
      <name val="Aptos Display"/>
      <family val="2"/>
      <scheme val="major"/>
    </font>
    <font>
      <sz val="11"/>
      <color theme="1"/>
      <name val="Aptos Display"/>
      <family val="2"/>
      <scheme val="major"/>
    </font>
    <font>
      <b/>
      <sz val="11"/>
      <color rgb="FF000000"/>
      <name val="Aptos Display"/>
      <family val="2"/>
      <scheme val="major"/>
    </font>
    <font>
      <sz val="11"/>
      <color rgb="FF000000"/>
      <name val="Aptos Display"/>
      <family val="2"/>
      <scheme val="major"/>
    </font>
    <font>
      <b/>
      <sz val="14"/>
      <color theme="1"/>
      <name val="Aptos Display"/>
      <family val="2"/>
      <scheme val="major"/>
    </font>
    <font>
      <b/>
      <sz val="14"/>
      <color rgb="FF000000"/>
      <name val="Aptos Display"/>
      <family val="2"/>
      <scheme val="major"/>
    </font>
    <font>
      <b/>
      <sz val="11"/>
      <name val="Aptos Display"/>
      <family val="2"/>
      <scheme val="major"/>
    </font>
    <font>
      <sz val="11"/>
      <name val="Aptos Display"/>
      <family val="2"/>
    </font>
    <font>
      <sz val="11"/>
      <name val="Aptos Display"/>
      <family val="2"/>
      <scheme val="major"/>
    </font>
    <font>
      <sz val="11"/>
      <color theme="1"/>
      <name val="Calibri"/>
      <family val="2"/>
    </font>
  </fonts>
  <fills count="7">
    <fill>
      <patternFill patternType="none"/>
    </fill>
    <fill>
      <patternFill patternType="gray125"/>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rgb="FFF3FB85"/>
        <bgColor indexed="64"/>
      </patternFill>
    </fill>
    <fill>
      <patternFill patternType="solid">
        <fgColor rgb="FFF3FB85"/>
        <bgColor rgb="FF000000"/>
      </patternFill>
    </fill>
  </fills>
  <borders count="17">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2" fillId="0" borderId="0" xfId="0" applyFont="1" applyAlignment="1">
      <alignment wrapText="1"/>
    </xf>
    <xf numFmtId="0" fontId="2" fillId="4" borderId="0" xfId="0" applyFont="1" applyFill="1" applyAlignment="1">
      <alignment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12" xfId="0" applyFont="1" applyBorder="1" applyAlignment="1">
      <alignment vertical="center" wrapText="1"/>
    </xf>
    <xf numFmtId="0" fontId="4" fillId="0" borderId="13" xfId="0" applyFont="1" applyBorder="1" applyAlignment="1">
      <alignment vertical="center" wrapText="1"/>
    </xf>
    <xf numFmtId="0" fontId="4" fillId="0" borderId="13" xfId="0" applyFont="1" applyBorder="1" applyAlignment="1">
      <alignment horizontal="center" vertical="center" wrapText="1"/>
    </xf>
    <xf numFmtId="8" fontId="4" fillId="0" borderId="13" xfId="0" applyNumberFormat="1" applyFont="1" applyBorder="1" applyAlignment="1">
      <alignment horizontal="center" vertical="center" wrapText="1"/>
    </xf>
    <xf numFmtId="8" fontId="6" fillId="2" borderId="13" xfId="0" applyNumberFormat="1" applyFont="1" applyFill="1" applyBorder="1" applyAlignment="1">
      <alignment horizontal="center" wrapText="1"/>
    </xf>
    <xf numFmtId="0" fontId="6" fillId="3" borderId="0" xfId="0" applyFont="1" applyFill="1" applyAlignment="1">
      <alignment wrapText="1"/>
    </xf>
    <xf numFmtId="0" fontId="5" fillId="0" borderId="0" xfId="0" applyFont="1" applyAlignment="1">
      <alignment wrapText="1"/>
    </xf>
    <xf numFmtId="0" fontId="9" fillId="0" borderId="0" xfId="0" applyFont="1" applyAlignment="1">
      <alignment horizontal="justify" vertical="center" wrapText="1"/>
    </xf>
    <xf numFmtId="0" fontId="8" fillId="0" borderId="13" xfId="0" applyFont="1" applyBorder="1" applyAlignment="1">
      <alignment horizontal="left" vertical="center" wrapText="1"/>
    </xf>
    <xf numFmtId="0" fontId="2" fillId="0" borderId="0" xfId="0" applyFont="1" applyAlignment="1">
      <alignment horizontal="left" vertical="center" wrapText="1"/>
    </xf>
    <xf numFmtId="0" fontId="4" fillId="2" borderId="13"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4" fillId="2" borderId="13" xfId="0" applyFont="1" applyFill="1" applyBorder="1" applyAlignment="1">
      <alignment vertical="center" wrapText="1"/>
    </xf>
    <xf numFmtId="0" fontId="6" fillId="2" borderId="14" xfId="0" applyFont="1" applyFill="1" applyBorder="1" applyAlignment="1">
      <alignment horizontal="left" wrapText="1"/>
    </xf>
    <xf numFmtId="0" fontId="6" fillId="2" borderId="15" xfId="0" applyFont="1" applyFill="1" applyBorder="1" applyAlignment="1">
      <alignment horizontal="left" wrapText="1"/>
    </xf>
    <xf numFmtId="0" fontId="6" fillId="2" borderId="16" xfId="0" applyFont="1" applyFill="1" applyBorder="1" applyAlignment="1">
      <alignment horizontal="left"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0" xfId="0" applyFont="1" applyAlignment="1" applyProtection="1">
      <alignment horizontal="center" vertical="center" wrapText="1"/>
    </xf>
    <xf numFmtId="0" fontId="1"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4" fillId="0" borderId="3" xfId="0" applyFont="1" applyBorder="1" applyAlignment="1" applyProtection="1">
      <alignment horizontal="left" vertical="top" wrapText="1"/>
    </xf>
    <xf numFmtId="0" fontId="4" fillId="0" borderId="4" xfId="0" applyFont="1" applyBorder="1" applyAlignment="1" applyProtection="1">
      <alignment horizontal="left" vertical="top" wrapText="1"/>
    </xf>
    <xf numFmtId="0" fontId="4" fillId="0" borderId="5" xfId="0" applyFont="1" applyBorder="1" applyAlignment="1" applyProtection="1">
      <alignment horizontal="left" vertical="top" wrapText="1"/>
    </xf>
    <xf numFmtId="0" fontId="3" fillId="0" borderId="6" xfId="0" applyFont="1" applyBorder="1" applyAlignment="1" applyProtection="1">
      <alignment horizontal="center" vertical="center" wrapText="1"/>
    </xf>
    <xf numFmtId="0" fontId="7" fillId="0" borderId="3" xfId="0" applyFont="1" applyBorder="1" applyAlignment="1" applyProtection="1">
      <alignment vertical="center" wrapText="1"/>
    </xf>
    <xf numFmtId="0" fontId="7" fillId="0" borderId="4" xfId="0" applyFont="1" applyBorder="1" applyAlignment="1" applyProtection="1">
      <alignment vertical="center" wrapText="1"/>
    </xf>
    <xf numFmtId="0" fontId="7" fillId="0" borderId="5" xfId="0" applyFont="1" applyBorder="1" applyAlignment="1" applyProtection="1">
      <alignment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7" fillId="0" borderId="9" xfId="0" applyFont="1" applyBorder="1" applyAlignment="1" applyProtection="1">
      <alignment vertical="center" wrapText="1"/>
    </xf>
    <xf numFmtId="0" fontId="7" fillId="0" borderId="1" xfId="0" applyFont="1" applyBorder="1" applyAlignment="1" applyProtection="1">
      <alignment vertical="center" wrapText="1"/>
    </xf>
    <xf numFmtId="0" fontId="7" fillId="0" borderId="10" xfId="0" applyFont="1" applyBorder="1" applyAlignment="1" applyProtection="1">
      <alignment vertical="center" wrapText="1"/>
    </xf>
    <xf numFmtId="0" fontId="5" fillId="5" borderId="11" xfId="0" applyFont="1" applyFill="1" applyBorder="1" applyAlignment="1" applyProtection="1">
      <alignment wrapText="1"/>
      <protection locked="0"/>
    </xf>
    <xf numFmtId="49" fontId="4" fillId="6" borderId="13" xfId="0" applyNumberFormat="1" applyFont="1" applyFill="1" applyBorder="1" applyAlignment="1" applyProtection="1">
      <alignment horizontal="left" vertical="center" wrapText="1"/>
      <protection locked="0"/>
    </xf>
    <xf numFmtId="49" fontId="4" fillId="6" borderId="12" xfId="0" applyNumberFormat="1" applyFont="1" applyFill="1" applyBorder="1" applyAlignment="1" applyProtection="1">
      <alignment horizontal="left" vertical="center" wrapText="1"/>
      <protection locked="0"/>
    </xf>
    <xf numFmtId="0" fontId="4" fillId="6" borderId="13" xfId="0" applyFont="1" applyFill="1" applyBorder="1" applyAlignment="1" applyProtection="1">
      <alignment horizontal="center" vertical="center" wrapText="1"/>
      <protection locked="0"/>
    </xf>
    <xf numFmtId="9" fontId="4" fillId="6" borderId="13" xfId="0" applyNumberFormat="1" applyFont="1" applyFill="1" applyBorder="1" applyAlignment="1" applyProtection="1">
      <alignment horizontal="center" vertical="center" wrapText="1"/>
      <protection locked="0"/>
    </xf>
    <xf numFmtId="164" fontId="4" fillId="6" borderId="13" xfId="0" applyNumberFormat="1" applyFont="1" applyFill="1" applyBorder="1" applyAlignment="1" applyProtection="1">
      <alignment horizontal="center" vertical="center" wrapText="1"/>
      <protection locked="0"/>
    </xf>
    <xf numFmtId="49" fontId="4" fillId="6" borderId="13"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3FB85"/>
      <color rgb="FFFBFA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19D0-A704-40E6-83E2-5156B3797F8C}">
  <dimension ref="A1:O40"/>
  <sheetViews>
    <sheetView tabSelected="1" zoomScale="85" zoomScaleNormal="85" workbookViewId="0">
      <selection activeCell="C35" sqref="C35"/>
    </sheetView>
  </sheetViews>
  <sheetFormatPr defaultColWidth="8.85546875" defaultRowHeight="15" x14ac:dyDescent="0.25"/>
  <cols>
    <col min="1" max="1" width="14" style="1" bestFit="1" customWidth="1"/>
    <col min="2" max="2" width="34.7109375" style="1" bestFit="1" customWidth="1"/>
    <col min="3" max="3" width="27" style="1" bestFit="1" customWidth="1"/>
    <col min="4" max="4" width="7.85546875" style="1" bestFit="1" customWidth="1"/>
    <col min="5" max="5" width="13.5703125" style="1" bestFit="1" customWidth="1"/>
    <col min="6" max="6" width="14.28515625" style="1" bestFit="1" customWidth="1"/>
    <col min="7" max="7" width="9.28515625" style="1" bestFit="1" customWidth="1"/>
    <col min="8" max="8" width="18.28515625" style="1" bestFit="1" customWidth="1"/>
    <col min="9" max="9" width="18.42578125" style="1" bestFit="1" customWidth="1"/>
    <col min="10" max="10" width="21" style="1" bestFit="1" customWidth="1"/>
    <col min="11" max="14" width="8.85546875" style="1"/>
    <col min="15" max="15" width="1.28515625" style="1" bestFit="1" customWidth="1"/>
    <col min="16" max="16384" width="8.85546875" style="1"/>
  </cols>
  <sheetData>
    <row r="1" spans="1:15" ht="21" x14ac:dyDescent="0.25">
      <c r="A1" s="25" t="s">
        <v>13</v>
      </c>
      <c r="B1" s="25"/>
      <c r="C1" s="25"/>
      <c r="D1" s="25"/>
      <c r="E1" s="25"/>
      <c r="F1" s="25"/>
      <c r="G1" s="25"/>
      <c r="H1" s="25"/>
      <c r="I1" s="25"/>
      <c r="J1" s="25"/>
    </row>
    <row r="2" spans="1:15" ht="21.75" thickBot="1" x14ac:dyDescent="0.3">
      <c r="A2" s="26" t="s">
        <v>14</v>
      </c>
      <c r="B2" s="26"/>
      <c r="C2" s="26"/>
      <c r="D2" s="26"/>
      <c r="E2" s="26"/>
      <c r="F2" s="26"/>
      <c r="G2" s="26"/>
      <c r="H2" s="26"/>
      <c r="I2" s="26"/>
      <c r="J2" s="26"/>
    </row>
    <row r="3" spans="1:15" ht="30" customHeight="1" thickBot="1" x14ac:dyDescent="0.3">
      <c r="A3" s="27" t="s">
        <v>15</v>
      </c>
      <c r="B3" s="28" t="s">
        <v>16</v>
      </c>
      <c r="C3" s="29"/>
      <c r="D3" s="29"/>
      <c r="E3" s="29"/>
      <c r="F3" s="29"/>
      <c r="G3" s="29"/>
      <c r="H3" s="29"/>
      <c r="I3" s="29"/>
      <c r="J3" s="30"/>
    </row>
    <row r="4" spans="1:15" ht="15.75" customHeight="1" thickBot="1" x14ac:dyDescent="0.3">
      <c r="A4" s="31" t="s">
        <v>0</v>
      </c>
      <c r="B4" s="32" t="s">
        <v>1</v>
      </c>
      <c r="C4" s="33"/>
      <c r="D4" s="33"/>
      <c r="E4" s="33"/>
      <c r="F4" s="33"/>
      <c r="G4" s="33"/>
      <c r="H4" s="33"/>
      <c r="I4" s="33"/>
      <c r="J4" s="34"/>
    </row>
    <row r="5" spans="1:15" ht="15.75" customHeight="1" thickBot="1" x14ac:dyDescent="0.3">
      <c r="A5" s="35"/>
      <c r="B5" s="32" t="s">
        <v>17</v>
      </c>
      <c r="C5" s="33"/>
      <c r="D5" s="33"/>
      <c r="E5" s="33"/>
      <c r="F5" s="33"/>
      <c r="G5" s="33"/>
      <c r="H5" s="33"/>
      <c r="I5" s="33"/>
      <c r="J5" s="34"/>
    </row>
    <row r="6" spans="1:15" ht="31.5" customHeight="1" thickBot="1" x14ac:dyDescent="0.3">
      <c r="A6" s="35"/>
      <c r="B6" s="32" t="s">
        <v>18</v>
      </c>
      <c r="C6" s="33"/>
      <c r="D6" s="33"/>
      <c r="E6" s="33"/>
      <c r="F6" s="33"/>
      <c r="G6" s="33"/>
      <c r="H6" s="33"/>
      <c r="I6" s="33"/>
      <c r="J6" s="34"/>
    </row>
    <row r="7" spans="1:15" ht="16.5" customHeight="1" thickBot="1" x14ac:dyDescent="0.3">
      <c r="A7" s="36"/>
      <c r="B7" s="37" t="s">
        <v>19</v>
      </c>
      <c r="C7" s="38"/>
      <c r="D7" s="38"/>
      <c r="E7" s="38"/>
      <c r="F7" s="38"/>
      <c r="G7" s="38"/>
      <c r="H7" s="38"/>
      <c r="I7" s="38"/>
      <c r="J7" s="39"/>
    </row>
    <row r="9" spans="1:15" ht="18.75" x14ac:dyDescent="0.3">
      <c r="A9" s="40" t="s">
        <v>59</v>
      </c>
      <c r="B9" s="40"/>
      <c r="C9" s="40"/>
      <c r="D9" s="40"/>
      <c r="E9" s="40"/>
      <c r="F9" s="40"/>
    </row>
    <row r="10" spans="1:15" x14ac:dyDescent="0.25">
      <c r="A10" s="19" t="s">
        <v>2</v>
      </c>
      <c r="B10" s="15" t="s">
        <v>3</v>
      </c>
      <c r="C10" s="15" t="s">
        <v>4</v>
      </c>
      <c r="D10" s="15" t="s">
        <v>5</v>
      </c>
      <c r="E10" s="15" t="s">
        <v>6</v>
      </c>
      <c r="F10" s="15" t="s">
        <v>7</v>
      </c>
      <c r="G10" s="15" t="s">
        <v>8</v>
      </c>
      <c r="H10" s="15" t="s">
        <v>9</v>
      </c>
      <c r="I10" s="15" t="s">
        <v>10</v>
      </c>
      <c r="J10" s="15" t="s">
        <v>57</v>
      </c>
    </row>
    <row r="11" spans="1:15" ht="40.15" customHeight="1" x14ac:dyDescent="0.25">
      <c r="A11" s="19"/>
      <c r="B11" s="15"/>
      <c r="C11" s="15"/>
      <c r="D11" s="15"/>
      <c r="E11" s="15"/>
      <c r="F11" s="15"/>
      <c r="G11" s="15"/>
      <c r="H11" s="15"/>
      <c r="I11" s="15"/>
      <c r="J11" s="15"/>
    </row>
    <row r="12" spans="1:15" ht="90" x14ac:dyDescent="0.25">
      <c r="A12" s="41"/>
      <c r="B12" s="6" t="s">
        <v>54</v>
      </c>
      <c r="C12" s="4" t="s">
        <v>20</v>
      </c>
      <c r="D12" s="7">
        <v>1</v>
      </c>
      <c r="E12" s="43">
        <v>0</v>
      </c>
      <c r="F12" s="8">
        <f>D12*E12</f>
        <v>0</v>
      </c>
      <c r="G12" s="44"/>
      <c r="H12" s="45"/>
      <c r="I12" s="46"/>
      <c r="J12" s="46"/>
    </row>
    <row r="13" spans="1:15" ht="30" x14ac:dyDescent="0.25">
      <c r="A13" s="42"/>
      <c r="B13" s="5" t="s">
        <v>21</v>
      </c>
      <c r="C13" s="3" t="s">
        <v>22</v>
      </c>
      <c r="D13" s="7">
        <v>1</v>
      </c>
      <c r="E13" s="43">
        <v>0</v>
      </c>
      <c r="F13" s="8">
        <f>D13*E13</f>
        <v>0</v>
      </c>
      <c r="G13" s="44"/>
      <c r="H13" s="45"/>
      <c r="I13" s="46"/>
      <c r="J13" s="46"/>
    </row>
    <row r="14" spans="1:15" ht="105" x14ac:dyDescent="0.25">
      <c r="A14" s="41"/>
      <c r="B14" s="4" t="s">
        <v>51</v>
      </c>
      <c r="C14" s="4" t="s">
        <v>23</v>
      </c>
      <c r="D14" s="7">
        <v>1</v>
      </c>
      <c r="E14" s="43">
        <v>0</v>
      </c>
      <c r="F14" s="8">
        <f>D14*E14</f>
        <v>0</v>
      </c>
      <c r="G14" s="44"/>
      <c r="H14" s="45"/>
      <c r="I14" s="46"/>
      <c r="J14" s="46"/>
      <c r="O14" s="1" t="s">
        <v>11</v>
      </c>
    </row>
    <row r="15" spans="1:15" ht="61.9" customHeight="1" x14ac:dyDescent="0.25">
      <c r="A15" s="41"/>
      <c r="B15" s="13" t="s">
        <v>25</v>
      </c>
      <c r="C15" s="4" t="s">
        <v>24</v>
      </c>
      <c r="D15" s="7">
        <v>1</v>
      </c>
      <c r="E15" s="43">
        <v>0</v>
      </c>
      <c r="F15" s="8">
        <f t="shared" ref="F15:F26" si="0">D15*E15</f>
        <v>0</v>
      </c>
      <c r="G15" s="44"/>
      <c r="H15" s="45"/>
      <c r="I15" s="46"/>
      <c r="J15" s="46"/>
    </row>
    <row r="16" spans="1:15" ht="60" x14ac:dyDescent="0.25">
      <c r="A16" s="41"/>
      <c r="B16" s="12" t="s">
        <v>26</v>
      </c>
      <c r="C16" s="4" t="s">
        <v>28</v>
      </c>
      <c r="D16" s="7">
        <v>1</v>
      </c>
      <c r="E16" s="43">
        <v>0</v>
      </c>
      <c r="F16" s="8">
        <f t="shared" si="0"/>
        <v>0</v>
      </c>
      <c r="G16" s="44"/>
      <c r="H16" s="45"/>
      <c r="I16" s="46"/>
      <c r="J16" s="46"/>
    </row>
    <row r="17" spans="1:10" ht="60" x14ac:dyDescent="0.25">
      <c r="A17" s="41"/>
      <c r="B17" s="4" t="s">
        <v>29</v>
      </c>
      <c r="C17" s="4" t="s">
        <v>27</v>
      </c>
      <c r="D17" s="7">
        <v>1</v>
      </c>
      <c r="E17" s="43">
        <v>0</v>
      </c>
      <c r="F17" s="8">
        <f t="shared" si="0"/>
        <v>0</v>
      </c>
      <c r="G17" s="44"/>
      <c r="H17" s="45"/>
      <c r="I17" s="46"/>
      <c r="J17" s="46"/>
    </row>
    <row r="18" spans="1:10" ht="60" x14ac:dyDescent="0.25">
      <c r="A18" s="41"/>
      <c r="B18" s="4" t="s">
        <v>30</v>
      </c>
      <c r="C18" s="4" t="s">
        <v>31</v>
      </c>
      <c r="D18" s="7">
        <v>1</v>
      </c>
      <c r="E18" s="43">
        <v>0</v>
      </c>
      <c r="F18" s="8">
        <f t="shared" si="0"/>
        <v>0</v>
      </c>
      <c r="G18" s="44"/>
      <c r="H18" s="45"/>
      <c r="I18" s="46"/>
      <c r="J18" s="46"/>
    </row>
    <row r="19" spans="1:10" ht="135" x14ac:dyDescent="0.25">
      <c r="A19" s="41"/>
      <c r="B19" s="4" t="s">
        <v>49</v>
      </c>
      <c r="C19" s="4" t="s">
        <v>12</v>
      </c>
      <c r="D19" s="7">
        <v>1</v>
      </c>
      <c r="E19" s="43">
        <v>0</v>
      </c>
      <c r="F19" s="8">
        <f t="shared" si="0"/>
        <v>0</v>
      </c>
      <c r="G19" s="44"/>
      <c r="H19" s="45"/>
      <c r="I19" s="46"/>
      <c r="J19" s="46"/>
    </row>
    <row r="20" spans="1:10" x14ac:dyDescent="0.25">
      <c r="A20" s="41"/>
      <c r="B20" s="4" t="s">
        <v>32</v>
      </c>
      <c r="C20" s="4" t="s">
        <v>33</v>
      </c>
      <c r="D20" s="7">
        <v>1</v>
      </c>
      <c r="E20" s="43">
        <v>0</v>
      </c>
      <c r="F20" s="8">
        <f t="shared" si="0"/>
        <v>0</v>
      </c>
      <c r="G20" s="44"/>
      <c r="H20" s="45"/>
      <c r="I20" s="46"/>
      <c r="J20" s="46"/>
    </row>
    <row r="21" spans="1:10" ht="75" x14ac:dyDescent="0.25">
      <c r="A21" s="41"/>
      <c r="B21" s="4" t="s">
        <v>34</v>
      </c>
      <c r="C21" s="4" t="s">
        <v>35</v>
      </c>
      <c r="D21" s="7">
        <v>1</v>
      </c>
      <c r="E21" s="43">
        <v>0</v>
      </c>
      <c r="F21" s="8">
        <f t="shared" si="0"/>
        <v>0</v>
      </c>
      <c r="G21" s="44"/>
      <c r="H21" s="45"/>
      <c r="I21" s="46"/>
      <c r="J21" s="46"/>
    </row>
    <row r="22" spans="1:10" ht="45" x14ac:dyDescent="0.25">
      <c r="A22" s="41"/>
      <c r="B22" s="4" t="s">
        <v>36</v>
      </c>
      <c r="C22" s="4" t="s">
        <v>37</v>
      </c>
      <c r="D22" s="7">
        <v>1</v>
      </c>
      <c r="E22" s="43">
        <v>0</v>
      </c>
      <c r="F22" s="8">
        <f t="shared" si="0"/>
        <v>0</v>
      </c>
      <c r="G22" s="44"/>
      <c r="H22" s="45"/>
      <c r="I22" s="46"/>
      <c r="J22" s="46"/>
    </row>
    <row r="23" spans="1:10" ht="105" x14ac:dyDescent="0.25">
      <c r="A23" s="41"/>
      <c r="B23" s="4" t="s">
        <v>39</v>
      </c>
      <c r="C23" s="4" t="s">
        <v>38</v>
      </c>
      <c r="D23" s="7">
        <v>1</v>
      </c>
      <c r="E23" s="43">
        <v>0</v>
      </c>
      <c r="F23" s="8">
        <f t="shared" si="0"/>
        <v>0</v>
      </c>
      <c r="G23" s="44"/>
      <c r="H23" s="45"/>
      <c r="I23" s="46"/>
      <c r="J23" s="46"/>
    </row>
    <row r="24" spans="1:10" ht="90" x14ac:dyDescent="0.25">
      <c r="A24" s="41"/>
      <c r="B24" s="4" t="s">
        <v>40</v>
      </c>
      <c r="C24" s="4" t="s">
        <v>41</v>
      </c>
      <c r="D24" s="7">
        <v>1</v>
      </c>
      <c r="E24" s="43">
        <v>0</v>
      </c>
      <c r="F24" s="8">
        <f t="shared" si="0"/>
        <v>0</v>
      </c>
      <c r="G24" s="44"/>
      <c r="H24" s="45"/>
      <c r="I24" s="46"/>
      <c r="J24" s="46"/>
    </row>
    <row r="25" spans="1:10" ht="60" x14ac:dyDescent="0.25">
      <c r="A25" s="41"/>
      <c r="B25" s="4" t="s">
        <v>44</v>
      </c>
      <c r="C25" s="4" t="s">
        <v>43</v>
      </c>
      <c r="D25" s="7">
        <v>1</v>
      </c>
      <c r="E25" s="43">
        <v>0</v>
      </c>
      <c r="F25" s="8">
        <f t="shared" si="0"/>
        <v>0</v>
      </c>
      <c r="G25" s="44"/>
      <c r="H25" s="45"/>
      <c r="I25" s="46"/>
      <c r="J25" s="46"/>
    </row>
    <row r="26" spans="1:10" ht="60" x14ac:dyDescent="0.25">
      <c r="A26" s="41"/>
      <c r="B26" s="4" t="s">
        <v>42</v>
      </c>
      <c r="C26" s="4" t="s">
        <v>45</v>
      </c>
      <c r="D26" s="7">
        <v>1</v>
      </c>
      <c r="E26" s="43">
        <v>0</v>
      </c>
      <c r="F26" s="8">
        <f t="shared" si="0"/>
        <v>0</v>
      </c>
      <c r="G26" s="44"/>
      <c r="H26" s="45"/>
      <c r="I26" s="46"/>
      <c r="J26" s="46"/>
    </row>
    <row r="27" spans="1:10" ht="105" x14ac:dyDescent="0.25">
      <c r="A27" s="41"/>
      <c r="B27" s="4" t="s">
        <v>48</v>
      </c>
      <c r="C27" s="4" t="s">
        <v>46</v>
      </c>
      <c r="D27" s="7">
        <v>1</v>
      </c>
      <c r="E27" s="43">
        <v>0</v>
      </c>
      <c r="F27" s="8">
        <f t="shared" ref="F27" si="1">D27*E27</f>
        <v>0</v>
      </c>
      <c r="G27" s="44"/>
      <c r="H27" s="45"/>
      <c r="I27" s="46"/>
      <c r="J27" s="46"/>
    </row>
    <row r="28" spans="1:10" ht="105" x14ac:dyDescent="0.25">
      <c r="A28" s="41"/>
      <c r="B28" s="4" t="s">
        <v>47</v>
      </c>
      <c r="C28" s="4" t="s">
        <v>46</v>
      </c>
      <c r="D28" s="7">
        <v>1</v>
      </c>
      <c r="E28" s="43">
        <v>0</v>
      </c>
      <c r="F28" s="8">
        <f t="shared" ref="F28" si="2">D28*E28</f>
        <v>0</v>
      </c>
      <c r="G28" s="44"/>
      <c r="H28" s="45"/>
      <c r="I28" s="46"/>
      <c r="J28" s="46"/>
    </row>
    <row r="29" spans="1:10" s="2" customFormat="1" x14ac:dyDescent="0.25">
      <c r="A29" s="1"/>
      <c r="B29" s="1"/>
      <c r="C29" s="1"/>
      <c r="D29" s="1"/>
      <c r="E29" s="1"/>
      <c r="F29" s="1"/>
      <c r="G29" s="1"/>
      <c r="H29" s="1"/>
      <c r="I29" s="1"/>
      <c r="J29" s="1"/>
    </row>
    <row r="30" spans="1:10" s="11" customFormat="1" ht="18" customHeight="1" x14ac:dyDescent="0.3">
      <c r="A30" s="20" t="s">
        <v>55</v>
      </c>
      <c r="B30" s="21"/>
      <c r="C30" s="21"/>
      <c r="D30" s="21"/>
      <c r="E30" s="22"/>
      <c r="F30" s="9">
        <f>SUM(F12:F28)</f>
        <v>0</v>
      </c>
      <c r="G30" s="1"/>
      <c r="H30" s="1"/>
      <c r="I30" s="1"/>
      <c r="J30" s="1"/>
    </row>
    <row r="33" spans="1:10" x14ac:dyDescent="0.25">
      <c r="A33" s="19" t="s">
        <v>2</v>
      </c>
      <c r="B33" s="15" t="s">
        <v>3</v>
      </c>
      <c r="C33" s="15" t="s">
        <v>4</v>
      </c>
      <c r="D33" s="15" t="s">
        <v>5</v>
      </c>
      <c r="E33" s="15" t="s">
        <v>6</v>
      </c>
      <c r="F33" s="15" t="s">
        <v>7</v>
      </c>
      <c r="G33" s="15" t="s">
        <v>8</v>
      </c>
    </row>
    <row r="34" spans="1:10" x14ac:dyDescent="0.25">
      <c r="A34" s="19"/>
      <c r="B34" s="15"/>
      <c r="C34" s="15"/>
      <c r="D34" s="15"/>
      <c r="E34" s="15"/>
      <c r="F34" s="15"/>
      <c r="G34" s="15"/>
    </row>
    <row r="35" spans="1:10" ht="129.6" customHeight="1" x14ac:dyDescent="0.25">
      <c r="A35" s="41"/>
      <c r="B35" s="23" t="s">
        <v>50</v>
      </c>
      <c r="C35" s="4" t="s">
        <v>52</v>
      </c>
      <c r="D35" s="7">
        <v>1</v>
      </c>
      <c r="E35" s="43">
        <v>0</v>
      </c>
      <c r="F35" s="8">
        <f t="shared" ref="F35" si="3">D35*E35</f>
        <v>0</v>
      </c>
      <c r="G35" s="44"/>
    </row>
    <row r="36" spans="1:10" ht="129.6" customHeight="1" x14ac:dyDescent="0.25">
      <c r="A36" s="41"/>
      <c r="B36" s="24"/>
      <c r="C36" s="4" t="s">
        <v>53</v>
      </c>
      <c r="D36" s="7">
        <v>1</v>
      </c>
      <c r="E36" s="43">
        <v>0</v>
      </c>
      <c r="F36" s="8">
        <f t="shared" ref="F36" si="4">D36*E36</f>
        <v>0</v>
      </c>
      <c r="G36" s="44"/>
    </row>
    <row r="37" spans="1:10" ht="18.75" x14ac:dyDescent="0.3">
      <c r="A37" s="11"/>
      <c r="B37" s="11"/>
      <c r="C37" s="11"/>
      <c r="D37" s="11"/>
      <c r="E37" s="11"/>
      <c r="F37" s="11"/>
      <c r="G37" s="11"/>
    </row>
    <row r="38" spans="1:10" s="11" customFormat="1" ht="18" customHeight="1" x14ac:dyDescent="0.3">
      <c r="A38" s="16" t="s">
        <v>58</v>
      </c>
      <c r="B38" s="17"/>
      <c r="C38" s="17"/>
      <c r="D38" s="17"/>
      <c r="E38" s="18"/>
      <c r="F38" s="9">
        <f>SUM(F35:F36)</f>
        <v>0</v>
      </c>
      <c r="G38" s="10"/>
      <c r="H38" s="1"/>
      <c r="I38" s="1"/>
      <c r="J38" s="1"/>
    </row>
    <row r="39" spans="1:10" x14ac:dyDescent="0.25">
      <c r="A39" s="14"/>
      <c r="B39" s="14"/>
      <c r="C39" s="14"/>
      <c r="D39" s="14"/>
      <c r="E39" s="14"/>
    </row>
    <row r="40" spans="1:10" s="11" customFormat="1" ht="18" customHeight="1" x14ac:dyDescent="0.3">
      <c r="A40" s="16" t="s">
        <v>56</v>
      </c>
      <c r="B40" s="17"/>
      <c r="C40" s="17"/>
      <c r="D40" s="17"/>
      <c r="E40" s="18"/>
      <c r="F40" s="9">
        <f>SUM(F30+F38)</f>
        <v>0</v>
      </c>
      <c r="G40" s="10"/>
      <c r="H40" s="1"/>
      <c r="I40" s="1"/>
      <c r="J40" s="1"/>
    </row>
  </sheetData>
  <sheetProtection algorithmName="SHA-512" hashValue="+caDfsHpkLF0WPtCE56KkeT2aKFRc+TqBHCSrI4FaH6jFKd+JahzvMDTDzZtoQcv327KQjWyGwBeT1ST5/kyuQ==" saltValue="1SE1lRLij2uq4rAiO5BbLg==" spinCount="100000" sheet="1" objects="1" scenarios="1"/>
  <mergeCells count="30">
    <mergeCell ref="A40:E40"/>
    <mergeCell ref="A1:J1"/>
    <mergeCell ref="A2:J2"/>
    <mergeCell ref="B3:J3"/>
    <mergeCell ref="A4:A7"/>
    <mergeCell ref="B4:J4"/>
    <mergeCell ref="B5:J5"/>
    <mergeCell ref="B6:J6"/>
    <mergeCell ref="B7:J7"/>
    <mergeCell ref="J10:J11"/>
    <mergeCell ref="A9:F9"/>
    <mergeCell ref="A10:A11"/>
    <mergeCell ref="B10:B11"/>
    <mergeCell ref="C10:C11"/>
    <mergeCell ref="D10:D11"/>
    <mergeCell ref="E10:E11"/>
    <mergeCell ref="F10:F11"/>
    <mergeCell ref="I10:I11"/>
    <mergeCell ref="G10:G11"/>
    <mergeCell ref="H10:H11"/>
    <mergeCell ref="A38:E38"/>
    <mergeCell ref="A33:A34"/>
    <mergeCell ref="B33:B34"/>
    <mergeCell ref="C33:C34"/>
    <mergeCell ref="D33:D34"/>
    <mergeCell ref="E33:E34"/>
    <mergeCell ref="F33:F34"/>
    <mergeCell ref="G33:G34"/>
    <mergeCell ref="A30:E30"/>
    <mergeCell ref="B35:B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Two (2)</vt:lpstr>
    </vt:vector>
  </TitlesOfParts>
  <Company>Dublin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Dyer</dc:creator>
  <cp:lastModifiedBy>Keith Dyer</cp:lastModifiedBy>
  <dcterms:created xsi:type="dcterms:W3CDTF">2026-09-17T09:21:03Z</dcterms:created>
  <dcterms:modified xsi:type="dcterms:W3CDTF">2026-09-28T06:28:27Z</dcterms:modified>
</cp:coreProperties>
</file>