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tourismirelandltd.sharepoint.com/sites/ProcurementDublinTI-Dublin/Shared Documents/Procurement Dublin - Audit trails/1. 2026/NAT - India Direct Mktg rep/eTenders/"/>
    </mc:Choice>
  </mc:AlternateContent>
  <xr:revisionPtr revIDLastSave="17" documentId="8_{98E8D579-F8A3-4C18-AC9F-3537378217ED}" xr6:coauthVersionLast="47" xr6:coauthVersionMax="47" xr10:uidLastSave="{9F4BA573-A7CC-4C25-9ED0-4160829FA294}"/>
  <bookViews>
    <workbookView xWindow="-108" yWindow="-108" windowWidth="23256" windowHeight="12456" xr2:uid="{3E905937-DA50-4FA9-8AB8-EACD6F3546EE}"/>
  </bookViews>
  <sheets>
    <sheet name="DM Agency Fees " sheetId="1" r:id="rId1"/>
  </sheets>
  <definedNames>
    <definedName name="_xlnm.Print_Area" localSheetId="0">'DM Agency Fees '!#REF!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1" l="1"/>
  <c r="G10" i="1" s="1"/>
  <c r="F9" i="1"/>
  <c r="H9" i="1" s="1"/>
  <c r="F6" i="1"/>
  <c r="H6" i="1" s="1"/>
  <c r="E10" i="1"/>
  <c r="E6" i="1"/>
  <c r="H10" i="1" l="1"/>
  <c r="I10" i="1" s="1" a="1"/>
  <c r="I10" i="1" s="1"/>
  <c r="G6" i="1"/>
  <c r="J6" i="1" s="1"/>
  <c r="G9" i="1"/>
  <c r="J9" i="1" s="1"/>
  <c r="I9" i="1" a="1"/>
  <c r="I9" i="1" s="1"/>
  <c r="I6" i="1" l="1" a="1"/>
  <c r="I6" i="1" s="1"/>
  <c r="J10" i="1"/>
  <c r="J13"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<sst xmlns="http://schemas.openxmlformats.org/spreadsheetml/2006/main" count="24" uniqueCount="18">
  <si>
    <t xml:space="preserve">CATEGORY </t>
  </si>
  <si>
    <t>Monthly Retainer Fee</t>
  </si>
  <si>
    <t>Monthly Office Expenses (if separate to Retainer fee)</t>
  </si>
  <si>
    <t>Other Costs (if relevant)</t>
  </si>
  <si>
    <t xml:space="preserve">Number of hours per month </t>
  </si>
  <si>
    <t xml:space="preserve">Please provide a standard breakdown of rates that will apply for the provision of services under the Agreement, using the table set out below.  Please itemise costs under each category heading as necessary in line with standard hourly/daily rates, excluding VAT </t>
  </si>
  <si>
    <t>RATE(€) excl VAT</t>
  </si>
  <si>
    <t>VAT %</t>
  </si>
  <si>
    <t>Grand Total incl VAT</t>
  </si>
  <si>
    <t>Grand Total excl VAT</t>
  </si>
  <si>
    <t>RATE(€) incl VAT</t>
  </si>
  <si>
    <t>Total for Year 1 (excl VAT)</t>
  </si>
  <si>
    <t>Total for Year 2 (excl VAT)</t>
  </si>
  <si>
    <t>Total for Year 3 (excl VAT)</t>
  </si>
  <si>
    <t>Quantity</t>
  </si>
  <si>
    <t>Cost(€) excl VAT</t>
  </si>
  <si>
    <t>Cost(€) incl VAT</t>
  </si>
  <si>
    <t>Ultimate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</si>
</sst>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8" x14ac:knownFonts="1">
    <font>
      <sz val="11"/>
      <color theme="1"/>
      <name val="Calibri"/>
      <family val="2"/>
      <scheme val="minor"/>
    </font>
    <font>
      <b/>
      <sz val="10"/>
      <color rgb="FF000000"/>
      <name val="Trebuchet MS"/>
      <family val="2"/>
    </font>
    <font>
      <sz val="10"/>
      <color rgb="FF000000"/>
      <name val="Trebuchet MS"/>
      <family val="2"/>
    </font>
    <font>
      <b/>
      <sz val="10"/>
      <color theme="1"/>
      <name val="Trebuchet MS"/>
      <family val="2"/>
    </font>
    <font>
      <b/>
      <sz val="10"/>
      <color theme="1" tint="4.9989318521683403E-2"/>
      <name val="Trebuchet MS"/>
      <family val="2"/>
    </font>
    <font>
      <sz val="11"/>
      <color theme="1"/>
      <name val="Calibri"/>
      <family val="2"/>
      <scheme val="minor"/>
    </font>
    <font>
      <b/>
      <sz val="11"/>
      <color theme="1"/>
      <name val="Calibri"/>
      <family val="2"/>
      <scheme val="minor"/>
    </font>
    <font>
      <b/>
      <sz val="11"/>
      <color rgb="FF000000"/>
      <name val="Trebuchet MS"/>
      <family val="2"/>
    </font>
  </fonts>
  <fills count="6">
    <fill>
      <patternFill patternType="none"/>
    </fill>
    <fill>
      <patternFill patternType="gray125"/>
    </fill>
    <fill>
      <patternFill patternType="solid">
        <fgColor rgb="FFFFFFFF"/>
        <bgColor indexed="64"/>
      </patternFill>
    </fill>
    <fill>
      <patternFill patternType="solid">
        <fgColor theme="9" tint="0.59999389629810485"/>
        <bgColor indexed="64"/>
      </patternFill>
    </fill>
    <fill>
      <patternFill patternType="solid">
        <fgColor rgb="FFFFFF00"/>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5" fillId="0" borderId="0" applyFont="0" applyFill="0" applyBorder="0" applyAlignment="0" applyProtection="0"/>
  </cellStyleXfs>
  <cellXfs count="19">
    <xf numFmtId="0" fontId="0" fillId="0" borderId="0" xfId="0"/>
    <xf numFmtId="0" fontId="3" fillId="0" borderId="1" xfId="0" applyFont="1" applyBorder="1" applyAlignment="1">
      <alignment horizontal="justify" vertical="center" wrapText="1"/>
    </xf>
    <xf numFmtId="0" fontId="1" fillId="2" borderId="1" xfId="0" applyFont="1" applyFill="1" applyBorder="1" applyAlignment="1">
      <alignment horizontal="justify"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0" borderId="0" xfId="0" applyAlignment="1">
      <alignment horizontal="center"/>
    </xf>
    <xf numFmtId="164" fontId="2" fillId="0" borderId="1" xfId="0" applyNumberFormat="1" applyFont="1" applyBorder="1" applyAlignment="1">
      <alignment horizontal="justify" vertical="center" wrapText="1"/>
    </xf>
    <xf numFmtId="164" fontId="2" fillId="0" borderId="1" xfId="0" applyNumberFormat="1" applyFont="1" applyBorder="1" applyAlignment="1">
      <alignment horizontal="center" vertical="center" wrapText="1"/>
    </xf>
    <xf numFmtId="9" fontId="2" fillId="0" borderId="1" xfId="1" applyFont="1" applyBorder="1" applyAlignment="1">
      <alignment horizontal="justify" vertical="center" wrapText="1"/>
    </xf>
    <xf numFmtId="164" fontId="2" fillId="4" borderId="1" xfId="0" applyNumberFormat="1" applyFont="1" applyFill="1" applyBorder="1" applyAlignment="1">
      <alignment horizontal="center" vertical="center" wrapText="1"/>
    </xf>
    <xf numFmtId="0" fontId="3" fillId="0" borderId="0" xfId="0" applyFont="1" applyAlignment="1">
      <alignment horizontal="justify" vertical="center" wrapText="1"/>
    </xf>
    <xf numFmtId="164" fontId="2" fillId="0" borderId="0" xfId="0" applyNumberFormat="1" applyFont="1" applyAlignment="1">
      <alignment horizontal="justify" vertical="center" wrapText="1"/>
    </xf>
    <xf numFmtId="9" fontId="2" fillId="0" borderId="0" xfId="1" applyFont="1" applyBorder="1" applyAlignment="1">
      <alignment horizontal="justify" vertical="center" wrapText="1"/>
    </xf>
    <xf numFmtId="164" fontId="2" fillId="0" borderId="0" xfId="0" applyNumberFormat="1" applyFont="1" applyAlignment="1">
      <alignment horizontal="center" vertical="center" wrapText="1"/>
    </xf>
    <xf numFmtId="164" fontId="2" fillId="5" borderId="0" xfId="0" applyNumberFormat="1" applyFont="1" applyFill="1" applyAlignment="1">
      <alignment horizontal="center" vertical="center" wrapText="1"/>
    </xf>
    <xf numFmtId="0" fontId="6" fillId="4" borderId="0" xfId="0" applyFont="1" applyFill="1"/>
    <xf numFmtId="164" fontId="6" fillId="4" borderId="0" xfId="0" applyNumberFormat="1" applyFont="1" applyFill="1"/>
    <xf numFmtId="0" fontId="4" fillId="0" borderId="1" xfId="0" applyFont="1" applyBorder="1" applyAlignment="1">
      <alignment horizontal="justify" vertical="center" wrapText="1"/>
    </xf>
    <xf numFmtId="0" fontId="7" fillId="0" borderId="0" xfId="0" applyFont="1" applyAlignment="1">
      <alignment horizontal="left"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styles" Target="styles.xml"/><Relationship Id="rId7" Type="http://schemas.openxmlformats.org/officeDocument/2006/relationships/calcChain" Target="calcChain.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eetMetadata" Target="metadata.xml"/><Relationship Id="rId10" Type="http://schemas.openxmlformats.org/officeDocument/2006/relationships/customXml" Target="../customXml/item3.xml"/><Relationship Id="rId4" Type="http://schemas.openxmlformats.org/officeDocument/2006/relationships/sharedStrings" Target="sharedString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DBA83-0E9F-49B5-82EF-865FD8DCB3E2}">
  <dimension ref="A1:J13"/>
  <sheetViews>
    <sheetView showGridLines="0" tabSelected="1" workbookViewId="0">
      <selection sqref="A1:H1"/>
    </sheetView>
  </sheetViews>
  <sheetFormatPr defaultRowHeight="14.4" x14ac:dyDescent="0.3"/>
  <cols>
    <col min="1" max="1" width="52.6640625" customWidth="1"/>
    <col min="2" max="2" width="18.33203125" customWidth="1"/>
    <col min="3" max="3" width="10.33203125" customWidth="1"/>
    <col min="5" max="5" width="10.5546875" customWidth="1"/>
    <col min="6" max="8" width="10.5546875" style="5" customWidth="1"/>
    <col min="9" max="9" width="15.44140625" customWidth="1"/>
    <col min="10" max="10" width="17.33203125" customWidth="1"/>
  </cols>
  <sheetData>
    <row r="1" spans="1:10" ht="82.5" customHeight="1" x14ac:dyDescent="0.3">
      <c r="A1" s="18" t="s">
        <v>5</v>
      </c>
      <c r="B1" s="18"/>
      <c r="C1" s="18"/>
      <c r="D1" s="18"/>
      <c r="E1" s="18"/>
      <c r="F1" s="18"/>
      <c r="G1" s="18"/>
      <c r="H1" s="18"/>
    </row>
    <row r="5" spans="1:10" ht="43.2" x14ac:dyDescent="0.3">
      <c r="A5" s="2" t="s">
        <v>0</v>
      </c>
      <c r="B5" s="3" t="s">
        <v>4</v>
      </c>
      <c r="C5" s="3" t="s">
        <v>6</v>
      </c>
      <c r="D5" s="3" t="s">
        <v>7</v>
      </c>
      <c r="E5" s="3" t="s">
        <v>10</v>
      </c>
      <c r="F5" s="4" t="s">
        <v>11</v>
      </c>
      <c r="G5" s="4" t="s">
        <v>12</v>
      </c>
      <c r="H5" s="4" t="s">
        <v>13</v>
      </c>
      <c r="I5" s="4" t="s">
        <v>8</v>
      </c>
      <c r="J5" s="4" t="s">
        <v>9</v>
      </c>
    </row>
    <row r="6" spans="1:10" ht="24" customHeight="1" x14ac:dyDescent="0.3">
      <c r="A6" s="1" t="s">
        <v>1</v>
      </c>
      <c r="B6" s="1"/>
      <c r="C6" s="6">
        <v>0</v>
      </c>
      <c r="D6" s="8">
        <v>0</v>
      </c>
      <c r="E6" s="7">
        <f>C6+(D6*C6)</f>
        <v>0</v>
      </c>
      <c r="F6" s="9">
        <f>$B$6*C6</f>
        <v>0</v>
      </c>
      <c r="G6" s="9">
        <f>F6</f>
        <v>0</v>
      </c>
      <c r="H6" s="9">
        <f>F6</f>
        <v>0</v>
      </c>
      <c r="I6" s="7" cm="1">
        <f t="array" ref="I6">SUM(F6:H6)+(SUM(F6:H6*D6))</f>
        <v>0</v>
      </c>
      <c r="J6" s="9">
        <f>SUM(F6:H6)</f>
        <v>0</v>
      </c>
    </row>
    <row r="7" spans="1:10" ht="24" customHeight="1" x14ac:dyDescent="0.3">
      <c r="A7" s="10"/>
      <c r="B7" s="10"/>
      <c r="C7" s="11"/>
      <c r="D7" s="12"/>
      <c r="E7" s="13"/>
      <c r="F7" s="13"/>
      <c r="G7" s="13"/>
      <c r="H7" s="13"/>
      <c r="I7" s="13"/>
      <c r="J7" s="14"/>
    </row>
    <row r="8" spans="1:10" ht="29.25" customHeight="1" x14ac:dyDescent="0.3">
      <c r="B8" s="3" t="s">
        <v>14</v>
      </c>
      <c r="C8" s="3" t="s">
        <v>15</v>
      </c>
      <c r="D8" s="3" t="s">
        <v>7</v>
      </c>
      <c r="E8" s="3" t="s">
        <v>16</v>
      </c>
      <c r="F8" s="4" t="s">
        <v>11</v>
      </c>
      <c r="G8" s="4" t="s">
        <v>12</v>
      </c>
      <c r="H8" s="4" t="s">
        <v>13</v>
      </c>
      <c r="I8" s="4" t="s">
        <v>8</v>
      </c>
      <c r="J8" s="4" t="s">
        <v>9</v>
      </c>
    </row>
    <row r="9" spans="1:10" ht="24" customHeight="1" x14ac:dyDescent="0.3">
      <c r="A9" s="1" t="s">
        <v>2</v>
      </c>
      <c r="B9" s="17"/>
      <c r="C9" s="6">
        <v>0</v>
      </c>
      <c r="D9" s="8">
        <v>0</v>
      </c>
      <c r="E9" s="7">
        <v>0</v>
      </c>
      <c r="F9" s="9">
        <f>$B$9*C9</f>
        <v>0</v>
      </c>
      <c r="G9" s="9">
        <f>F9</f>
        <v>0</v>
      </c>
      <c r="H9" s="9">
        <f>F9</f>
        <v>0</v>
      </c>
      <c r="I9" s="7" cm="1">
        <f t="array" ref="I9">SUM(F9:H9)+(SUM(F9:H9*D9))</f>
        <v>0</v>
      </c>
      <c r="J9" s="9">
        <f t="shared" ref="J9:J10" si="0">SUM(F9:H9)</f>
        <v>0</v>
      </c>
    </row>
    <row r="10" spans="1:10" ht="24" customHeight="1" x14ac:dyDescent="0.3">
      <c r="A10" s="1" t="s">
        <v>3</v>
      </c>
      <c r="B10" s="17"/>
      <c r="C10" s="6">
        <v>0</v>
      </c>
      <c r="D10" s="8">
        <v>0</v>
      </c>
      <c r="E10" s="7">
        <f t="shared" ref="E10" si="1">C10+(D10*C10)</f>
        <v>0</v>
      </c>
      <c r="F10" s="9">
        <f>$B$10*C10</f>
        <v>0</v>
      </c>
      <c r="G10" s="9">
        <f t="shared" ref="G10" si="2">F10</f>
        <v>0</v>
      </c>
      <c r="H10" s="9">
        <f t="shared" ref="H10" si="3">F10</f>
        <v>0</v>
      </c>
      <c r="I10" s="7" cm="1">
        <f t="array" ref="I10">SUM(F10:H10)+(SUM(F10:H10*D10))</f>
        <v>0</v>
      </c>
      <c r="J10" s="9">
        <f t="shared" si="0"/>
        <v>0</v>
      </c>
    </row>
    <row r="13" spans="1:10" x14ac:dyDescent="0.3">
      <c r="I13" s="15" t="s">
        <v>17</v>
      </c>
      <c r="J13" s="16">
        <f>J6+SUM(J9:J10)</f>
        <v>0</v>
      </c>
    </row>
  </sheetData>
  <mergeCells count="1">
    <mergeCell ref="A1:H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e099051-a399-41bb-9ad5-a6f1f8de25fd" xsi:nil="true"/>
    <lcf76f155ced4ddcb4097134ff3c332f xmlns="0e9918dc-f1fe-484c-80e3-ede4536dc7e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AFD5035429F2749A0AE635A5362A592" ma:contentTypeVersion="12" ma:contentTypeDescription="Create a new document." ma:contentTypeScope="" ma:versionID="580cf1001ce60b9f17393aac79c00e98">
  <xsd:schema xmlns:xsd="http://www.w3.org/2001/XMLSchema" xmlns:xs="http://www.w3.org/2001/XMLSchema" xmlns:p="http://schemas.microsoft.com/office/2006/metadata/properties" xmlns:ns2="0e9918dc-f1fe-484c-80e3-ede4536dc7e0" xmlns:ns3="ce099051-a399-41bb-9ad5-a6f1f8de25fd" targetNamespace="http://schemas.microsoft.com/office/2006/metadata/properties" ma:root="true" ma:fieldsID="0f5b446e09877f92d0bac9c45a243cff" ns2:_="" ns3:_="">
    <xsd:import namespace="0e9918dc-f1fe-484c-80e3-ede4536dc7e0"/>
    <xsd:import namespace="ce099051-a399-41bb-9ad5-a6f1f8de25f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9918dc-f1fe-484c-80e3-ede4536dc7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559624bc-3b6d-45e8-9641-4db9400d4d5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e099051-a399-41bb-9ad5-a6f1f8de25f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753e40d-65d0-4c2e-a62e-bb724c840a83}" ma:internalName="TaxCatchAll" ma:showField="CatchAllData" ma:web="ce099051-a399-41bb-9ad5-a6f1f8de25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5BDD678-1BA7-4728-A8E1-80095E7BE09D}">
  <ds:schemaRefs>
    <ds:schemaRef ds:uri="http://schemas.microsoft.com/sharepoint/v3/contenttype/forms"/>
  </ds:schemaRefs>
</ds:datastoreItem>
</file>

<file path=customXml/itemProps2.xml><?xml version="1.0" encoding="utf-8"?>
<ds:datastoreItem xmlns:ds="http://schemas.openxmlformats.org/officeDocument/2006/customXml" ds:itemID="{8E09A8C8-B150-4116-8D1A-170BDA0E74E0}">
  <ds:schemaRefs>
    <ds:schemaRef ds:uri="http://schemas.microsoft.com/office/2006/metadata/properties"/>
    <ds:schemaRef ds:uri="http://schemas.microsoft.com/office/infopath/2007/PartnerControls"/>
    <ds:schemaRef ds:uri="ce099051-a399-41bb-9ad5-a6f1f8de25fd"/>
    <ds:schemaRef ds:uri="0e9918dc-f1fe-484c-80e3-ede4536dc7e0"/>
  </ds:schemaRefs>
</ds:datastoreItem>
</file>

<file path=customXml/itemProps3.xml><?xml version="1.0" encoding="utf-8"?>
<ds:datastoreItem xmlns:ds="http://schemas.openxmlformats.org/officeDocument/2006/customXml" ds:itemID="{6D9B370A-5E45-487F-9238-70726161BC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9918dc-f1fe-484c-80e3-ede4536dc7e0"/>
    <ds:schemaRef ds:uri="ce099051-a399-41bb-9ad5-a6f1f8de25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DM Agency Fees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Hannah Hughes</dc:creator>
  <cp:keywords/>
  <dc:description/>
  <cp:lastModifiedBy>Hannah Hughes</cp:lastModifiedBy>
  <cp:revision/>
  <cp:lastPrinted>2023-03-16T15:42:42Z</cp:lastPrinted>
  <dcterms:created xsi:type="dcterms:W3CDTF">2023-03-01T16:19:18Z</dcterms:created>
  <dcterms:modified xsi:type="dcterms:W3CDTF">2026-10-06T17:32:19Z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0x010100EAFD5035429F2749A0AE635A5362A592</vt:lpwstr>
  </property>
  <property fmtid="{D5CDD505-2E9C-101B-9397-08002B2CF9AE}" pid="3" name="MediaServiceImageTags">
    <vt:lpwstr/>
  </property>
</Properties>
</file>