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isheriesireland.sharepoint.com/sites/NBMP/Shared Documents/General/08_Locations/4_WG/0842008_Killeen Br/01.Admin/01.Contracts/01.T_ICS/"/>
    </mc:Choice>
  </mc:AlternateContent>
  <xr:revisionPtr revIDLastSave="281" documentId="8_{86EE2F17-EE82-468A-84B9-630401FE78CB}" xr6:coauthVersionLast="47" xr6:coauthVersionMax="47" xr10:uidLastSave="{DEA4F751-E3E5-4065-997F-829ABD82D09D}"/>
  <bookViews>
    <workbookView xWindow="28680" yWindow="-120" windowWidth="29040" windowHeight="15720" activeTab="1" xr2:uid="{890959C7-969B-4E9B-88C8-B062FF053B0A}"/>
  </bookViews>
  <sheets>
    <sheet name="Cover" sheetId="4" r:id="rId1"/>
    <sheet name="Rates Lot 6" sheetId="3" r:id="rId2"/>
    <sheet name="Killeen Br" sheetId="1" r:id="rId3"/>
    <sheet name="Feenune Br"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5" l="1"/>
  <c r="L52" i="5"/>
  <c r="N52" i="5"/>
  <c r="P52" i="5"/>
  <c r="R52" i="5"/>
  <c r="T52" i="5"/>
  <c r="V52" i="5"/>
  <c r="X52" i="5"/>
  <c r="Z52" i="5"/>
  <c r="AB52" i="5"/>
  <c r="AF52" i="5" s="1"/>
  <c r="AD52" i="5"/>
  <c r="AE52" i="5"/>
  <c r="J53" i="5"/>
  <c r="L53" i="5"/>
  <c r="N53" i="5"/>
  <c r="P53" i="5"/>
  <c r="R53" i="5"/>
  <c r="T53" i="5"/>
  <c r="V53" i="5"/>
  <c r="X53" i="5"/>
  <c r="Z53" i="5"/>
  <c r="AB53" i="5"/>
  <c r="AD53" i="5"/>
  <c r="AE53" i="5"/>
  <c r="AF53" i="5"/>
  <c r="J52" i="1"/>
  <c r="L52" i="1"/>
  <c r="N52" i="1"/>
  <c r="P52" i="1"/>
  <c r="R52" i="1"/>
  <c r="T52" i="1"/>
  <c r="V52" i="1"/>
  <c r="X52" i="1"/>
  <c r="Z52" i="1"/>
  <c r="AB52" i="1"/>
  <c r="AD52" i="1"/>
  <c r="AE52" i="1"/>
  <c r="AF52" i="1"/>
  <c r="AE46" i="1"/>
  <c r="D46" i="5"/>
  <c r="F46" i="5"/>
  <c r="H46" i="5"/>
  <c r="J46" i="5"/>
  <c r="Z46" i="5"/>
  <c r="AB46" i="5"/>
  <c r="AD46" i="5"/>
  <c r="AE46" i="5"/>
  <c r="AC72" i="5"/>
  <c r="AA72" i="5"/>
  <c r="Y72" i="5"/>
  <c r="W72" i="5"/>
  <c r="U72" i="5"/>
  <c r="S72" i="5"/>
  <c r="Q72" i="5"/>
  <c r="O72" i="5"/>
  <c r="M72" i="5"/>
  <c r="K72" i="5"/>
  <c r="I72" i="5"/>
  <c r="G72" i="5"/>
  <c r="E72" i="5"/>
  <c r="C72" i="5"/>
  <c r="AE71" i="5"/>
  <c r="AE70" i="5"/>
  <c r="AE69" i="5"/>
  <c r="AE68" i="5"/>
  <c r="AE66" i="5"/>
  <c r="AE65" i="5"/>
  <c r="AE63" i="5"/>
  <c r="AE62" i="5"/>
  <c r="AE61" i="5"/>
  <c r="AE60" i="5"/>
  <c r="AE59" i="5"/>
  <c r="AC55" i="5"/>
  <c r="AA55" i="5"/>
  <c r="Y55" i="5"/>
  <c r="W55" i="5"/>
  <c r="U55" i="5"/>
  <c r="S55" i="5"/>
  <c r="Q55" i="5"/>
  <c r="O55" i="5"/>
  <c r="M55" i="5"/>
  <c r="K55" i="5"/>
  <c r="I55" i="5"/>
  <c r="G55" i="5"/>
  <c r="E55" i="5"/>
  <c r="C55" i="5"/>
  <c r="AE54" i="5"/>
  <c r="AE51" i="5"/>
  <c r="AE50" i="5"/>
  <c r="AE49" i="5"/>
  <c r="AE47" i="5"/>
  <c r="AE45" i="5"/>
  <c r="AE44" i="5"/>
  <c r="AE43" i="5"/>
  <c r="AE42" i="5"/>
  <c r="AE40" i="5"/>
  <c r="AE39" i="5"/>
  <c r="AE38" i="5"/>
  <c r="AE37" i="5"/>
  <c r="AE36" i="5"/>
  <c r="AE34" i="5"/>
  <c r="AE33" i="5"/>
  <c r="AE31" i="5"/>
  <c r="AE30" i="5"/>
  <c r="AE29" i="5"/>
  <c r="AE28" i="5"/>
  <c r="AE27" i="5"/>
  <c r="AC23" i="5"/>
  <c r="AA23" i="5"/>
  <c r="Y23" i="5"/>
  <c r="W23" i="5"/>
  <c r="U23" i="5"/>
  <c r="S23" i="5"/>
  <c r="Q23" i="5"/>
  <c r="O23" i="5"/>
  <c r="M23" i="5"/>
  <c r="K23" i="5"/>
  <c r="I23" i="5"/>
  <c r="G23" i="5"/>
  <c r="E23" i="5"/>
  <c r="C23" i="5"/>
  <c r="AE22" i="5"/>
  <c r="AE21" i="5"/>
  <c r="AE20" i="5"/>
  <c r="AE19" i="5"/>
  <c r="AE17" i="5"/>
  <c r="AE16" i="5"/>
  <c r="AE14" i="5"/>
  <c r="AE13" i="5"/>
  <c r="AE11" i="5"/>
  <c r="AE10" i="5"/>
  <c r="AE9" i="5"/>
  <c r="AE8" i="5"/>
  <c r="AE7" i="5"/>
  <c r="AE6" i="5"/>
  <c r="AD3" i="5"/>
  <c r="AD71" i="5" s="1"/>
  <c r="AB3" i="5"/>
  <c r="AB71" i="5" s="1"/>
  <c r="Z3" i="5"/>
  <c r="X3" i="5"/>
  <c r="X30" i="5" s="1"/>
  <c r="V3" i="5"/>
  <c r="V46" i="5" s="1"/>
  <c r="T3" i="5"/>
  <c r="T13" i="5" s="1"/>
  <c r="R3" i="5"/>
  <c r="P3" i="5"/>
  <c r="N3" i="5"/>
  <c r="L3" i="5"/>
  <c r="L59" i="5" s="1"/>
  <c r="J3" i="5"/>
  <c r="H3" i="5"/>
  <c r="H71" i="5" s="1"/>
  <c r="F3" i="5"/>
  <c r="F53" i="5" s="1"/>
  <c r="D3" i="5"/>
  <c r="D53" i="5" s="1"/>
  <c r="AC2" i="5"/>
  <c r="AA2" i="5"/>
  <c r="Y2" i="5"/>
  <c r="W2" i="5"/>
  <c r="U2" i="5"/>
  <c r="S2" i="5"/>
  <c r="Q2" i="5"/>
  <c r="O2" i="5"/>
  <c r="M2" i="5"/>
  <c r="K2" i="5"/>
  <c r="I2" i="5"/>
  <c r="G2" i="5"/>
  <c r="E2" i="5"/>
  <c r="C2" i="5"/>
  <c r="AE70" i="1"/>
  <c r="X46" i="5" l="1"/>
  <c r="P46" i="5"/>
  <c r="AF46" i="5" s="1"/>
  <c r="N46" i="5"/>
  <c r="T46" i="5"/>
  <c r="R46" i="5"/>
  <c r="L46" i="5"/>
  <c r="X44" i="5"/>
  <c r="N60" i="5"/>
  <c r="F39" i="5"/>
  <c r="T14" i="5"/>
  <c r="X14" i="5"/>
  <c r="J27" i="5"/>
  <c r="F11" i="5"/>
  <c r="N11" i="5"/>
  <c r="R28" i="5"/>
  <c r="F27" i="5"/>
  <c r="X27" i="5"/>
  <c r="N28" i="5"/>
  <c r="N14" i="5"/>
  <c r="D62" i="5"/>
  <c r="D65" i="5"/>
  <c r="F19" i="5"/>
  <c r="N65" i="5"/>
  <c r="R30" i="5"/>
  <c r="F28" i="5"/>
  <c r="D20" i="5"/>
  <c r="F20" i="5"/>
  <c r="R6" i="5"/>
  <c r="T34" i="5"/>
  <c r="F50" i="5"/>
  <c r="H33" i="5"/>
  <c r="T7" i="5"/>
  <c r="F31" i="5"/>
  <c r="N20" i="5"/>
  <c r="J34" i="5"/>
  <c r="X7" i="5"/>
  <c r="J20" i="5"/>
  <c r="R20" i="5"/>
  <c r="F7" i="5"/>
  <c r="X34" i="5"/>
  <c r="F36" i="5"/>
  <c r="N7" i="5"/>
  <c r="J36" i="5"/>
  <c r="N36" i="5"/>
  <c r="D8" i="5"/>
  <c r="R36" i="5"/>
  <c r="F8" i="5"/>
  <c r="N8" i="5"/>
  <c r="R8" i="5"/>
  <c r="F37" i="5"/>
  <c r="X9" i="5"/>
  <c r="T27" i="5"/>
  <c r="H36" i="5"/>
  <c r="H8" i="5"/>
  <c r="J8" i="5"/>
  <c r="T19" i="5"/>
  <c r="H49" i="5"/>
  <c r="H28" i="5"/>
  <c r="J28" i="5"/>
  <c r="L66" i="5"/>
  <c r="N9" i="5"/>
  <c r="H20" i="5"/>
  <c r="H51" i="5"/>
  <c r="T9" i="5"/>
  <c r="T29" i="5"/>
  <c r="X37" i="5"/>
  <c r="J10" i="5"/>
  <c r="H30" i="5"/>
  <c r="N10" i="5"/>
  <c r="F21" i="5"/>
  <c r="J30" i="5"/>
  <c r="F38" i="5"/>
  <c r="F54" i="5"/>
  <c r="R10" i="5"/>
  <c r="T21" i="5"/>
  <c r="N30" i="5"/>
  <c r="H38" i="5"/>
  <c r="X11" i="5"/>
  <c r="F43" i="5"/>
  <c r="N6" i="5"/>
  <c r="R13" i="5"/>
  <c r="R33" i="5"/>
  <c r="H43" i="5"/>
  <c r="T17" i="5"/>
  <c r="AE23" i="5"/>
  <c r="X39" i="5"/>
  <c r="T11" i="5"/>
  <c r="J31" i="5"/>
  <c r="T31" i="5"/>
  <c r="H40" i="5"/>
  <c r="X31" i="5"/>
  <c r="D6" i="5"/>
  <c r="D13" i="5"/>
  <c r="F42" i="5"/>
  <c r="F6" i="5"/>
  <c r="F13" i="5"/>
  <c r="F33" i="5"/>
  <c r="X42" i="5"/>
  <c r="H6" i="5"/>
  <c r="J13" i="5"/>
  <c r="J6" i="5"/>
  <c r="N13" i="5"/>
  <c r="N33" i="5"/>
  <c r="F14" i="5"/>
  <c r="F34" i="5"/>
  <c r="F44" i="5"/>
  <c r="AB6" i="5"/>
  <c r="D68" i="5"/>
  <c r="H13" i="5"/>
  <c r="J33" i="5"/>
  <c r="F40" i="5"/>
  <c r="H53" i="5"/>
  <c r="N68" i="5"/>
  <c r="AE55" i="5"/>
  <c r="AB20" i="5"/>
  <c r="D16" i="5"/>
  <c r="F16" i="5"/>
  <c r="D22" i="5"/>
  <c r="F45" i="5"/>
  <c r="H16" i="5"/>
  <c r="H22" i="5"/>
  <c r="N16" i="5"/>
  <c r="J22" i="5"/>
  <c r="J29" i="5"/>
  <c r="R16" i="5"/>
  <c r="N22" i="5"/>
  <c r="X47" i="5"/>
  <c r="D10" i="5"/>
  <c r="AB16" i="5"/>
  <c r="R22" i="5"/>
  <c r="X29" i="5"/>
  <c r="AB8" i="5"/>
  <c r="F9" i="5"/>
  <c r="F22" i="5"/>
  <c r="H45" i="5"/>
  <c r="J16" i="5"/>
  <c r="F29" i="5"/>
  <c r="F47" i="5"/>
  <c r="F10" i="5"/>
  <c r="AB22" i="5"/>
  <c r="AE72" i="5"/>
  <c r="AB10" i="5"/>
  <c r="AB13" i="5"/>
  <c r="H10" i="5"/>
  <c r="F17" i="5"/>
  <c r="F30" i="5"/>
  <c r="D60" i="5"/>
  <c r="L69" i="5"/>
  <c r="P8" i="5"/>
  <c r="T8" i="5"/>
  <c r="T16" i="5"/>
  <c r="T22" i="5"/>
  <c r="X28" i="5"/>
  <c r="V6" i="5"/>
  <c r="V8" i="5"/>
  <c r="V13" i="5"/>
  <c r="V16" i="5"/>
  <c r="V20" i="5"/>
  <c r="V22" i="5"/>
  <c r="Z30" i="5"/>
  <c r="X6" i="5"/>
  <c r="X8" i="5"/>
  <c r="X10" i="5"/>
  <c r="X13" i="5"/>
  <c r="X16" i="5"/>
  <c r="X20" i="5"/>
  <c r="X22" i="5"/>
  <c r="AB28" i="5"/>
  <c r="AB30" i="5"/>
  <c r="AB33" i="5"/>
  <c r="AB36" i="5"/>
  <c r="AB38" i="5"/>
  <c r="AB40" i="5"/>
  <c r="AB43" i="5"/>
  <c r="AB45" i="5"/>
  <c r="AB49" i="5"/>
  <c r="AB51" i="5"/>
  <c r="L63" i="5"/>
  <c r="T6" i="5"/>
  <c r="T20" i="5"/>
  <c r="Z6" i="5"/>
  <c r="Z8" i="5"/>
  <c r="Z10" i="5"/>
  <c r="Z13" i="5"/>
  <c r="Z16" i="5"/>
  <c r="Z20" i="5"/>
  <c r="Z22" i="5"/>
  <c r="AD28" i="5"/>
  <c r="AD30" i="5"/>
  <c r="AD33" i="5"/>
  <c r="AD36" i="5"/>
  <c r="AD38" i="5"/>
  <c r="AD40" i="5"/>
  <c r="AD43" i="5"/>
  <c r="AD45" i="5"/>
  <c r="AD49" i="5"/>
  <c r="AD51" i="5"/>
  <c r="AD6" i="5"/>
  <c r="AD8" i="5"/>
  <c r="AD10" i="5"/>
  <c r="AD13" i="5"/>
  <c r="AD16" i="5"/>
  <c r="AD20" i="5"/>
  <c r="AD22" i="5"/>
  <c r="F60" i="5"/>
  <c r="F62" i="5"/>
  <c r="F65" i="5"/>
  <c r="F68" i="5"/>
  <c r="D27" i="5"/>
  <c r="D29" i="5"/>
  <c r="D31" i="5"/>
  <c r="D34" i="5"/>
  <c r="D37" i="5"/>
  <c r="D39" i="5"/>
  <c r="D42" i="5"/>
  <c r="D44" i="5"/>
  <c r="D47" i="5"/>
  <c r="D50" i="5"/>
  <c r="D54" i="5"/>
  <c r="H60" i="5"/>
  <c r="H62" i="5"/>
  <c r="H65" i="5"/>
  <c r="H68" i="5"/>
  <c r="J60" i="5"/>
  <c r="J62" i="5"/>
  <c r="J65" i="5"/>
  <c r="J68" i="5"/>
  <c r="D7" i="5"/>
  <c r="D9" i="5"/>
  <c r="D11" i="5"/>
  <c r="D14" i="5"/>
  <c r="D17" i="5"/>
  <c r="D19" i="5"/>
  <c r="D21" i="5"/>
  <c r="H27" i="5"/>
  <c r="H29" i="5"/>
  <c r="H31" i="5"/>
  <c r="H34" i="5"/>
  <c r="H37" i="5"/>
  <c r="H39" i="5"/>
  <c r="H42" i="5"/>
  <c r="H44" i="5"/>
  <c r="H47" i="5"/>
  <c r="H50" i="5"/>
  <c r="H54" i="5"/>
  <c r="L60" i="5"/>
  <c r="L62" i="5"/>
  <c r="L65" i="5"/>
  <c r="L68" i="5"/>
  <c r="J39" i="5"/>
  <c r="J42" i="5"/>
  <c r="J50" i="5"/>
  <c r="J54" i="5"/>
  <c r="N62" i="5"/>
  <c r="J37" i="5"/>
  <c r="J47" i="5"/>
  <c r="H7" i="5"/>
  <c r="H9" i="5"/>
  <c r="H11" i="5"/>
  <c r="H14" i="5"/>
  <c r="H17" i="5"/>
  <c r="H19" i="5"/>
  <c r="H21" i="5"/>
  <c r="L27" i="5"/>
  <c r="L29" i="5"/>
  <c r="L31" i="5"/>
  <c r="L34" i="5"/>
  <c r="L37" i="5"/>
  <c r="L39" i="5"/>
  <c r="L42" i="5"/>
  <c r="L44" i="5"/>
  <c r="L47" i="5"/>
  <c r="L50" i="5"/>
  <c r="L54" i="5"/>
  <c r="P60" i="5"/>
  <c r="P62" i="5"/>
  <c r="P65" i="5"/>
  <c r="P68" i="5"/>
  <c r="J44" i="5"/>
  <c r="J7" i="5"/>
  <c r="J9" i="5"/>
  <c r="J11" i="5"/>
  <c r="J14" i="5"/>
  <c r="J17" i="5"/>
  <c r="J19" i="5"/>
  <c r="J21" i="5"/>
  <c r="N27" i="5"/>
  <c r="N29" i="5"/>
  <c r="N31" i="5"/>
  <c r="N34" i="5"/>
  <c r="N37" i="5"/>
  <c r="N39" i="5"/>
  <c r="N42" i="5"/>
  <c r="N44" i="5"/>
  <c r="N47" i="5"/>
  <c r="N50" i="5"/>
  <c r="N54" i="5"/>
  <c r="R60" i="5"/>
  <c r="R62" i="5"/>
  <c r="R65" i="5"/>
  <c r="R68" i="5"/>
  <c r="L7" i="5"/>
  <c r="L9" i="5"/>
  <c r="L11" i="5"/>
  <c r="L14" i="5"/>
  <c r="L17" i="5"/>
  <c r="L19" i="5"/>
  <c r="L21" i="5"/>
  <c r="P27" i="5"/>
  <c r="P29" i="5"/>
  <c r="P31" i="5"/>
  <c r="P34" i="5"/>
  <c r="P37" i="5"/>
  <c r="P39" i="5"/>
  <c r="P42" i="5"/>
  <c r="P44" i="5"/>
  <c r="P47" i="5"/>
  <c r="P50" i="5"/>
  <c r="P54" i="5"/>
  <c r="T60" i="5"/>
  <c r="T62" i="5"/>
  <c r="T65" i="5"/>
  <c r="T68" i="5"/>
  <c r="N17" i="5"/>
  <c r="N19" i="5"/>
  <c r="N21" i="5"/>
  <c r="R27" i="5"/>
  <c r="R29" i="5"/>
  <c r="R31" i="5"/>
  <c r="R34" i="5"/>
  <c r="R37" i="5"/>
  <c r="R39" i="5"/>
  <c r="R42" i="5"/>
  <c r="R44" i="5"/>
  <c r="R47" i="5"/>
  <c r="R50" i="5"/>
  <c r="R54" i="5"/>
  <c r="V60" i="5"/>
  <c r="V62" i="5"/>
  <c r="V65" i="5"/>
  <c r="V68" i="5"/>
  <c r="P7" i="5"/>
  <c r="P9" i="5"/>
  <c r="P11" i="5"/>
  <c r="P14" i="5"/>
  <c r="P17" i="5"/>
  <c r="P19" i="5"/>
  <c r="P21" i="5"/>
  <c r="T37" i="5"/>
  <c r="T39" i="5"/>
  <c r="T42" i="5"/>
  <c r="T44" i="5"/>
  <c r="T47" i="5"/>
  <c r="T50" i="5"/>
  <c r="T54" i="5"/>
  <c r="X60" i="5"/>
  <c r="X62" i="5"/>
  <c r="X65" i="5"/>
  <c r="X68" i="5"/>
  <c r="R7" i="5"/>
  <c r="R9" i="5"/>
  <c r="R11" i="5"/>
  <c r="R14" i="5"/>
  <c r="R17" i="5"/>
  <c r="R19" i="5"/>
  <c r="R21" i="5"/>
  <c r="V27" i="5"/>
  <c r="V29" i="5"/>
  <c r="V31" i="5"/>
  <c r="V34" i="5"/>
  <c r="V37" i="5"/>
  <c r="V39" i="5"/>
  <c r="V42" i="5"/>
  <c r="V44" i="5"/>
  <c r="V47" i="5"/>
  <c r="V50" i="5"/>
  <c r="V54" i="5"/>
  <c r="Z60" i="5"/>
  <c r="Z62" i="5"/>
  <c r="Z65" i="5"/>
  <c r="Z68" i="5"/>
  <c r="X50" i="5"/>
  <c r="X54" i="5"/>
  <c r="AB60" i="5"/>
  <c r="AB62" i="5"/>
  <c r="AB65" i="5"/>
  <c r="AB68" i="5"/>
  <c r="V7" i="5"/>
  <c r="V9" i="5"/>
  <c r="V11" i="5"/>
  <c r="V14" i="5"/>
  <c r="V17" i="5"/>
  <c r="V19" i="5"/>
  <c r="V21" i="5"/>
  <c r="Z27" i="5"/>
  <c r="Z29" i="5"/>
  <c r="Z31" i="5"/>
  <c r="Z34" i="5"/>
  <c r="Z37" i="5"/>
  <c r="Z39" i="5"/>
  <c r="Z42" i="5"/>
  <c r="Z44" i="5"/>
  <c r="Z47" i="5"/>
  <c r="Z50" i="5"/>
  <c r="Z54" i="5"/>
  <c r="AD60" i="5"/>
  <c r="AD62" i="5"/>
  <c r="AD65" i="5"/>
  <c r="AD68" i="5"/>
  <c r="X17" i="5"/>
  <c r="X19" i="5"/>
  <c r="X21" i="5"/>
  <c r="AB27" i="5"/>
  <c r="AB29" i="5"/>
  <c r="AB31" i="5"/>
  <c r="AB34" i="5"/>
  <c r="AB37" i="5"/>
  <c r="AB39" i="5"/>
  <c r="AB42" i="5"/>
  <c r="AB44" i="5"/>
  <c r="AB47" i="5"/>
  <c r="AB50" i="5"/>
  <c r="AB54" i="5"/>
  <c r="Z7" i="5"/>
  <c r="Z9" i="5"/>
  <c r="Z11" i="5"/>
  <c r="Z14" i="5"/>
  <c r="Z17" i="5"/>
  <c r="Z19" i="5"/>
  <c r="Z21" i="5"/>
  <c r="AD27" i="5"/>
  <c r="AD29" i="5"/>
  <c r="AD31" i="5"/>
  <c r="AD34" i="5"/>
  <c r="AD37" i="5"/>
  <c r="AD39" i="5"/>
  <c r="AD42" i="5"/>
  <c r="AD44" i="5"/>
  <c r="AD47" i="5"/>
  <c r="AD50" i="5"/>
  <c r="AD54" i="5"/>
  <c r="AB7" i="5"/>
  <c r="AB9" i="5"/>
  <c r="AB11" i="5"/>
  <c r="AB14" i="5"/>
  <c r="AB17" i="5"/>
  <c r="AB19" i="5"/>
  <c r="AB21" i="5"/>
  <c r="D59" i="5"/>
  <c r="D61" i="5"/>
  <c r="D63" i="5"/>
  <c r="D66" i="5"/>
  <c r="D69" i="5"/>
  <c r="D70" i="5"/>
  <c r="D71" i="5"/>
  <c r="AD7" i="5"/>
  <c r="AD9" i="5"/>
  <c r="AD14" i="5"/>
  <c r="AD17" i="5"/>
  <c r="AD21" i="5"/>
  <c r="F59" i="5"/>
  <c r="F61" i="5"/>
  <c r="F63" i="5"/>
  <c r="F66" i="5"/>
  <c r="F69" i="5"/>
  <c r="F70" i="5"/>
  <c r="F71" i="5"/>
  <c r="AD11" i="5"/>
  <c r="AD19" i="5"/>
  <c r="D28" i="5"/>
  <c r="D30" i="5"/>
  <c r="D33" i="5"/>
  <c r="D36" i="5"/>
  <c r="D38" i="5"/>
  <c r="D40" i="5"/>
  <c r="D43" i="5"/>
  <c r="D45" i="5"/>
  <c r="D49" i="5"/>
  <c r="D51" i="5"/>
  <c r="H59" i="5"/>
  <c r="H61" i="5"/>
  <c r="H63" i="5"/>
  <c r="H66" i="5"/>
  <c r="H69" i="5"/>
  <c r="H70" i="5"/>
  <c r="F49" i="5"/>
  <c r="F51" i="5"/>
  <c r="J59" i="5"/>
  <c r="J61" i="5"/>
  <c r="J63" i="5"/>
  <c r="J66" i="5"/>
  <c r="J69" i="5"/>
  <c r="J70" i="5"/>
  <c r="J71" i="5"/>
  <c r="L71" i="5"/>
  <c r="J38" i="5"/>
  <c r="J40" i="5"/>
  <c r="J43" i="5"/>
  <c r="J45" i="5"/>
  <c r="J49" i="5"/>
  <c r="J51" i="5"/>
  <c r="N59" i="5"/>
  <c r="N61" i="5"/>
  <c r="N63" i="5"/>
  <c r="N66" i="5"/>
  <c r="N69" i="5"/>
  <c r="N70" i="5"/>
  <c r="N71" i="5"/>
  <c r="L28" i="5"/>
  <c r="L30" i="5"/>
  <c r="L33" i="5"/>
  <c r="L36" i="5"/>
  <c r="L38" i="5"/>
  <c r="L40" i="5"/>
  <c r="L43" i="5"/>
  <c r="L45" i="5"/>
  <c r="L49" i="5"/>
  <c r="L51" i="5"/>
  <c r="P59" i="5"/>
  <c r="P61" i="5"/>
  <c r="P63" i="5"/>
  <c r="P66" i="5"/>
  <c r="P69" i="5"/>
  <c r="P70" i="5"/>
  <c r="P71" i="5"/>
  <c r="N38" i="5"/>
  <c r="N40" i="5"/>
  <c r="N43" i="5"/>
  <c r="N45" i="5"/>
  <c r="N49" i="5"/>
  <c r="N51" i="5"/>
  <c r="R59" i="5"/>
  <c r="R61" i="5"/>
  <c r="R63" i="5"/>
  <c r="R66" i="5"/>
  <c r="R69" i="5"/>
  <c r="R70" i="5"/>
  <c r="R71" i="5"/>
  <c r="L70" i="5"/>
  <c r="L6" i="5"/>
  <c r="L8" i="5"/>
  <c r="L10" i="5"/>
  <c r="L13" i="5"/>
  <c r="L16" i="5"/>
  <c r="L20" i="5"/>
  <c r="L22" i="5"/>
  <c r="P28" i="5"/>
  <c r="P30" i="5"/>
  <c r="P33" i="5"/>
  <c r="P36" i="5"/>
  <c r="P38" i="5"/>
  <c r="P40" i="5"/>
  <c r="P43" i="5"/>
  <c r="P45" i="5"/>
  <c r="P49" i="5"/>
  <c r="P51" i="5"/>
  <c r="T59" i="5"/>
  <c r="T61" i="5"/>
  <c r="T63" i="5"/>
  <c r="T66" i="5"/>
  <c r="T69" i="5"/>
  <c r="T70" i="5"/>
  <c r="T71" i="5"/>
  <c r="R38" i="5"/>
  <c r="R40" i="5"/>
  <c r="R43" i="5"/>
  <c r="R45" i="5"/>
  <c r="R49" i="5"/>
  <c r="R51" i="5"/>
  <c r="V59" i="5"/>
  <c r="V61" i="5"/>
  <c r="V63" i="5"/>
  <c r="V66" i="5"/>
  <c r="V69" i="5"/>
  <c r="V70" i="5"/>
  <c r="V71" i="5"/>
  <c r="P10" i="5"/>
  <c r="P16" i="5"/>
  <c r="P20" i="5"/>
  <c r="P22" i="5"/>
  <c r="T28" i="5"/>
  <c r="T30" i="5"/>
  <c r="T33" i="5"/>
  <c r="T36" i="5"/>
  <c r="T38" i="5"/>
  <c r="T40" i="5"/>
  <c r="T43" i="5"/>
  <c r="T45" i="5"/>
  <c r="T49" i="5"/>
  <c r="T51" i="5"/>
  <c r="X59" i="5"/>
  <c r="X61" i="5"/>
  <c r="X63" i="5"/>
  <c r="X66" i="5"/>
  <c r="X69" i="5"/>
  <c r="X70" i="5"/>
  <c r="X71" i="5"/>
  <c r="L61" i="5"/>
  <c r="P13" i="5"/>
  <c r="V28" i="5"/>
  <c r="V30" i="5"/>
  <c r="V33" i="5"/>
  <c r="V36" i="5"/>
  <c r="V38" i="5"/>
  <c r="V40" i="5"/>
  <c r="V43" i="5"/>
  <c r="V45" i="5"/>
  <c r="V49" i="5"/>
  <c r="V51" i="5"/>
  <c r="Z59" i="5"/>
  <c r="Z61" i="5"/>
  <c r="Z63" i="5"/>
  <c r="Z66" i="5"/>
  <c r="Z69" i="5"/>
  <c r="Z70" i="5"/>
  <c r="Z71" i="5"/>
  <c r="T10" i="5"/>
  <c r="X33" i="5"/>
  <c r="X36" i="5"/>
  <c r="X38" i="5"/>
  <c r="X40" i="5"/>
  <c r="X43" i="5"/>
  <c r="X45" i="5"/>
  <c r="X49" i="5"/>
  <c r="X51" i="5"/>
  <c r="AB59" i="5"/>
  <c r="AB61" i="5"/>
  <c r="AB63" i="5"/>
  <c r="AB66" i="5"/>
  <c r="AB69" i="5"/>
  <c r="AB70" i="5"/>
  <c r="P6" i="5"/>
  <c r="V10" i="5"/>
  <c r="Z28" i="5"/>
  <c r="Z33" i="5"/>
  <c r="Z36" i="5"/>
  <c r="Z38" i="5"/>
  <c r="Z40" i="5"/>
  <c r="Z43" i="5"/>
  <c r="Z45" i="5"/>
  <c r="Z49" i="5"/>
  <c r="Z51" i="5"/>
  <c r="AD59" i="5"/>
  <c r="AD61" i="5"/>
  <c r="AD63" i="5"/>
  <c r="AD66" i="5"/>
  <c r="AD69" i="5"/>
  <c r="AD70" i="5"/>
  <c r="AE49" i="1"/>
  <c r="AE69" i="1"/>
  <c r="AE60" i="1"/>
  <c r="AE61" i="1"/>
  <c r="AE62" i="1"/>
  <c r="AE63" i="1"/>
  <c r="AE66" i="1"/>
  <c r="AE71" i="1"/>
  <c r="AE68" i="1"/>
  <c r="AE65" i="1"/>
  <c r="AE59" i="1"/>
  <c r="AE50" i="1"/>
  <c r="AE51" i="1"/>
  <c r="AE53" i="1"/>
  <c r="AE54" i="1"/>
  <c r="AE43" i="1"/>
  <c r="AE47" i="1"/>
  <c r="AE44" i="1"/>
  <c r="AE45" i="1"/>
  <c r="AE37" i="1"/>
  <c r="AE38" i="1"/>
  <c r="AE39" i="1"/>
  <c r="AE40" i="1"/>
  <c r="AE42" i="1"/>
  <c r="AE36" i="1"/>
  <c r="AE34" i="1"/>
  <c r="AE33" i="1"/>
  <c r="AE29" i="1"/>
  <c r="AE30" i="1"/>
  <c r="AE31" i="1"/>
  <c r="AE28" i="1"/>
  <c r="AE27" i="1"/>
  <c r="AE20" i="1"/>
  <c r="AE21" i="1"/>
  <c r="AE22" i="1"/>
  <c r="AE19" i="1"/>
  <c r="AE17" i="1"/>
  <c r="AE16" i="1"/>
  <c r="AE14" i="1"/>
  <c r="AE13" i="1"/>
  <c r="AE7" i="1"/>
  <c r="AE8" i="1"/>
  <c r="AE9" i="1"/>
  <c r="AE10" i="1"/>
  <c r="AE11" i="1"/>
  <c r="AE6" i="1"/>
  <c r="AD3" i="1"/>
  <c r="AD46" i="1" s="1"/>
  <c r="AB3" i="1"/>
  <c r="AB46" i="1" s="1"/>
  <c r="Z3" i="1"/>
  <c r="Z46" i="1" s="1"/>
  <c r="X3" i="1"/>
  <c r="X46" i="1" s="1"/>
  <c r="V3" i="1"/>
  <c r="V46" i="1" s="1"/>
  <c r="T3" i="1"/>
  <c r="T46" i="1" s="1"/>
  <c r="R3" i="1"/>
  <c r="R46" i="1" s="1"/>
  <c r="P3" i="1"/>
  <c r="P46" i="1" s="1"/>
  <c r="N3" i="1"/>
  <c r="N46" i="1" s="1"/>
  <c r="L3" i="1"/>
  <c r="L46" i="1" s="1"/>
  <c r="J3" i="1"/>
  <c r="J46" i="1" s="1"/>
  <c r="H3" i="1"/>
  <c r="H46" i="1" s="1"/>
  <c r="F3" i="1"/>
  <c r="F46" i="1" s="1"/>
  <c r="D3" i="1"/>
  <c r="D46" i="1" s="1"/>
  <c r="AC2" i="1"/>
  <c r="AA2" i="1"/>
  <c r="Y2" i="1"/>
  <c r="W2" i="1"/>
  <c r="U2" i="1"/>
  <c r="S2" i="1"/>
  <c r="Q2" i="1"/>
  <c r="O2" i="1"/>
  <c r="M2" i="1"/>
  <c r="K2" i="1"/>
  <c r="I2" i="1"/>
  <c r="G2" i="1"/>
  <c r="E2" i="1"/>
  <c r="AF50" i="5" l="1"/>
  <c r="AF46" i="1"/>
  <c r="AF6" i="5"/>
  <c r="F23" i="5"/>
  <c r="AF13" i="5"/>
  <c r="AF10" i="5"/>
  <c r="AF37" i="5"/>
  <c r="AF36" i="5"/>
  <c r="AF29" i="5"/>
  <c r="AF8" i="5"/>
  <c r="AF21" i="5"/>
  <c r="AF65" i="5"/>
  <c r="AF60" i="5"/>
  <c r="AF68" i="5"/>
  <c r="AB23" i="5"/>
  <c r="H23" i="5"/>
  <c r="AF62" i="5"/>
  <c r="L72" i="5"/>
  <c r="J23" i="5"/>
  <c r="N72" i="5"/>
  <c r="AF20" i="5"/>
  <c r="T72" i="5"/>
  <c r="R23" i="5"/>
  <c r="AF22" i="5"/>
  <c r="N23" i="5"/>
  <c r="H55" i="5"/>
  <c r="AF16" i="5"/>
  <c r="F55" i="5"/>
  <c r="AF27" i="5"/>
  <c r="V23" i="5"/>
  <c r="V55" i="5"/>
  <c r="AF11" i="5"/>
  <c r="F72" i="5"/>
  <c r="AB72" i="5"/>
  <c r="L55" i="5"/>
  <c r="AB55" i="5"/>
  <c r="Z23" i="5"/>
  <c r="J72" i="5"/>
  <c r="AF19" i="5"/>
  <c r="AF14" i="5"/>
  <c r="D23" i="5"/>
  <c r="R55" i="5"/>
  <c r="AF63" i="5"/>
  <c r="L23" i="5"/>
  <c r="H72" i="5"/>
  <c r="AF61" i="5"/>
  <c r="AD55" i="5"/>
  <c r="AF69" i="5"/>
  <c r="AF66" i="5"/>
  <c r="AF51" i="5"/>
  <c r="D72" i="5"/>
  <c r="AF59" i="5"/>
  <c r="AF54" i="5"/>
  <c r="X72" i="5"/>
  <c r="D55" i="5"/>
  <c r="AF49" i="5"/>
  <c r="P23" i="5"/>
  <c r="AF7" i="5"/>
  <c r="AF70" i="5"/>
  <c r="AF45" i="5"/>
  <c r="T23" i="5"/>
  <c r="V72" i="5"/>
  <c r="AD23" i="5"/>
  <c r="AF47" i="5"/>
  <c r="AF9" i="5"/>
  <c r="X55" i="5"/>
  <c r="AF44" i="5"/>
  <c r="AD72" i="5"/>
  <c r="AF17" i="5"/>
  <c r="P72" i="5"/>
  <c r="AF71" i="5"/>
  <c r="T55" i="5"/>
  <c r="AF43" i="5"/>
  <c r="R72" i="5"/>
  <c r="AF40" i="5"/>
  <c r="Z55" i="5"/>
  <c r="AF38" i="5"/>
  <c r="AF42" i="5"/>
  <c r="N55" i="5"/>
  <c r="AF39" i="5"/>
  <c r="AF33" i="5"/>
  <c r="X23" i="5"/>
  <c r="J55" i="5"/>
  <c r="AF30" i="5"/>
  <c r="AF34" i="5"/>
  <c r="Z72" i="5"/>
  <c r="P55" i="5"/>
  <c r="AF28" i="5"/>
  <c r="AF31" i="5"/>
  <c r="H70" i="1"/>
  <c r="L70" i="1"/>
  <c r="P70" i="1"/>
  <c r="T70" i="1"/>
  <c r="X70" i="1"/>
  <c r="AD70" i="1"/>
  <c r="J70" i="1"/>
  <c r="N70" i="1"/>
  <c r="R70" i="1"/>
  <c r="V70" i="1"/>
  <c r="Z70" i="1"/>
  <c r="AB70" i="1"/>
  <c r="F70" i="1"/>
  <c r="D69" i="1"/>
  <c r="D70" i="1"/>
  <c r="F69" i="1"/>
  <c r="R69" i="1"/>
  <c r="H69" i="1"/>
  <c r="J69" i="1"/>
  <c r="L69" i="1"/>
  <c r="N69" i="1"/>
  <c r="P69" i="1"/>
  <c r="T69" i="1"/>
  <c r="V69" i="1"/>
  <c r="X69" i="1"/>
  <c r="Z69" i="1"/>
  <c r="AB69" i="1"/>
  <c r="AD69" i="1"/>
  <c r="AE72" i="1"/>
  <c r="AE23" i="1"/>
  <c r="C2" i="1"/>
  <c r="AC72" i="1"/>
  <c r="AA72" i="1"/>
  <c r="Y72" i="1"/>
  <c r="W72" i="1"/>
  <c r="U72" i="1"/>
  <c r="S72" i="1"/>
  <c r="Q72" i="1"/>
  <c r="O72" i="1"/>
  <c r="M72" i="1"/>
  <c r="K72" i="1"/>
  <c r="I72" i="1"/>
  <c r="G72" i="1"/>
  <c r="E72" i="1"/>
  <c r="C72" i="1"/>
  <c r="AE55" i="1"/>
  <c r="AC55" i="1"/>
  <c r="AA55" i="1"/>
  <c r="Y55" i="1"/>
  <c r="W55" i="1"/>
  <c r="U55" i="1"/>
  <c r="S55" i="1"/>
  <c r="Q55" i="1"/>
  <c r="O55" i="1"/>
  <c r="M55" i="1"/>
  <c r="K55" i="1"/>
  <c r="I55" i="1"/>
  <c r="G55" i="1"/>
  <c r="E55" i="1"/>
  <c r="C55" i="1"/>
  <c r="AC23" i="1"/>
  <c r="AA23" i="1"/>
  <c r="Y23" i="1"/>
  <c r="W23" i="1"/>
  <c r="U23" i="1"/>
  <c r="S23" i="1"/>
  <c r="Q23" i="1"/>
  <c r="O23" i="1"/>
  <c r="M23" i="1"/>
  <c r="K23" i="1"/>
  <c r="I23" i="1"/>
  <c r="G23" i="1"/>
  <c r="E23" i="1"/>
  <c r="C23" i="1"/>
  <c r="AF23" i="5" l="1"/>
  <c r="AF55" i="5"/>
  <c r="AF72" i="5"/>
  <c r="AF70" i="1"/>
  <c r="AF69" i="1"/>
  <c r="AD39" i="1"/>
  <c r="AB39" i="1"/>
  <c r="Z39" i="1"/>
  <c r="X39" i="1"/>
  <c r="V39" i="1"/>
  <c r="T39" i="1"/>
  <c r="R39" i="1"/>
  <c r="P39" i="1"/>
  <c r="N39" i="1"/>
  <c r="L39" i="1"/>
  <c r="J39" i="1"/>
  <c r="H39" i="1"/>
  <c r="F39" i="1"/>
  <c r="D39" i="1"/>
  <c r="AD16" i="1"/>
  <c r="AB16" i="1"/>
  <c r="Z16" i="1"/>
  <c r="X16" i="1"/>
  <c r="V16" i="1"/>
  <c r="T16" i="1"/>
  <c r="R16" i="1"/>
  <c r="P16" i="1"/>
  <c r="N16" i="1"/>
  <c r="L16" i="1"/>
  <c r="J16" i="1"/>
  <c r="H16" i="1"/>
  <c r="F16" i="1"/>
  <c r="D16" i="1"/>
  <c r="AD63" i="1"/>
  <c r="AB63" i="1"/>
  <c r="Z63" i="1"/>
  <c r="X63" i="1"/>
  <c r="V63" i="1"/>
  <c r="T63" i="1"/>
  <c r="R63" i="1"/>
  <c r="P63" i="1"/>
  <c r="N63" i="1"/>
  <c r="L63" i="1"/>
  <c r="J63" i="1"/>
  <c r="H63" i="1"/>
  <c r="F63" i="1"/>
  <c r="D63" i="1"/>
  <c r="AD62" i="1"/>
  <c r="AB62" i="1"/>
  <c r="Z62" i="1"/>
  <c r="X62" i="1"/>
  <c r="V62" i="1"/>
  <c r="T62" i="1"/>
  <c r="R62" i="1"/>
  <c r="P62" i="1"/>
  <c r="N62" i="1"/>
  <c r="L62" i="1"/>
  <c r="J62" i="1"/>
  <c r="H62" i="1"/>
  <c r="F62" i="1"/>
  <c r="D62" i="1"/>
  <c r="AD30" i="1"/>
  <c r="AB30" i="1"/>
  <c r="Z30" i="1"/>
  <c r="X30" i="1"/>
  <c r="V30" i="1"/>
  <c r="T30" i="1"/>
  <c r="R30" i="1"/>
  <c r="P30" i="1"/>
  <c r="N30" i="1"/>
  <c r="L30" i="1"/>
  <c r="J30" i="1"/>
  <c r="H30" i="1"/>
  <c r="F30" i="1"/>
  <c r="D30" i="1"/>
  <c r="AD31" i="1"/>
  <c r="AB31" i="1"/>
  <c r="Z31" i="1"/>
  <c r="X31" i="1"/>
  <c r="V31" i="1"/>
  <c r="T31" i="1"/>
  <c r="R31" i="1"/>
  <c r="P31" i="1"/>
  <c r="N31" i="1"/>
  <c r="L31" i="1"/>
  <c r="J31" i="1"/>
  <c r="H31" i="1"/>
  <c r="F31" i="1"/>
  <c r="D31" i="1"/>
  <c r="AD22" i="1"/>
  <c r="AB22" i="1"/>
  <c r="Z22" i="1"/>
  <c r="X22" i="1"/>
  <c r="V22" i="1"/>
  <c r="T22" i="1"/>
  <c r="R22" i="1"/>
  <c r="P22" i="1"/>
  <c r="N22" i="1"/>
  <c r="L22" i="1"/>
  <c r="J22" i="1"/>
  <c r="H22" i="1"/>
  <c r="F22" i="1"/>
  <c r="D22" i="1"/>
  <c r="AD21" i="1"/>
  <c r="AB21" i="1"/>
  <c r="Z21" i="1"/>
  <c r="X21" i="1"/>
  <c r="V21" i="1"/>
  <c r="T21" i="1"/>
  <c r="R21" i="1"/>
  <c r="P21" i="1"/>
  <c r="N21" i="1"/>
  <c r="L21" i="1"/>
  <c r="J21" i="1"/>
  <c r="H21" i="1"/>
  <c r="F21" i="1"/>
  <c r="D21" i="1"/>
  <c r="AD20" i="1"/>
  <c r="AB20" i="1"/>
  <c r="Z20" i="1"/>
  <c r="X20" i="1"/>
  <c r="V20" i="1"/>
  <c r="T20" i="1"/>
  <c r="R20" i="1"/>
  <c r="P20" i="1"/>
  <c r="N20" i="1"/>
  <c r="L20" i="1"/>
  <c r="J20" i="1"/>
  <c r="H20" i="1"/>
  <c r="F20" i="1"/>
  <c r="D20" i="1"/>
  <c r="AD9" i="1"/>
  <c r="AB9" i="1"/>
  <c r="Z9" i="1"/>
  <c r="X9" i="1"/>
  <c r="V9" i="1"/>
  <c r="T9" i="1"/>
  <c r="R9" i="1"/>
  <c r="P9" i="1"/>
  <c r="N9" i="1"/>
  <c r="L9" i="1"/>
  <c r="J9" i="1"/>
  <c r="H9" i="1"/>
  <c r="F9" i="1"/>
  <c r="D9" i="1"/>
  <c r="AD11" i="1"/>
  <c r="AB11" i="1"/>
  <c r="Z11" i="1"/>
  <c r="X11" i="1"/>
  <c r="V11" i="1"/>
  <c r="T11" i="1"/>
  <c r="R11" i="1"/>
  <c r="P11" i="1"/>
  <c r="N11" i="1"/>
  <c r="L11" i="1"/>
  <c r="J11" i="1"/>
  <c r="H11" i="1"/>
  <c r="F11" i="1"/>
  <c r="D11" i="1"/>
  <c r="AD66" i="1"/>
  <c r="AB66" i="1"/>
  <c r="Z66" i="1"/>
  <c r="X66" i="1"/>
  <c r="V66" i="1"/>
  <c r="T66" i="1"/>
  <c r="R66" i="1"/>
  <c r="P66" i="1"/>
  <c r="N66" i="1"/>
  <c r="L66" i="1"/>
  <c r="J66" i="1"/>
  <c r="H66" i="1"/>
  <c r="F66" i="1"/>
  <c r="D66" i="1"/>
  <c r="AD65" i="1"/>
  <c r="AB65" i="1"/>
  <c r="Z65" i="1"/>
  <c r="X65" i="1"/>
  <c r="V65" i="1"/>
  <c r="T65" i="1"/>
  <c r="R65" i="1"/>
  <c r="P65" i="1"/>
  <c r="N65" i="1"/>
  <c r="L65" i="1"/>
  <c r="J65" i="1"/>
  <c r="H65" i="1"/>
  <c r="F65" i="1"/>
  <c r="D65" i="1"/>
  <c r="AD61" i="1"/>
  <c r="AB61" i="1"/>
  <c r="Z61" i="1"/>
  <c r="X61" i="1"/>
  <c r="V61" i="1"/>
  <c r="T61" i="1"/>
  <c r="R61" i="1"/>
  <c r="P61" i="1"/>
  <c r="N61" i="1"/>
  <c r="L61" i="1"/>
  <c r="J61" i="1"/>
  <c r="H61" i="1"/>
  <c r="F61" i="1"/>
  <c r="D61" i="1"/>
  <c r="AD60" i="1"/>
  <c r="AB60" i="1"/>
  <c r="Z60" i="1"/>
  <c r="X60" i="1"/>
  <c r="V60" i="1"/>
  <c r="T60" i="1"/>
  <c r="R60" i="1"/>
  <c r="P60" i="1"/>
  <c r="N60" i="1"/>
  <c r="L60" i="1"/>
  <c r="J60" i="1"/>
  <c r="H60" i="1"/>
  <c r="F60" i="1"/>
  <c r="D60" i="1"/>
  <c r="AD59" i="1"/>
  <c r="AB59" i="1"/>
  <c r="Z59" i="1"/>
  <c r="X59" i="1"/>
  <c r="V59" i="1"/>
  <c r="T59" i="1"/>
  <c r="R59" i="1"/>
  <c r="P59" i="1"/>
  <c r="N59" i="1"/>
  <c r="L59" i="1"/>
  <c r="J59" i="1"/>
  <c r="H59" i="1"/>
  <c r="F59" i="1"/>
  <c r="D59" i="1"/>
  <c r="D68" i="1"/>
  <c r="F68" i="1"/>
  <c r="H68" i="1"/>
  <c r="J68" i="1"/>
  <c r="L68" i="1"/>
  <c r="N68" i="1"/>
  <c r="P68" i="1"/>
  <c r="R68" i="1"/>
  <c r="T68" i="1"/>
  <c r="V68" i="1"/>
  <c r="X68" i="1"/>
  <c r="Z68" i="1"/>
  <c r="AB68" i="1"/>
  <c r="AD68" i="1"/>
  <c r="AD34" i="1"/>
  <c r="AB34" i="1"/>
  <c r="Z34" i="1"/>
  <c r="X34" i="1"/>
  <c r="V34" i="1"/>
  <c r="T34" i="1"/>
  <c r="R34" i="1"/>
  <c r="P34" i="1"/>
  <c r="N34" i="1"/>
  <c r="L34" i="1"/>
  <c r="J34" i="1"/>
  <c r="H34" i="1"/>
  <c r="F34" i="1"/>
  <c r="D34" i="1"/>
  <c r="AD33" i="1"/>
  <c r="AB33" i="1"/>
  <c r="Z33" i="1"/>
  <c r="X33" i="1"/>
  <c r="V33" i="1"/>
  <c r="T33" i="1"/>
  <c r="R33" i="1"/>
  <c r="P33" i="1"/>
  <c r="N33" i="1"/>
  <c r="L33" i="1"/>
  <c r="J33" i="1"/>
  <c r="H33" i="1"/>
  <c r="F33" i="1"/>
  <c r="D33" i="1"/>
  <c r="AD29" i="1"/>
  <c r="AB29" i="1"/>
  <c r="Z29" i="1"/>
  <c r="X29" i="1"/>
  <c r="V29" i="1"/>
  <c r="T29" i="1"/>
  <c r="R29" i="1"/>
  <c r="P29" i="1"/>
  <c r="N29" i="1"/>
  <c r="L29" i="1"/>
  <c r="J29" i="1"/>
  <c r="H29" i="1"/>
  <c r="F29" i="1"/>
  <c r="D29" i="1"/>
  <c r="AD28" i="1"/>
  <c r="AB28" i="1"/>
  <c r="Z28" i="1"/>
  <c r="X28" i="1"/>
  <c r="V28" i="1"/>
  <c r="T28" i="1"/>
  <c r="R28" i="1"/>
  <c r="P28" i="1"/>
  <c r="N28" i="1"/>
  <c r="L28" i="1"/>
  <c r="J28" i="1"/>
  <c r="H28" i="1"/>
  <c r="F28" i="1"/>
  <c r="D28" i="1"/>
  <c r="AD27" i="1"/>
  <c r="AB27" i="1"/>
  <c r="Z27" i="1"/>
  <c r="X27" i="1"/>
  <c r="V27" i="1"/>
  <c r="T27" i="1"/>
  <c r="R27" i="1"/>
  <c r="P27" i="1"/>
  <c r="N27" i="1"/>
  <c r="L27" i="1"/>
  <c r="J27" i="1"/>
  <c r="H27" i="1"/>
  <c r="F27" i="1"/>
  <c r="D27" i="1"/>
  <c r="R13" i="1"/>
  <c r="R14" i="1"/>
  <c r="AF66" i="1" l="1"/>
  <c r="AF62" i="1"/>
  <c r="AF20" i="1"/>
  <c r="AF65" i="1"/>
  <c r="AF30" i="1"/>
  <c r="AF61" i="1"/>
  <c r="AF22" i="1"/>
  <c r="AF63" i="1"/>
  <c r="AF28" i="1"/>
  <c r="AF11" i="1"/>
  <c r="AF60" i="1"/>
  <c r="AF16" i="1"/>
  <c r="AF34" i="1"/>
  <c r="AF29" i="1"/>
  <c r="AF39" i="1"/>
  <c r="AF21" i="1"/>
  <c r="AF27" i="1"/>
  <c r="AF68" i="1"/>
  <c r="AF59" i="1"/>
  <c r="AF9" i="1"/>
  <c r="AF31" i="1"/>
  <c r="AF33" i="1"/>
  <c r="D36" i="1" l="1"/>
  <c r="F36" i="1"/>
  <c r="H36" i="1"/>
  <c r="J36" i="1"/>
  <c r="L36" i="1"/>
  <c r="N36" i="1"/>
  <c r="P36" i="1"/>
  <c r="R36" i="1"/>
  <c r="T36" i="1"/>
  <c r="V36" i="1"/>
  <c r="X36" i="1"/>
  <c r="Z36" i="1"/>
  <c r="AB36" i="1"/>
  <c r="AD36" i="1"/>
  <c r="AD10" i="1"/>
  <c r="AB10" i="1"/>
  <c r="Z10" i="1"/>
  <c r="X10" i="1"/>
  <c r="V10" i="1"/>
  <c r="T10" i="1"/>
  <c r="R10" i="1"/>
  <c r="P10" i="1"/>
  <c r="N10" i="1"/>
  <c r="L10" i="1"/>
  <c r="J10" i="1"/>
  <c r="H10" i="1"/>
  <c r="F10" i="1"/>
  <c r="D10" i="1"/>
  <c r="AD14" i="1"/>
  <c r="AB14" i="1"/>
  <c r="Z14" i="1"/>
  <c r="X14" i="1"/>
  <c r="V14" i="1"/>
  <c r="T14" i="1"/>
  <c r="P14" i="1"/>
  <c r="N14" i="1"/>
  <c r="L14" i="1"/>
  <c r="J14" i="1"/>
  <c r="H14" i="1"/>
  <c r="F14" i="1"/>
  <c r="D14" i="1"/>
  <c r="AD13" i="1"/>
  <c r="AB13" i="1"/>
  <c r="Z13" i="1"/>
  <c r="X13" i="1"/>
  <c r="V13" i="1"/>
  <c r="T13" i="1"/>
  <c r="P13" i="1"/>
  <c r="N13" i="1"/>
  <c r="L13" i="1"/>
  <c r="J13" i="1"/>
  <c r="H13" i="1"/>
  <c r="F13" i="1"/>
  <c r="D13" i="1"/>
  <c r="N71" i="1"/>
  <c r="N72" i="1" s="1"/>
  <c r="L71" i="1"/>
  <c r="L72" i="1" s="1"/>
  <c r="J71" i="1"/>
  <c r="J72" i="1" s="1"/>
  <c r="H71" i="1"/>
  <c r="H72" i="1" s="1"/>
  <c r="P71" i="1"/>
  <c r="P72" i="1" s="1"/>
  <c r="R71" i="1"/>
  <c r="R72" i="1" s="1"/>
  <c r="T71" i="1"/>
  <c r="T72" i="1" s="1"/>
  <c r="V71" i="1"/>
  <c r="V72" i="1" s="1"/>
  <c r="X71" i="1"/>
  <c r="X72" i="1" s="1"/>
  <c r="Z71" i="1"/>
  <c r="Z72" i="1" s="1"/>
  <c r="AB71" i="1"/>
  <c r="AB72" i="1" s="1"/>
  <c r="AD71" i="1"/>
  <c r="AD72" i="1" s="1"/>
  <c r="F71" i="1"/>
  <c r="F72" i="1" s="1"/>
  <c r="D71" i="1"/>
  <c r="F37" i="1"/>
  <c r="F38" i="1"/>
  <c r="F40" i="1"/>
  <c r="F49" i="1"/>
  <c r="F51" i="1"/>
  <c r="F50" i="1"/>
  <c r="F53" i="1"/>
  <c r="F54" i="1"/>
  <c r="H37" i="1"/>
  <c r="H38" i="1"/>
  <c r="H40" i="1"/>
  <c r="H49" i="1"/>
  <c r="H51" i="1"/>
  <c r="H50" i="1"/>
  <c r="H53" i="1"/>
  <c r="H54" i="1"/>
  <c r="J37" i="1"/>
  <c r="J38" i="1"/>
  <c r="J40" i="1"/>
  <c r="J49" i="1"/>
  <c r="J51" i="1"/>
  <c r="J50" i="1"/>
  <c r="J53" i="1"/>
  <c r="J54" i="1"/>
  <c r="L37" i="1"/>
  <c r="L38" i="1"/>
  <c r="L40" i="1"/>
  <c r="L49" i="1"/>
  <c r="L51" i="1"/>
  <c r="L50" i="1"/>
  <c r="L53" i="1"/>
  <c r="L54" i="1"/>
  <c r="N37" i="1"/>
  <c r="N38" i="1"/>
  <c r="N40" i="1"/>
  <c r="N49" i="1"/>
  <c r="N51" i="1"/>
  <c r="N50" i="1"/>
  <c r="N53" i="1"/>
  <c r="N54" i="1"/>
  <c r="P37" i="1"/>
  <c r="P38" i="1"/>
  <c r="P40" i="1"/>
  <c r="P49" i="1"/>
  <c r="P51" i="1"/>
  <c r="P50" i="1"/>
  <c r="P53" i="1"/>
  <c r="P54" i="1"/>
  <c r="R37" i="1"/>
  <c r="R38" i="1"/>
  <c r="R40" i="1"/>
  <c r="R49" i="1"/>
  <c r="R51" i="1"/>
  <c r="R50" i="1"/>
  <c r="R53" i="1"/>
  <c r="R54" i="1"/>
  <c r="T37" i="1"/>
  <c r="T38" i="1"/>
  <c r="T40" i="1"/>
  <c r="T49" i="1"/>
  <c r="T51" i="1"/>
  <c r="T50" i="1"/>
  <c r="T53" i="1"/>
  <c r="T54" i="1"/>
  <c r="V37" i="1"/>
  <c r="V38" i="1"/>
  <c r="V40" i="1"/>
  <c r="V49" i="1"/>
  <c r="V51" i="1"/>
  <c r="V50" i="1"/>
  <c r="V53" i="1"/>
  <c r="V54" i="1"/>
  <c r="X37" i="1"/>
  <c r="X38" i="1"/>
  <c r="X40" i="1"/>
  <c r="X49" i="1"/>
  <c r="X51" i="1"/>
  <c r="X50" i="1"/>
  <c r="X53" i="1"/>
  <c r="X54" i="1"/>
  <c r="Z37" i="1"/>
  <c r="Z38" i="1"/>
  <c r="Z40" i="1"/>
  <c r="Z49" i="1"/>
  <c r="Z51" i="1"/>
  <c r="Z50" i="1"/>
  <c r="Z53" i="1"/>
  <c r="Z54" i="1"/>
  <c r="AB37" i="1"/>
  <c r="AB38" i="1"/>
  <c r="AB40" i="1"/>
  <c r="AB49" i="1"/>
  <c r="AB51" i="1"/>
  <c r="AB50" i="1"/>
  <c r="AB53" i="1"/>
  <c r="AB54" i="1"/>
  <c r="AD37" i="1"/>
  <c r="AD38" i="1"/>
  <c r="AD40" i="1"/>
  <c r="AD49" i="1"/>
  <c r="AD51" i="1"/>
  <c r="AD50" i="1"/>
  <c r="AD53" i="1"/>
  <c r="AD54" i="1"/>
  <c r="D37" i="1"/>
  <c r="D38" i="1"/>
  <c r="D40" i="1"/>
  <c r="D49" i="1"/>
  <c r="D51" i="1"/>
  <c r="D50" i="1"/>
  <c r="D53" i="1"/>
  <c r="D54" i="1"/>
  <c r="H7" i="1"/>
  <c r="H8" i="1"/>
  <c r="H17" i="1"/>
  <c r="H42" i="1"/>
  <c r="H43" i="1"/>
  <c r="H47" i="1"/>
  <c r="H44" i="1"/>
  <c r="H45" i="1"/>
  <c r="H19" i="1"/>
  <c r="J7" i="1"/>
  <c r="J8" i="1"/>
  <c r="J17" i="1"/>
  <c r="J42" i="1"/>
  <c r="J43" i="1"/>
  <c r="J47" i="1"/>
  <c r="J44" i="1"/>
  <c r="J45" i="1"/>
  <c r="J19" i="1"/>
  <c r="L7" i="1"/>
  <c r="L8" i="1"/>
  <c r="L17" i="1"/>
  <c r="L42" i="1"/>
  <c r="L43" i="1"/>
  <c r="L47" i="1"/>
  <c r="L44" i="1"/>
  <c r="L45" i="1"/>
  <c r="L19" i="1"/>
  <c r="N7" i="1"/>
  <c r="N8" i="1"/>
  <c r="N17" i="1"/>
  <c r="N42" i="1"/>
  <c r="N43" i="1"/>
  <c r="N47" i="1"/>
  <c r="N44" i="1"/>
  <c r="N45" i="1"/>
  <c r="N19" i="1"/>
  <c r="P7" i="1"/>
  <c r="P8" i="1"/>
  <c r="P17" i="1"/>
  <c r="P42" i="1"/>
  <c r="P43" i="1"/>
  <c r="P47" i="1"/>
  <c r="P44" i="1"/>
  <c r="P45" i="1"/>
  <c r="P19" i="1"/>
  <c r="R7" i="1"/>
  <c r="R8" i="1"/>
  <c r="R17" i="1"/>
  <c r="R42" i="1"/>
  <c r="R43" i="1"/>
  <c r="R47" i="1"/>
  <c r="R44" i="1"/>
  <c r="R45" i="1"/>
  <c r="R19" i="1"/>
  <c r="T7" i="1"/>
  <c r="T8" i="1"/>
  <c r="T17" i="1"/>
  <c r="T42" i="1"/>
  <c r="T43" i="1"/>
  <c r="T47" i="1"/>
  <c r="T44" i="1"/>
  <c r="T45" i="1"/>
  <c r="T19" i="1"/>
  <c r="V7" i="1"/>
  <c r="V8" i="1"/>
  <c r="V17" i="1"/>
  <c r="V42" i="1"/>
  <c r="V43" i="1"/>
  <c r="V47" i="1"/>
  <c r="V44" i="1"/>
  <c r="V45" i="1"/>
  <c r="V19" i="1"/>
  <c r="X7" i="1"/>
  <c r="X8" i="1"/>
  <c r="X17" i="1"/>
  <c r="X42" i="1"/>
  <c r="X43" i="1"/>
  <c r="X47" i="1"/>
  <c r="X44" i="1"/>
  <c r="X45" i="1"/>
  <c r="X19" i="1"/>
  <c r="Z7" i="1"/>
  <c r="Z8" i="1"/>
  <c r="Z17" i="1"/>
  <c r="Z42" i="1"/>
  <c r="Z43" i="1"/>
  <c r="Z47" i="1"/>
  <c r="Z44" i="1"/>
  <c r="Z45" i="1"/>
  <c r="Z19" i="1"/>
  <c r="AB7" i="1"/>
  <c r="AB8" i="1"/>
  <c r="AB17" i="1"/>
  <c r="AB42" i="1"/>
  <c r="AB43" i="1"/>
  <c r="AB47" i="1"/>
  <c r="AB44" i="1"/>
  <c r="AB45" i="1"/>
  <c r="AB19" i="1"/>
  <c r="AD7" i="1"/>
  <c r="AD8" i="1"/>
  <c r="AD17" i="1"/>
  <c r="AD42" i="1"/>
  <c r="AD43" i="1"/>
  <c r="AD47" i="1"/>
  <c r="AD44" i="1"/>
  <c r="AD45" i="1"/>
  <c r="AD19" i="1"/>
  <c r="AD6" i="1"/>
  <c r="AB6" i="1"/>
  <c r="Z6" i="1"/>
  <c r="X6" i="1"/>
  <c r="V6" i="1"/>
  <c r="T6" i="1"/>
  <c r="R6" i="1"/>
  <c r="P6" i="1"/>
  <c r="N6" i="1"/>
  <c r="J6" i="1"/>
  <c r="L6" i="1"/>
  <c r="H6" i="1"/>
  <c r="F7" i="1"/>
  <c r="F8" i="1"/>
  <c r="F17" i="1"/>
  <c r="F42" i="1"/>
  <c r="F43" i="1"/>
  <c r="F47" i="1"/>
  <c r="F44" i="1"/>
  <c r="F45" i="1"/>
  <c r="F19" i="1"/>
  <c r="F6" i="1"/>
  <c r="D7" i="1"/>
  <c r="D8" i="1"/>
  <c r="D17" i="1"/>
  <c r="D42" i="1"/>
  <c r="D43" i="1"/>
  <c r="D47" i="1"/>
  <c r="D44" i="1"/>
  <c r="D45" i="1"/>
  <c r="D19" i="1"/>
  <c r="D6" i="1"/>
  <c r="AF6" i="1" s="1"/>
  <c r="AF14" i="1" l="1"/>
  <c r="AF49" i="1"/>
  <c r="AF10" i="1"/>
  <c r="D72" i="1"/>
  <c r="AF71" i="1"/>
  <c r="AF72" i="1" s="1"/>
  <c r="G6" i="3" s="1"/>
  <c r="AF40" i="1"/>
  <c r="AF38" i="1"/>
  <c r="AF19" i="1"/>
  <c r="AF37" i="1"/>
  <c r="AF45" i="1"/>
  <c r="AF13" i="1"/>
  <c r="AF44" i="1"/>
  <c r="AF42" i="1"/>
  <c r="AF43" i="1"/>
  <c r="AF17" i="1"/>
  <c r="AF8" i="1"/>
  <c r="AF7" i="1"/>
  <c r="AF47" i="1"/>
  <c r="AF50" i="1"/>
  <c r="AF54" i="1"/>
  <c r="AF53" i="1"/>
  <c r="AF51" i="1"/>
  <c r="AF36" i="1"/>
  <c r="Z55" i="1"/>
  <c r="AD55" i="1"/>
  <c r="AB55" i="1"/>
  <c r="X55" i="1"/>
  <c r="V55" i="1"/>
  <c r="T55" i="1"/>
  <c r="R55" i="1"/>
  <c r="P55" i="1"/>
  <c r="N55" i="1"/>
  <c r="L55" i="1"/>
  <c r="J55" i="1"/>
  <c r="H55" i="1"/>
  <c r="F55" i="1"/>
  <c r="D55" i="1"/>
  <c r="J23" i="1"/>
  <c r="P23" i="1"/>
  <c r="H23" i="1"/>
  <c r="L23" i="1"/>
  <c r="N23" i="1"/>
  <c r="D23" i="1"/>
  <c r="AD23" i="1"/>
  <c r="AB23" i="1"/>
  <c r="T23" i="1"/>
  <c r="R23" i="1"/>
  <c r="X23" i="1"/>
  <c r="Z23" i="1"/>
  <c r="F23" i="1"/>
  <c r="V23" i="1"/>
  <c r="AF23" i="1" l="1"/>
  <c r="G4" i="3" s="1"/>
  <c r="AF55" i="1"/>
  <c r="G5" i="3" s="1"/>
  <c r="G11" i="3" l="1"/>
  <c r="G12" i="3" l="1"/>
  <c r="G13"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<sst xmlns="http://schemas.openxmlformats.org/spreadsheetml/2006/main" count="339" uniqueCount="131">
  <si>
    <t>Project Role</t>
  </si>
  <si>
    <t>Project Director</t>
  </si>
  <si>
    <t>Project Manager</t>
  </si>
  <si>
    <t>Civil Design Team Lead/Senior Engineer</t>
  </si>
  <si>
    <t>Structures Design Team Lead/Senior Engineer</t>
  </si>
  <si>
    <t>Project Engineer</t>
  </si>
  <si>
    <t>Graduate Engineer</t>
  </si>
  <si>
    <t>Senior Technician</t>
  </si>
  <si>
    <t>Junior Technician</t>
  </si>
  <si>
    <t>Resident Engineer</t>
  </si>
  <si>
    <t>Employer's Representative</t>
  </si>
  <si>
    <t>Total Hours</t>
  </si>
  <si>
    <t>No. Hours</t>
  </si>
  <si>
    <t>Project Management</t>
  </si>
  <si>
    <t>Project Meetings</t>
  </si>
  <si>
    <t>Progress Reports</t>
  </si>
  <si>
    <t>Fossitt Habitat Survey</t>
  </si>
  <si>
    <t>Civil and Structural Design</t>
  </si>
  <si>
    <t>Stakeholder Consultation</t>
  </si>
  <si>
    <t>Preliminary CEMP</t>
  </si>
  <si>
    <t>Waste Management &amp; Circular Economy</t>
  </si>
  <si>
    <t>Preliminary Business Case</t>
  </si>
  <si>
    <t xml:space="preserve">Mammal Survey </t>
  </si>
  <si>
    <t>Bat Survey</t>
  </si>
  <si>
    <t>Post Planning Review</t>
  </si>
  <si>
    <t>Safety &amp; Health Duties (General)</t>
  </si>
  <si>
    <t>PSDP (All Duties &amp; Reports)</t>
  </si>
  <si>
    <t>General Service Requirements</t>
  </si>
  <si>
    <t>A</t>
  </si>
  <si>
    <t>B</t>
  </si>
  <si>
    <t>Health &amp; Safety</t>
  </si>
  <si>
    <t>C</t>
  </si>
  <si>
    <t>E</t>
  </si>
  <si>
    <t>D</t>
  </si>
  <si>
    <t>Project Supervisor Design Process</t>
  </si>
  <si>
    <t>Senior Ecologist/Senior Environmental Consultant</t>
  </si>
  <si>
    <t>Hydraulics/Hydrology Team Lead/Senior Hydraulic Engineer/Hydrologist</t>
  </si>
  <si>
    <t>WFD Screening Report</t>
  </si>
  <si>
    <t>Feasibility Study and Option Selection Report</t>
  </si>
  <si>
    <t>Preliminary Archaeological Assessment</t>
  </si>
  <si>
    <t>Preliminary Architectural and Cultural Heritage Assessment</t>
  </si>
  <si>
    <t>Preliminary Design</t>
  </si>
  <si>
    <t>Feasibility Study and Option Selection Public Information Event</t>
  </si>
  <si>
    <t>Fesability - Options</t>
  </si>
  <si>
    <t>Planning Process</t>
  </si>
  <si>
    <t>Pre-Planning Public Information Event</t>
  </si>
  <si>
    <t>Surveys &amp; Studies</t>
  </si>
  <si>
    <t>Hydrology and Flood Risk Assessment</t>
  </si>
  <si>
    <t>Ecology Surveys</t>
  </si>
  <si>
    <t>Environmental Studies &amp; Reports</t>
  </si>
  <si>
    <t>Ecological Impact Assessment Report (EcIA)</t>
  </si>
  <si>
    <t>Preliminary Ecological Assessment Report (PEAR)</t>
  </si>
  <si>
    <t>Invasive and Non-Native Species Survey (INNS)</t>
  </si>
  <si>
    <t>Phase 3</t>
  </si>
  <si>
    <t>Phase 1</t>
  </si>
  <si>
    <t>Feasibility Study &amp; Option Selection</t>
  </si>
  <si>
    <t>Phase 2</t>
  </si>
  <si>
    <t>Statutory Process</t>
  </si>
  <si>
    <t>Preliminary Hydromorphology/Geomorphology Report</t>
  </si>
  <si>
    <t>Preliminary Design Report/Planning Report</t>
  </si>
  <si>
    <t>Phase 1 Total</t>
  </si>
  <si>
    <t>Phase 2 Total</t>
  </si>
  <si>
    <t>Phase 3 Total</t>
  </si>
  <si>
    <t>Item Total</t>
  </si>
  <si>
    <t>Grand Total</t>
  </si>
  <si>
    <t>Ecologist/ Environmental Consultant</t>
  </si>
  <si>
    <r>
      <rPr>
        <b/>
        <sz val="11"/>
        <color theme="1"/>
        <rFont val="Helvetica"/>
      </rPr>
      <t>Note:</t>
    </r>
    <r>
      <rPr>
        <sz val="11"/>
        <color theme="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</si>
  <si>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Phase 1 Feasibility Study &amp; Option Selection</t>
  </si>
  <si>
    <t>Phase 2 Preliminary Design</t>
  </si>
  <si>
    <t>Phase 3 Statutory Process</t>
  </si>
  <si>
    <t>Tender Total</t>
  </si>
  <si>
    <t>Phase</t>
  </si>
  <si>
    <t>Total</t>
  </si>
  <si>
    <r>
      <rPr>
        <b/>
        <sz val="11"/>
        <rFont val="Helvetica"/>
      </rPr>
      <t>Note:</t>
    </r>
    <r>
      <rPr>
        <sz val="1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</si>
  <si>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Tender Cost Summary</t>
  </si>
  <si>
    <t>National Barrier Mitigation Programme</t>
  </si>
  <si>
    <t>Tenderer Name</t>
  </si>
  <si>
    <t>Signature of person authorised to sign
Tenders on behalf of the Tenderer</t>
  </si>
  <si>
    <t>Date:</t>
  </si>
  <si>
    <t>Document Verification Sheet</t>
  </si>
  <si>
    <t>Project Title:</t>
  </si>
  <si>
    <t xml:space="preserve">Document Title: </t>
  </si>
  <si>
    <t xml:space="preserve">File Reference: </t>
  </si>
  <si>
    <t xml:space="preserve">Date: </t>
  </si>
  <si>
    <t>Issue No.:</t>
  </si>
  <si>
    <t>Revision</t>
  </si>
  <si>
    <t>Date</t>
  </si>
  <si>
    <t>Description</t>
  </si>
  <si>
    <t>Prepared by</t>
  </si>
  <si>
    <t>Checked by</t>
  </si>
  <si>
    <t>Approved by</t>
  </si>
  <si>
    <t>Insert Name 1</t>
  </si>
  <si>
    <t>Insert Name 2</t>
  </si>
  <si>
    <t>Insert Name 3</t>
  </si>
  <si>
    <t>Insert Name 4</t>
  </si>
  <si>
    <t>Insert Name 5</t>
  </si>
  <si>
    <t>Insert Name 6</t>
  </si>
  <si>
    <t>Insert Name 7</t>
  </si>
  <si>
    <t>Insert Name 8</t>
  </si>
  <si>
    <t>Insert Name 9</t>
  </si>
  <si>
    <t>Insert Name 10</t>
  </si>
  <si>
    <t>Insert Name 11</t>
  </si>
  <si>
    <t>Insert Name 12</t>
  </si>
  <si>
    <t>Insert Name 13</t>
  </si>
  <si>
    <t>Insert Name 14</t>
  </si>
  <si>
    <t>VAT at</t>
  </si>
  <si>
    <t>Rates Lot 6</t>
  </si>
  <si>
    <t>Name of Person Lot 6</t>
  </si>
  <si>
    <t xml:space="preserve">Role Lot </t>
  </si>
  <si>
    <t>PRICING DOCUMENT</t>
  </si>
  <si>
    <t>Engineering &amp; Environmental Consultancy Services
Lot 6 - Integrated Consultancy Services</t>
  </si>
  <si>
    <t>Cost &amp; Risk Management Plan</t>
  </si>
  <si>
    <r>
      <rPr>
        <b/>
        <sz val="11"/>
        <color theme="1"/>
        <rFont val="Helvetica"/>
      </rPr>
      <t>Note:</t>
    </r>
    <r>
      <rPr>
        <sz val="11"/>
        <color theme="1"/>
        <rFont val="Helvetica"/>
      </rPr>
      <t xml:space="preserve"> Tenderers are to Complete the Rates and Names in the cells highlighted orange in the table above. The rates and names should automatically transfer to the Time sheet. Tenderer are required to insert the hours associated with each team member for each activity. Totals should automatically total for each activity, team member, phase and Tender total. If a Tender identifies any errors they shall immediately notify the contracting authority.</t>
    </r>
  </si>
  <si>
    <t>Pricing Document</t>
  </si>
  <si>
    <t>For Tender</t>
  </si>
  <si>
    <t>P Glynn</t>
  </si>
  <si>
    <t>I01</t>
  </si>
  <si>
    <t>Hydraulic Modelling</t>
  </si>
  <si>
    <t>Section 50 Report</t>
  </si>
  <si>
    <t>Nesting and Breeding Bird Survey</t>
  </si>
  <si>
    <t>Pre-Planning meeting with Mayo County Council</t>
  </si>
  <si>
    <t xml:space="preserve">Killeen &amp; Feenune Bridge Barrier Mitigation Project </t>
  </si>
  <si>
    <t>NBMP_0842008.01.01.005</t>
  </si>
  <si>
    <t>J McHale</t>
  </si>
  <si>
    <t>Planning Application Preperation &amp; Submission (note: Planning fees &amp; newspaper notices to be paid by IFI) or Planning Exemption application preparation &amp; submission</t>
  </si>
  <si>
    <t>Fresh Water Peral Mussel Survey</t>
  </si>
  <si>
    <t>Fresh Water Pearl Mussel Survey</t>
  </si>
  <si>
    <t xml:space="preserve">Stakeholder Consultation </t>
  </si>
  <si>
    <t>I02</t>
  </si>
  <si>
    <t>AA Screening Report and Natura Impact Statement</t>
  </si>
  <si>
    <t>EIA Screening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</si>
</sst>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5" x14ac:knownFonts="1">
    <font>
      <sz val="11"/>
      <color theme="1"/>
      <name val="Aptos Narrow"/>
      <family val="2"/>
      <scheme val="minor"/>
    </font>
    <font>
      <b/>
      <sz val="11"/>
      <color theme="0"/>
      <name val="Helvetica"/>
    </font>
    <font>
      <b/>
      <sz val="11"/>
      <color theme="1"/>
      <name val="Helvetica"/>
    </font>
    <font>
      <sz val="11"/>
      <color theme="1"/>
      <name val="Helvetica"/>
    </font>
    <font>
      <b/>
      <sz val="11"/>
      <color rgb="FF06041A"/>
      <name val="Helvetica"/>
    </font>
    <font>
      <sz val="11"/>
      <name val="Helvetica"/>
    </font>
    <font>
      <b/>
      <sz val="11"/>
      <name val="Helvetica"/>
    </font>
    <font>
      <b/>
      <sz val="11"/>
      <color rgb="FF000000"/>
      <name val="Helvetica"/>
    </font>
    <font>
      <sz val="11"/>
      <color rgb="FF000000"/>
      <name val="Helvetica"/>
    </font>
    <font>
      <b/>
      <i/>
      <sz val="11"/>
      <color theme="1"/>
      <name val="Helvetica"/>
    </font>
    <font>
      <b/>
      <sz val="11"/>
      <color rgb="FF17365D"/>
      <name val="Helvetica"/>
    </font>
    <font>
      <b/>
      <sz val="16"/>
      <color rgb="FF06041A"/>
      <name val="Helvetica"/>
    </font>
    <font>
      <b/>
      <sz val="18"/>
      <color rgb="FF06041A"/>
      <name val="Helvetica"/>
    </font>
    <font>
      <sz val="8"/>
      <name val="Aptos Narrow"/>
      <family val="2"/>
      <scheme val="minor"/>
    </font>
    <font>
      <b/>
      <sz val="14"/>
      <color rgb="FF06041A"/>
      <name val="Helvetica"/>
    </font>
  </fonts>
  <fills count="10">
    <fill>
      <patternFill patternType="none"/>
    </fill>
    <fill>
      <patternFill patternType="gray125"/>
    </fill>
    <fill>
      <patternFill patternType="solid">
        <fgColor theme="3" tint="0.499984740745262"/>
        <bgColor indexed="64"/>
      </patternFill>
    </fill>
    <fill>
      <patternFill patternType="solid">
        <fgColor theme="2" tint="-0.499984740745262"/>
        <bgColor indexed="64"/>
      </patternFill>
    </fill>
    <fill>
      <patternFill patternType="solid">
        <fgColor rgb="FFFDF2ED"/>
        <bgColor indexed="64"/>
      </patternFill>
    </fill>
    <fill>
      <patternFill patternType="solid">
        <fgColor theme="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EEF3F8"/>
        <bgColor indexed="64"/>
      </patternFill>
    </fill>
    <fill>
      <patternFill patternType="solid">
        <fgColor theme="8" tint="0.59999389629810485"/>
        <bgColor indexed="64"/>
      </patternFill>
    </fill>
  </fills>
  <borders count="59">
    <border>
      <left/>
      <right/>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theme="1" tint="0.499984740745262"/>
      </right>
      <top/>
      <bottom/>
      <diagonal/>
    </border>
    <border>
      <left style="thin">
        <color theme="1" tint="0.499984740745262"/>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4">
    <xf numFmtId="0" fontId="0" fillId="0" borderId="0" xfId="0"/>
    <xf numFmtId="49" fontId="5" fillId="4" borderId="46" xfId="0" applyNumberFormat="1" applyFont="1" applyFill="1" applyBorder="1" applyAlignment="1" applyProtection="1">
      <alignment horizontal="center" vertical="center"/>
      <protection locked="0"/>
    </xf>
    <xf numFmtId="49" fontId="5" fillId="4" borderId="41" xfId="0" applyNumberFormat="1" applyFont="1" applyFill="1" applyBorder="1" applyAlignment="1" applyProtection="1">
      <alignment horizontal="center" vertical="center"/>
      <protection locked="0"/>
    </xf>
    <xf numFmtId="49" fontId="5" fillId="4" borderId="48" xfId="0" applyNumberFormat="1" applyFont="1" applyFill="1" applyBorder="1" applyAlignment="1" applyProtection="1">
      <alignment horizontal="center" vertical="center"/>
      <protection locked="0"/>
    </xf>
    <xf numFmtId="164" fontId="5" fillId="4" borderId="40" xfId="0" applyNumberFormat="1" applyFont="1" applyFill="1" applyBorder="1" applyAlignment="1" applyProtection="1">
      <alignment horizontal="center" vertical="center"/>
      <protection locked="0"/>
    </xf>
    <xf numFmtId="164" fontId="5" fillId="4" borderId="19" xfId="0" applyNumberFormat="1" applyFont="1" applyFill="1" applyBorder="1" applyAlignment="1" applyProtection="1">
      <alignment horizontal="center" vertical="center"/>
      <protection locked="0"/>
    </xf>
    <xf numFmtId="164" fontId="5" fillId="4" borderId="47" xfId="0" applyNumberFormat="1" applyFont="1" applyFill="1" applyBorder="1" applyAlignment="1" applyProtection="1">
      <alignment horizontal="center"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10" fillId="8" borderId="44" xfId="0" applyFont="1" applyFill="1" applyBorder="1" applyAlignment="1">
      <alignment horizontal="left" vertical="center" wrapText="1"/>
    </xf>
    <xf numFmtId="14" fontId="3" fillId="0" borderId="44" xfId="0" applyNumberFormat="1" applyFont="1" applyBorder="1" applyAlignment="1">
      <alignment horizontal="left" vertical="center" wrapText="1"/>
    </xf>
    <xf numFmtId="0" fontId="3" fillId="0" borderId="45" xfId="0" applyFont="1" applyBorder="1" applyAlignment="1">
      <alignment horizontal="left" vertical="center" wrapText="1"/>
    </xf>
    <xf numFmtId="0" fontId="7" fillId="8" borderId="39" xfId="0" applyFont="1" applyFill="1" applyBorder="1" applyAlignment="1">
      <alignment horizontal="left" vertical="center" wrapText="1"/>
    </xf>
    <xf numFmtId="0" fontId="7" fillId="8" borderId="4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42" xfId="0" applyFont="1" applyFill="1" applyBorder="1" applyAlignment="1">
      <alignment horizontal="left" vertical="center" wrapText="1"/>
    </xf>
    <xf numFmtId="0" fontId="8" fillId="0" borderId="44" xfId="0" applyFont="1" applyBorder="1" applyAlignment="1">
      <alignment horizontal="left" vertical="center" wrapText="1"/>
    </xf>
    <xf numFmtId="0" fontId="8" fillId="0" borderId="45" xfId="0" applyFont="1" applyBorder="1" applyAlignment="1">
      <alignment horizontal="left" vertical="center" wrapText="1"/>
    </xf>
    <xf numFmtId="0" fontId="8" fillId="8" borderId="45" xfId="0" applyFont="1" applyFill="1" applyBorder="1" applyAlignment="1">
      <alignment horizontal="left" vertical="center" wrapText="1"/>
    </xf>
    <xf numFmtId="164" fontId="6" fillId="0" borderId="0" xfId="0" applyNumberFormat="1" applyFont="1" applyAlignment="1">
      <alignment horizontal="left" vertical="center" wrapText="1"/>
    </xf>
    <xf numFmtId="0" fontId="5" fillId="0" borderId="0" xfId="0" applyFont="1" applyAlignment="1">
      <alignment horizontal="center" vertical="center"/>
    </xf>
    <xf numFmtId="0" fontId="6" fillId="8" borderId="33" xfId="0" applyFont="1" applyFill="1" applyBorder="1" applyAlignment="1">
      <alignment horizontal="center" vertical="center"/>
    </xf>
    <xf numFmtId="0" fontId="6" fillId="8" borderId="34" xfId="0" applyFont="1" applyFill="1" applyBorder="1" applyAlignment="1">
      <alignment horizontal="center" vertical="center"/>
    </xf>
    <xf numFmtId="0" fontId="6" fillId="8" borderId="37" xfId="0" applyFont="1" applyFill="1" applyBorder="1" applyAlignment="1">
      <alignment horizontal="center" vertical="center"/>
    </xf>
    <xf numFmtId="0" fontId="5" fillId="0" borderId="39" xfId="0" applyFont="1" applyBorder="1" applyAlignment="1">
      <alignment vertical="center" wrapText="1"/>
    </xf>
    <xf numFmtId="164" fontId="5" fillId="0" borderId="46" xfId="0" applyNumberFormat="1" applyFont="1" applyBorder="1" applyAlignment="1">
      <alignment horizontal="center" vertical="center" wrapText="1"/>
    </xf>
    <xf numFmtId="0" fontId="5" fillId="0" borderId="22" xfId="0" applyFont="1" applyBorder="1" applyAlignment="1">
      <alignment vertical="center" wrapText="1"/>
    </xf>
    <xf numFmtId="164" fontId="5" fillId="0" borderId="42" xfId="0" applyNumberFormat="1" applyFont="1" applyBorder="1" applyAlignment="1">
      <alignment horizontal="center" vertical="center" wrapText="1"/>
    </xf>
    <xf numFmtId="164" fontId="5" fillId="0" borderId="45" xfId="0" applyNumberFormat="1" applyFont="1" applyBorder="1" applyAlignment="1">
      <alignment horizontal="center" vertical="center" wrapText="1"/>
    </xf>
    <xf numFmtId="164" fontId="6" fillId="0" borderId="39" xfId="0" applyNumberFormat="1" applyFont="1" applyBorder="1" applyAlignment="1">
      <alignment horizontal="right" vertical="center" wrapText="1"/>
    </xf>
    <xf numFmtId="164" fontId="6" fillId="0" borderId="21" xfId="0" applyNumberFormat="1" applyFont="1" applyBorder="1" applyAlignment="1">
      <alignment horizontal="right" vertical="center" wrapText="1"/>
    </xf>
    <xf numFmtId="164" fontId="6" fillId="7" borderId="20" xfId="0" applyNumberFormat="1" applyFont="1" applyFill="1" applyBorder="1" applyAlignment="1">
      <alignment horizontal="center" vertical="center"/>
    </xf>
    <xf numFmtId="164" fontId="5" fillId="0" borderId="22" xfId="0" applyNumberFormat="1" applyFont="1" applyBorder="1" applyAlignment="1">
      <alignment horizontal="right" vertical="center" wrapText="1"/>
    </xf>
    <xf numFmtId="165" fontId="5" fillId="0" borderId="13" xfId="0" applyNumberFormat="1" applyFont="1" applyBorder="1" applyAlignment="1">
      <alignment horizontal="center" vertical="center" wrapText="1"/>
    </xf>
    <xf numFmtId="164" fontId="5" fillId="0" borderId="46" xfId="0" applyNumberFormat="1" applyFont="1" applyBorder="1" applyAlignment="1">
      <alignment horizontal="center" vertical="center"/>
    </xf>
    <xf numFmtId="164" fontId="5" fillId="0" borderId="45" xfId="0" applyNumberFormat="1" applyFont="1" applyBorder="1" applyAlignment="1">
      <alignment horizontal="center" vertical="center"/>
    </xf>
    <xf numFmtId="0" fontId="5" fillId="0" borderId="43" xfId="0"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2" fillId="0" borderId="0" xfId="0" applyFont="1" applyAlignment="1">
      <alignment vertical="center" wrapText="1"/>
    </xf>
    <xf numFmtId="0" fontId="1" fillId="2" borderId="33"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2" fillId="5" borderId="32" xfId="0" applyFont="1" applyFill="1" applyBorder="1" applyAlignment="1">
      <alignment horizontal="center" vertical="center" wrapText="1"/>
    </xf>
    <xf numFmtId="49" fontId="2" fillId="5" borderId="8" xfId="0" applyNumberFormat="1" applyFont="1" applyFill="1" applyBorder="1" applyAlignment="1">
      <alignment horizontal="left" vertical="center" wrapText="1"/>
    </xf>
    <xf numFmtId="0" fontId="2" fillId="0" borderId="23" xfId="0" applyFont="1" applyBorder="1" applyAlignment="1">
      <alignment horizontal="center" vertical="center" wrapText="1"/>
    </xf>
    <xf numFmtId="49" fontId="3" fillId="0" borderId="3" xfId="0" applyNumberFormat="1" applyFont="1" applyBorder="1" applyAlignment="1">
      <alignment horizontal="left" vertical="center" wrapText="1"/>
    </xf>
    <xf numFmtId="164" fontId="3" fillId="0" borderId="10" xfId="0" applyNumberFormat="1" applyFont="1" applyBorder="1" applyAlignment="1">
      <alignment horizontal="center" vertical="center" wrapText="1"/>
    </xf>
    <xf numFmtId="0" fontId="3" fillId="0" borderId="8" xfId="0" applyFont="1" applyBorder="1" applyAlignment="1">
      <alignment vertical="center" wrapText="1"/>
    </xf>
    <xf numFmtId="164" fontId="3" fillId="0" borderId="6"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0" fontId="2" fillId="5" borderId="22" xfId="0" applyFont="1" applyFill="1" applyBorder="1" applyAlignment="1">
      <alignment horizontal="center" vertical="center" wrapText="1"/>
    </xf>
    <xf numFmtId="49" fontId="2" fillId="5" borderId="13" xfId="0" applyNumberFormat="1" applyFont="1" applyFill="1" applyBorder="1" applyAlignment="1">
      <alignment horizontal="left" vertical="center" wrapText="1"/>
    </xf>
    <xf numFmtId="0" fontId="2" fillId="5" borderId="13" xfId="0" applyFont="1" applyFill="1" applyBorder="1" applyAlignment="1">
      <alignment vertical="center" wrapText="1"/>
    </xf>
    <xf numFmtId="49" fontId="3" fillId="0" borderId="8" xfId="0" applyNumberFormat="1" applyFont="1" applyBorder="1" applyAlignment="1">
      <alignment vertical="center" wrapText="1"/>
    </xf>
    <xf numFmtId="3" fontId="2" fillId="6" borderId="35" xfId="0" applyNumberFormat="1" applyFont="1" applyFill="1" applyBorder="1" applyAlignment="1">
      <alignment horizontal="center" vertical="center" wrapText="1"/>
    </xf>
    <xf numFmtId="164" fontId="2" fillId="6" borderId="30" xfId="0" applyNumberFormat="1" applyFont="1" applyFill="1" applyBorder="1" applyAlignment="1">
      <alignment horizontal="center" vertical="center" wrapText="1"/>
    </xf>
    <xf numFmtId="3" fontId="2" fillId="6" borderId="29" xfId="0" applyNumberFormat="1" applyFont="1" applyFill="1" applyBorder="1" applyAlignment="1">
      <alignment horizontal="center" vertical="center" wrapText="1"/>
    </xf>
    <xf numFmtId="0" fontId="2" fillId="0" borderId="0" xfId="0" applyFont="1" applyAlignment="1">
      <alignment horizontal="center" vertical="center" wrapText="1"/>
    </xf>
    <xf numFmtId="0" fontId="5" fillId="0" borderId="8" xfId="0" applyFont="1" applyBorder="1" applyAlignment="1">
      <alignment vertical="center" wrapText="1"/>
    </xf>
    <xf numFmtId="164" fontId="2" fillId="6" borderId="35" xfId="0" applyNumberFormat="1" applyFont="1" applyFill="1" applyBorder="1" applyAlignment="1">
      <alignment horizontal="center" vertical="center" wrapText="1"/>
    </xf>
    <xf numFmtId="0" fontId="1" fillId="2" borderId="29" xfId="0" applyFont="1" applyFill="1" applyBorder="1" applyAlignment="1">
      <alignment horizontal="left" vertical="center" wrapText="1"/>
    </xf>
    <xf numFmtId="0" fontId="3" fillId="0" borderId="5" xfId="0" applyFont="1" applyBorder="1" applyAlignment="1">
      <alignment vertical="center" wrapText="1"/>
    </xf>
    <xf numFmtId="3"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3" fillId="0" borderId="0" xfId="0" applyNumberFormat="1" applyFont="1" applyAlignment="1">
      <alignment vertical="center" wrapText="1"/>
    </xf>
    <xf numFmtId="1" fontId="3" fillId="4" borderId="12" xfId="0" applyNumberFormat="1" applyFont="1" applyFill="1" applyBorder="1" applyAlignment="1" applyProtection="1">
      <alignment horizontal="center" vertical="center" wrapText="1"/>
      <protection locked="0"/>
    </xf>
    <xf numFmtId="1" fontId="3" fillId="4" borderId="0" xfId="0" applyNumberFormat="1" applyFont="1" applyFill="1" applyAlignment="1" applyProtection="1">
      <alignment horizontal="center" vertical="center" wrapText="1"/>
      <protection locked="0"/>
    </xf>
    <xf numFmtId="1" fontId="3" fillId="4" borderId="9" xfId="0" applyNumberFormat="1" applyFont="1" applyFill="1" applyBorder="1" applyAlignment="1" applyProtection="1">
      <alignment horizontal="center" vertical="center" wrapText="1"/>
      <protection locked="0"/>
    </xf>
    <xf numFmtId="1" fontId="3" fillId="4" borderId="5" xfId="0" applyNumberFormat="1" applyFont="1" applyFill="1" applyBorder="1" applyAlignment="1" applyProtection="1">
      <alignment horizontal="center" vertical="center" wrapText="1"/>
      <protection locked="0"/>
    </xf>
    <xf numFmtId="1" fontId="3" fillId="4" borderId="11"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164" fontId="2" fillId="0" borderId="0" xfId="0" applyNumberFormat="1" applyFont="1" applyAlignment="1" applyProtection="1">
      <alignment horizontal="center" vertical="center" wrapText="1"/>
      <protection locked="0"/>
    </xf>
    <xf numFmtId="164" fontId="3" fillId="0" borderId="12"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4" fontId="2" fillId="9" borderId="31" xfId="0" applyNumberFormat="1" applyFont="1" applyFill="1" applyBorder="1" applyAlignment="1">
      <alignment horizontal="center" vertical="center" wrapText="1"/>
    </xf>
    <xf numFmtId="49" fontId="2" fillId="5" borderId="5" xfId="0" applyNumberFormat="1" applyFont="1" applyFill="1" applyBorder="1" applyAlignment="1">
      <alignment horizontal="left" vertical="center" wrapText="1"/>
    </xf>
    <xf numFmtId="49" fontId="3" fillId="0" borderId="9"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2" fillId="5" borderId="14" xfId="0" applyNumberFormat="1" applyFont="1" applyFill="1" applyBorder="1" applyAlignment="1">
      <alignment horizontal="left" vertical="center" wrapText="1"/>
    </xf>
    <xf numFmtId="0" fontId="2" fillId="5" borderId="14" xfId="0" applyFont="1" applyFill="1" applyBorder="1" applyAlignment="1">
      <alignment vertical="center" wrapText="1"/>
    </xf>
    <xf numFmtId="49" fontId="3" fillId="0" borderId="5" xfId="0" applyNumberFormat="1" applyFont="1" applyBorder="1" applyAlignment="1">
      <alignment vertical="center" wrapText="1"/>
    </xf>
    <xf numFmtId="1" fontId="3" fillId="4" borderId="55" xfId="0" applyNumberFormat="1" applyFont="1" applyFill="1" applyBorder="1" applyAlignment="1" applyProtection="1">
      <alignment horizontal="center" vertical="center" wrapText="1"/>
      <protection locked="0"/>
    </xf>
    <xf numFmtId="1" fontId="3" fillId="4" borderId="23" xfId="0" applyNumberFormat="1" applyFont="1" applyFill="1" applyBorder="1" applyAlignment="1" applyProtection="1">
      <alignment horizontal="center" vertical="center" wrapText="1"/>
      <protection locked="0"/>
    </xf>
    <xf numFmtId="164" fontId="2" fillId="7" borderId="25" xfId="0" applyNumberFormat="1" applyFont="1" applyFill="1" applyBorder="1" applyAlignment="1">
      <alignment horizontal="center" vertical="center" wrapText="1"/>
    </xf>
    <xf numFmtId="3" fontId="2" fillId="6" borderId="28" xfId="0" applyNumberFormat="1" applyFont="1" applyFill="1" applyBorder="1" applyAlignment="1">
      <alignment horizontal="center" vertical="center" wrapText="1"/>
    </xf>
    <xf numFmtId="1" fontId="2" fillId="7" borderId="56" xfId="0" applyNumberFormat="1" applyFont="1" applyFill="1" applyBorder="1" applyAlignment="1">
      <alignment horizontal="center" vertical="center" wrapText="1"/>
    </xf>
    <xf numFmtId="164" fontId="2" fillId="7" borderId="54" xfId="0" applyNumberFormat="1" applyFont="1" applyFill="1" applyBorder="1" applyAlignment="1">
      <alignment horizontal="center" vertical="center" wrapText="1"/>
    </xf>
    <xf numFmtId="1" fontId="2" fillId="7" borderId="23" xfId="0" applyNumberFormat="1" applyFont="1" applyFill="1" applyBorder="1" applyAlignment="1">
      <alignment horizontal="center" vertical="center" wrapText="1"/>
    </xf>
    <xf numFmtId="1" fontId="2" fillId="7" borderId="57" xfId="0" applyNumberFormat="1" applyFont="1" applyFill="1" applyBorder="1" applyAlignment="1">
      <alignment horizontal="center" vertical="center" wrapText="1"/>
    </xf>
    <xf numFmtId="164" fontId="2" fillId="7" borderId="58" xfId="0" applyNumberFormat="1" applyFont="1" applyFill="1" applyBorder="1" applyAlignment="1">
      <alignment horizontal="center" vertical="center" wrapText="1"/>
    </xf>
    <xf numFmtId="3" fontId="2" fillId="9" borderId="28"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0" fontId="10" fillId="8" borderId="43" xfId="0" applyFont="1" applyFill="1" applyBorder="1" applyAlignment="1">
      <alignment horizontal="left" vertical="center" wrapText="1"/>
    </xf>
    <xf numFmtId="0" fontId="10" fillId="8" borderId="44" xfId="0" applyFont="1" applyFill="1" applyBorder="1" applyAlignment="1">
      <alignment horizontal="left" vertical="center"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22" xfId="0" applyFont="1" applyBorder="1" applyAlignment="1">
      <alignment horizontal="left" vertical="center" wrapText="1"/>
    </xf>
    <xf numFmtId="0" fontId="8" fillId="0" borderId="43" xfId="0" applyFont="1" applyBorder="1" applyAlignment="1">
      <alignment horizontal="left" vertical="center" wrapText="1"/>
    </xf>
    <xf numFmtId="14" fontId="8" fillId="0" borderId="13" xfId="0" applyNumberFormat="1" applyFont="1" applyBorder="1" applyAlignment="1">
      <alignment horizontal="left" vertical="center" wrapText="1"/>
    </xf>
    <xf numFmtId="14" fontId="8" fillId="0" borderId="44" xfId="0" applyNumberFormat="1" applyFont="1" applyBorder="1" applyAlignment="1">
      <alignment horizontal="left" vertical="center" wrapText="1"/>
    </xf>
    <xf numFmtId="0" fontId="3" fillId="0" borderId="0" xfId="0" applyFont="1" applyAlignment="1">
      <alignment horizontal="center"/>
    </xf>
    <xf numFmtId="0" fontId="12" fillId="0" borderId="0" xfId="0" applyFont="1" applyAlignment="1">
      <alignment horizontal="center" vertical="center"/>
    </xf>
    <xf numFmtId="0" fontId="9" fillId="0" borderId="0" xfId="0" applyFont="1" applyAlignment="1">
      <alignment horizontal="left" vertical="center"/>
    </xf>
    <xf numFmtId="49" fontId="3" fillId="4" borderId="13" xfId="0" applyNumberFormat="1" applyFont="1" applyFill="1" applyBorder="1" applyAlignment="1" applyProtection="1">
      <alignment horizontal="left" vertical="center"/>
      <protection locked="0"/>
    </xf>
    <xf numFmtId="0" fontId="9" fillId="0" borderId="0" xfId="0" applyFont="1" applyAlignment="1">
      <alignment horizontal="left" vertical="center" wrapText="1"/>
    </xf>
    <xf numFmtId="0" fontId="10" fillId="8" borderId="32" xfId="0" applyFont="1" applyFill="1" applyBorder="1" applyAlignment="1">
      <alignment horizontal="left" vertical="center" wrapText="1"/>
    </xf>
    <xf numFmtId="0" fontId="10" fillId="8" borderId="19"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46" xfId="0" applyFont="1" applyBorder="1" applyAlignment="1">
      <alignment horizontal="left" vertical="center" wrapText="1"/>
    </xf>
    <xf numFmtId="0" fontId="10" fillId="8" borderId="22" xfId="0" applyFont="1" applyFill="1" applyBorder="1" applyAlignment="1">
      <alignment horizontal="left" vertical="center" wrapText="1"/>
    </xf>
    <xf numFmtId="0" fontId="10" fillId="8"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42" xfId="0" applyFont="1" applyBorder="1" applyAlignment="1">
      <alignment horizontal="left" vertical="center" wrapText="1"/>
    </xf>
    <xf numFmtId="0" fontId="11" fillId="0" borderId="0" xfId="0" applyFont="1" applyAlignment="1">
      <alignment horizontal="center" vertical="center"/>
    </xf>
    <xf numFmtId="0" fontId="8" fillId="0" borderId="13" xfId="0" applyFont="1" applyBorder="1" applyAlignment="1">
      <alignment horizontal="left" vertical="center" wrapText="1"/>
    </xf>
    <xf numFmtId="0" fontId="8" fillId="0" borderId="44" xfId="0"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14" fontId="3" fillId="4" borderId="13" xfId="0" applyNumberFormat="1" applyFont="1" applyFill="1" applyBorder="1" applyAlignment="1" applyProtection="1">
      <alignment horizontal="left" vertical="center"/>
      <protection locked="0"/>
    </xf>
    <xf numFmtId="0" fontId="4" fillId="8" borderId="33" xfId="0" applyFont="1" applyFill="1" applyBorder="1" applyAlignment="1">
      <alignment horizontal="center" vertical="center"/>
    </xf>
    <xf numFmtId="0" fontId="4" fillId="8" borderId="34" xfId="0" applyFont="1" applyFill="1" applyBorder="1" applyAlignment="1">
      <alignment horizontal="center" vertical="center"/>
    </xf>
    <xf numFmtId="0" fontId="4" fillId="8" borderId="37" xfId="0" applyFont="1" applyFill="1" applyBorder="1" applyAlignment="1">
      <alignment horizontal="center" vertical="center"/>
    </xf>
    <xf numFmtId="0" fontId="8" fillId="8" borderId="40" xfId="0" applyFont="1" applyFill="1" applyBorder="1" applyAlignment="1">
      <alignment horizontal="left" vertical="center" wrapText="1"/>
    </xf>
    <xf numFmtId="0" fontId="8" fillId="8" borderId="41" xfId="0" applyFont="1" applyFill="1" applyBorder="1" applyAlignment="1">
      <alignment horizontal="left" vertical="center" wrapText="1"/>
    </xf>
    <xf numFmtId="0" fontId="3" fillId="5" borderId="28" xfId="0" applyFont="1" applyFill="1" applyBorder="1" applyAlignment="1">
      <alignment horizontal="left" vertical="center" wrapText="1"/>
    </xf>
    <xf numFmtId="0" fontId="3" fillId="5" borderId="35" xfId="0" applyFont="1" applyFill="1" applyBorder="1" applyAlignment="1">
      <alignment horizontal="left" vertical="center" wrapText="1"/>
    </xf>
    <xf numFmtId="0" fontId="3" fillId="5" borderId="31" xfId="0" applyFont="1" applyFill="1" applyBorder="1" applyAlignment="1">
      <alignment horizontal="left" vertical="center" wrapText="1"/>
    </xf>
    <xf numFmtId="0" fontId="5" fillId="8" borderId="28" xfId="0" applyFont="1" applyFill="1" applyBorder="1" applyAlignment="1">
      <alignment horizontal="left" vertical="center" wrapText="1"/>
    </xf>
    <xf numFmtId="0" fontId="5" fillId="8" borderId="35" xfId="0" applyFont="1" applyFill="1" applyBorder="1" applyAlignment="1">
      <alignment horizontal="left" vertical="center" wrapText="1"/>
    </xf>
    <xf numFmtId="0" fontId="5" fillId="8" borderId="31" xfId="0" applyFont="1" applyFill="1" applyBorder="1" applyAlignment="1">
      <alignment horizontal="left" vertical="center" wrapText="1"/>
    </xf>
    <xf numFmtId="0" fontId="5" fillId="0" borderId="50" xfId="0" applyFont="1" applyBorder="1" applyAlignment="1">
      <alignment horizontal="left" vertical="center" wrapText="1"/>
    </xf>
    <xf numFmtId="0" fontId="5" fillId="0" borderId="51" xfId="0" applyFont="1" applyBorder="1" applyAlignment="1">
      <alignment horizontal="left" vertical="center" wrapText="1"/>
    </xf>
    <xf numFmtId="164" fontId="5" fillId="0" borderId="43" xfId="0" applyNumberFormat="1" applyFont="1" applyBorder="1" applyAlignment="1">
      <alignment horizontal="right" vertical="center" wrapText="1"/>
    </xf>
    <xf numFmtId="164" fontId="5" fillId="0" borderId="44" xfId="0" applyNumberFormat="1" applyFont="1" applyBorder="1" applyAlignment="1">
      <alignment horizontal="righ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49" xfId="0" applyFont="1" applyBorder="1" applyAlignment="1">
      <alignment horizontal="left" vertical="center" wrapText="1"/>
    </xf>
    <xf numFmtId="0" fontId="5" fillId="0" borderId="16" xfId="0" applyFont="1" applyBorder="1" applyAlignment="1">
      <alignment horizontal="left" vertical="center" wrapText="1"/>
    </xf>
    <xf numFmtId="0" fontId="6" fillId="8" borderId="33" xfId="0" applyFont="1" applyFill="1" applyBorder="1" applyAlignment="1">
      <alignment horizontal="center" vertical="center" wrapText="1"/>
    </xf>
    <xf numFmtId="0" fontId="6" fillId="8" borderId="34" xfId="0" applyFont="1" applyFill="1" applyBorder="1" applyAlignment="1">
      <alignment horizontal="center" vertical="center" wrapText="1"/>
    </xf>
    <xf numFmtId="0" fontId="6" fillId="8" borderId="37" xfId="0" applyFont="1" applyFill="1" applyBorder="1" applyAlignment="1">
      <alignment horizontal="center" vertical="center" wrapText="1"/>
    </xf>
    <xf numFmtId="0" fontId="6" fillId="8" borderId="28" xfId="0" applyFont="1" applyFill="1" applyBorder="1" applyAlignment="1">
      <alignment horizontal="center" vertical="center"/>
    </xf>
    <xf numFmtId="0" fontId="6" fillId="8" borderId="30" xfId="0" applyFont="1" applyFill="1" applyBorder="1" applyAlignment="1">
      <alignment horizontal="center" vertical="center"/>
    </xf>
    <xf numFmtId="164" fontId="2" fillId="0" borderId="13" xfId="0" applyNumberFormat="1" applyFont="1" applyBorder="1" applyAlignment="1" applyProtection="1">
      <alignment horizontal="center" vertical="center" wrapText="1"/>
      <protection locked="0"/>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1" fontId="3" fillId="5" borderId="14" xfId="0" applyNumberFormat="1"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0" xfId="0" applyNumberFormat="1" applyFont="1" applyFill="1" applyAlignment="1">
      <alignment horizontal="center" vertical="center" wrapText="1"/>
    </xf>
    <xf numFmtId="1" fontId="3" fillId="5" borderId="25" xfId="0" applyNumberFormat="1" applyFont="1" applyFill="1" applyBorder="1" applyAlignment="1">
      <alignment horizontal="center" vertical="center" wrapText="1"/>
    </xf>
    <xf numFmtId="1" fontId="3" fillId="5" borderId="12" xfId="0" applyNumberFormat="1" applyFont="1" applyFill="1" applyBorder="1" applyAlignment="1">
      <alignment horizontal="center" vertical="center" wrapText="1"/>
    </xf>
    <xf numFmtId="1" fontId="3" fillId="5" borderId="24" xfId="0" applyNumberFormat="1" applyFont="1" applyFill="1" applyBorder="1" applyAlignment="1">
      <alignment horizontal="center" vertical="center" wrapText="1"/>
    </xf>
    <xf numFmtId="1" fontId="3" fillId="5" borderId="21" xfId="0" applyNumberFormat="1" applyFont="1" applyFill="1" applyBorder="1" applyAlignment="1">
      <alignment horizontal="center" vertical="center" wrapText="1"/>
    </xf>
    <xf numFmtId="1" fontId="3" fillId="5" borderId="52" xfId="0" applyNumberFormat="1" applyFont="1" applyFill="1" applyBorder="1" applyAlignment="1">
      <alignment horizontal="center" vertical="center" wrapText="1"/>
    </xf>
    <xf numFmtId="1" fontId="3" fillId="5" borderId="53" xfId="0" applyNumberFormat="1" applyFont="1" applyFill="1" applyBorder="1" applyAlignment="1">
      <alignment horizontal="center" vertical="center" wrapText="1"/>
    </xf>
    <xf numFmtId="1" fontId="3" fillId="5" borderId="54" xfId="0" applyNumberFormat="1" applyFont="1" applyFill="1" applyBorder="1" applyAlignment="1">
      <alignment horizontal="center" vertical="center" wrapText="1"/>
    </xf>
    <xf numFmtId="1" fontId="3" fillId="5" borderId="49" xfId="0" applyNumberFormat="1" applyFont="1" applyFill="1" applyBorder="1" applyAlignment="1">
      <alignment horizontal="center" vertical="center" wrapText="1"/>
    </xf>
    <xf numFmtId="49" fontId="2" fillId="6" borderId="28" xfId="0" applyNumberFormat="1" applyFont="1" applyFill="1" applyBorder="1" applyAlignment="1">
      <alignment horizontal="right" vertical="center" wrapText="1"/>
    </xf>
    <xf numFmtId="49" fontId="2" fillId="6" borderId="35" xfId="0" applyNumberFormat="1" applyFont="1" applyFill="1" applyBorder="1" applyAlignment="1">
      <alignment horizontal="righ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4"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1" fontId="1" fillId="2" borderId="28" xfId="0" applyNumberFormat="1" applyFont="1" applyFill="1" applyBorder="1" applyAlignment="1">
      <alignment horizontal="center" vertical="center" wrapText="1"/>
    </xf>
    <xf numFmtId="1" fontId="1" fillId="2" borderId="35" xfId="0" applyNumberFormat="1" applyFont="1" applyFill="1" applyBorder="1" applyAlignment="1">
      <alignment horizontal="center" vertical="center" wrapText="1"/>
    </xf>
    <xf numFmtId="1" fontId="1" fillId="2" borderId="31" xfId="0" applyNumberFormat="1" applyFont="1" applyFill="1" applyBorder="1" applyAlignment="1">
      <alignment horizontal="center" vertical="center" wrapText="1"/>
    </xf>
    <xf numFmtId="1" fontId="1" fillId="2" borderId="29" xfId="0" applyNumberFormat="1" applyFont="1" applyFill="1" applyBorder="1" applyAlignment="1">
      <alignment horizontal="center" vertical="center" wrapText="1"/>
    </xf>
    <xf numFmtId="49" fontId="2" fillId="6" borderId="31" xfId="0" applyNumberFormat="1" applyFont="1" applyFill="1" applyBorder="1" applyAlignment="1">
      <alignment horizontal="right" vertical="center" wrapText="1"/>
    </xf>
    <xf numFmtId="1" fontId="3" fillId="5" borderId="5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DF2ED"/>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with fish swimming in water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11C-DDC1-4EE5-8E5E-C586B5CB054B}">
  <sheetPr>
    <pageSetUpPr fitToPage="1"/>
  </sheetPr>
  <dimension ref="A1:E42"/>
  <sheetViews>
    <sheetView workbookViewId="0">
      <selection activeCell="B11" sqref="B11:D11"/>
    </sheetView>
  </sheetViews>
  <sheetFormatPr defaultColWidth="8.88671875" defaultRowHeight="13.8" x14ac:dyDescent="0.25"/>
  <cols>
    <col min="1" max="1" width="10.6640625" style="7" customWidth="1"/>
    <col min="2" max="2" width="15.6640625" style="7" customWidth="1"/>
    <col min="3" max="3" width="20.6640625" style="8" customWidth="1"/>
    <col min="4" max="5" width="20.6640625" style="7" customWidth="1"/>
    <col min="6" max="16384" width="8.88671875" style="7"/>
  </cols>
  <sheetData>
    <row r="1" spans="1:5" ht="78.599999999999994" customHeight="1" x14ac:dyDescent="0.25">
      <c r="A1" s="106" t="e" vm="1">
        <v>#VALUE!</v>
      </c>
      <c r="B1" s="106"/>
      <c r="C1" s="106"/>
      <c r="D1" s="106"/>
      <c r="E1" s="106"/>
    </row>
    <row r="2" spans="1:5" ht="34.950000000000003" customHeight="1" x14ac:dyDescent="0.25">
      <c r="A2" s="119" t="s">
        <v>75</v>
      </c>
      <c r="B2" s="119"/>
      <c r="C2" s="119"/>
      <c r="D2" s="119"/>
      <c r="E2" s="119"/>
    </row>
    <row r="3" spans="1:5" ht="7.2" customHeight="1" x14ac:dyDescent="0.25"/>
    <row r="4" spans="1:5" ht="23.4" customHeight="1" x14ac:dyDescent="0.25">
      <c r="A4" s="107" t="s">
        <v>109</v>
      </c>
      <c r="B4" s="107"/>
      <c r="C4" s="107"/>
      <c r="D4" s="107"/>
      <c r="E4" s="107"/>
    </row>
    <row r="5" spans="1:5" ht="39" customHeight="1" x14ac:dyDescent="0.25">
      <c r="A5" s="122" t="s">
        <v>110</v>
      </c>
      <c r="B5" s="123"/>
      <c r="C5" s="123"/>
      <c r="D5" s="123"/>
      <c r="E5" s="123"/>
    </row>
    <row r="7" spans="1:5" ht="14.4" customHeight="1" x14ac:dyDescent="0.25">
      <c r="B7" s="108" t="s">
        <v>76</v>
      </c>
      <c r="C7" s="108"/>
      <c r="D7" s="108"/>
    </row>
    <row r="8" spans="1:5" ht="31.95" customHeight="1" x14ac:dyDescent="0.25">
      <c r="B8" s="109" t="s">
        <v>121</v>
      </c>
      <c r="C8" s="109"/>
      <c r="D8" s="109"/>
    </row>
    <row r="9" spans="1:5" ht="6" customHeight="1" x14ac:dyDescent="0.25">
      <c r="B9" s="9"/>
      <c r="C9" s="9"/>
      <c r="D9" s="10"/>
    </row>
    <row r="10" spans="1:5" ht="28.5" customHeight="1" x14ac:dyDescent="0.25">
      <c r="B10" s="110" t="s">
        <v>77</v>
      </c>
      <c r="C10" s="110"/>
      <c r="D10" s="110"/>
    </row>
    <row r="11" spans="1:5" ht="36" customHeight="1" x14ac:dyDescent="0.25">
      <c r="B11" s="109"/>
      <c r="C11" s="109"/>
      <c r="D11" s="109"/>
    </row>
    <row r="12" spans="1:5" ht="6.6" customHeight="1" x14ac:dyDescent="0.25">
      <c r="B12" s="9"/>
      <c r="C12" s="9"/>
      <c r="D12" s="10"/>
    </row>
    <row r="13" spans="1:5" ht="14.4" customHeight="1" x14ac:dyDescent="0.25">
      <c r="B13" s="108" t="s">
        <v>78</v>
      </c>
      <c r="C13" s="108"/>
      <c r="D13" s="108"/>
    </row>
    <row r="14" spans="1:5" ht="15.6" customHeight="1" x14ac:dyDescent="0.25">
      <c r="B14" s="124"/>
      <c r="C14" s="124"/>
      <c r="D14" s="124"/>
    </row>
    <row r="15" spans="1:5" ht="14.4" thickBot="1" x14ac:dyDescent="0.3"/>
    <row r="16" spans="1:5" ht="24" customHeight="1" thickBot="1" x14ac:dyDescent="0.3">
      <c r="A16" s="125" t="s">
        <v>79</v>
      </c>
      <c r="B16" s="126"/>
      <c r="C16" s="126"/>
      <c r="D16" s="126"/>
      <c r="E16" s="127"/>
    </row>
    <row r="17" spans="1:5" ht="24" customHeight="1" x14ac:dyDescent="0.25">
      <c r="A17" s="111" t="s">
        <v>80</v>
      </c>
      <c r="B17" s="112"/>
      <c r="C17" s="113" t="s">
        <v>121</v>
      </c>
      <c r="D17" s="113"/>
      <c r="E17" s="114"/>
    </row>
    <row r="18" spans="1:5" ht="24" customHeight="1" x14ac:dyDescent="0.25">
      <c r="A18" s="115" t="s">
        <v>81</v>
      </c>
      <c r="B18" s="116"/>
      <c r="C18" s="117" t="s">
        <v>113</v>
      </c>
      <c r="D18" s="117"/>
      <c r="E18" s="118"/>
    </row>
    <row r="19" spans="1:5" ht="24" customHeight="1" x14ac:dyDescent="0.25">
      <c r="A19" s="115" t="s">
        <v>82</v>
      </c>
      <c r="B19" s="116"/>
      <c r="C19" s="117" t="s">
        <v>122</v>
      </c>
      <c r="D19" s="117"/>
      <c r="E19" s="118"/>
    </row>
    <row r="20" spans="1:5" ht="24" customHeight="1" thickBot="1" x14ac:dyDescent="0.3">
      <c r="A20" s="98" t="s">
        <v>83</v>
      </c>
      <c r="B20" s="99"/>
      <c r="C20" s="12">
        <v>46301</v>
      </c>
      <c r="D20" s="11" t="s">
        <v>84</v>
      </c>
      <c r="E20" s="13" t="s">
        <v>128</v>
      </c>
    </row>
    <row r="21" spans="1:5" ht="14.4" thickBot="1" x14ac:dyDescent="0.3"/>
    <row r="22" spans="1:5" x14ac:dyDescent="0.25">
      <c r="A22" s="14" t="s">
        <v>85</v>
      </c>
      <c r="B22" s="15" t="s">
        <v>86</v>
      </c>
      <c r="C22" s="15" t="s">
        <v>87</v>
      </c>
      <c r="D22" s="100" t="s">
        <v>114</v>
      </c>
      <c r="E22" s="101"/>
    </row>
    <row r="23" spans="1:5" x14ac:dyDescent="0.25">
      <c r="A23" s="102" t="s">
        <v>116</v>
      </c>
      <c r="B23" s="104">
        <v>46294</v>
      </c>
      <c r="C23" s="16" t="s">
        <v>88</v>
      </c>
      <c r="D23" s="16" t="s">
        <v>89</v>
      </c>
      <c r="E23" s="17" t="s">
        <v>90</v>
      </c>
    </row>
    <row r="24" spans="1:5" ht="14.4" thickBot="1" x14ac:dyDescent="0.3">
      <c r="A24" s="103"/>
      <c r="B24" s="105"/>
      <c r="C24" s="18" t="s">
        <v>115</v>
      </c>
      <c r="D24" s="19" t="s">
        <v>123</v>
      </c>
      <c r="E24" s="19" t="s">
        <v>123</v>
      </c>
    </row>
    <row r="25" spans="1:5" x14ac:dyDescent="0.25">
      <c r="A25" s="14" t="s">
        <v>85</v>
      </c>
      <c r="B25" s="15" t="s">
        <v>86</v>
      </c>
      <c r="C25" s="15" t="s">
        <v>87</v>
      </c>
      <c r="D25" s="100" t="s">
        <v>114</v>
      </c>
      <c r="E25" s="101"/>
    </row>
    <row r="26" spans="1:5" x14ac:dyDescent="0.25">
      <c r="A26" s="102" t="s">
        <v>128</v>
      </c>
      <c r="B26" s="104">
        <v>46301</v>
      </c>
      <c r="C26" s="16" t="s">
        <v>88</v>
      </c>
      <c r="D26" s="16" t="s">
        <v>89</v>
      </c>
      <c r="E26" s="17" t="s">
        <v>90</v>
      </c>
    </row>
    <row r="27" spans="1:5" x14ac:dyDescent="0.25">
      <c r="A27" s="103"/>
      <c r="B27" s="121"/>
      <c r="C27" s="18" t="s">
        <v>115</v>
      </c>
      <c r="D27" s="19" t="s">
        <v>123</v>
      </c>
      <c r="E27" s="19" t="s">
        <v>123</v>
      </c>
    </row>
    <row r="28" spans="1:5" x14ac:dyDescent="0.25">
      <c r="A28" s="14" t="s">
        <v>85</v>
      </c>
      <c r="B28" s="15" t="s">
        <v>86</v>
      </c>
      <c r="C28" s="15" t="s">
        <v>87</v>
      </c>
      <c r="D28" s="100"/>
      <c r="E28" s="101"/>
    </row>
    <row r="29" spans="1:5" x14ac:dyDescent="0.25">
      <c r="A29" s="102"/>
      <c r="B29" s="120"/>
      <c r="C29" s="16" t="s">
        <v>88</v>
      </c>
      <c r="D29" s="16" t="s">
        <v>89</v>
      </c>
      <c r="E29" s="17" t="s">
        <v>90</v>
      </c>
    </row>
    <row r="30" spans="1:5" x14ac:dyDescent="0.25">
      <c r="A30" s="103"/>
      <c r="B30" s="121"/>
      <c r="C30" s="18"/>
      <c r="D30" s="18"/>
      <c r="E30" s="19"/>
    </row>
    <row r="31" spans="1:5" x14ac:dyDescent="0.25">
      <c r="A31" s="14" t="s">
        <v>85</v>
      </c>
      <c r="B31" s="15" t="s">
        <v>86</v>
      </c>
      <c r="C31" s="15" t="s">
        <v>87</v>
      </c>
      <c r="D31" s="100"/>
      <c r="E31" s="101"/>
    </row>
    <row r="32" spans="1:5" x14ac:dyDescent="0.25">
      <c r="A32" s="102"/>
      <c r="B32" s="120"/>
      <c r="C32" s="16" t="s">
        <v>88</v>
      </c>
      <c r="D32" s="16" t="s">
        <v>89</v>
      </c>
      <c r="E32" s="17" t="s">
        <v>90</v>
      </c>
    </row>
    <row r="33" spans="1:5" x14ac:dyDescent="0.25">
      <c r="A33" s="103"/>
      <c r="B33" s="121"/>
      <c r="C33" s="18"/>
      <c r="D33" s="18"/>
      <c r="E33" s="19"/>
    </row>
    <row r="34" spans="1:5" x14ac:dyDescent="0.25">
      <c r="A34" s="14" t="s">
        <v>85</v>
      </c>
      <c r="B34" s="15" t="s">
        <v>86</v>
      </c>
      <c r="C34" s="15" t="s">
        <v>87</v>
      </c>
      <c r="D34" s="128"/>
      <c r="E34" s="129"/>
    </row>
    <row r="35" spans="1:5" x14ac:dyDescent="0.25">
      <c r="A35" s="102"/>
      <c r="B35" s="120"/>
      <c r="C35" s="16" t="s">
        <v>88</v>
      </c>
      <c r="D35" s="16" t="s">
        <v>89</v>
      </c>
      <c r="E35" s="17" t="s">
        <v>90</v>
      </c>
    </row>
    <row r="36" spans="1:5" x14ac:dyDescent="0.25">
      <c r="A36" s="103"/>
      <c r="B36" s="121"/>
      <c r="C36" s="18"/>
      <c r="D36" s="18"/>
      <c r="E36" s="20"/>
    </row>
    <row r="37" spans="1:5" x14ac:dyDescent="0.25">
      <c r="A37" s="14" t="s">
        <v>85</v>
      </c>
      <c r="B37" s="15" t="s">
        <v>86</v>
      </c>
      <c r="C37" s="15" t="s">
        <v>87</v>
      </c>
      <c r="D37" s="100"/>
      <c r="E37" s="101"/>
    </row>
    <row r="38" spans="1:5" x14ac:dyDescent="0.25">
      <c r="A38" s="102"/>
      <c r="B38" s="120"/>
      <c r="C38" s="16" t="s">
        <v>88</v>
      </c>
      <c r="D38" s="16" t="s">
        <v>89</v>
      </c>
      <c r="E38" s="17" t="s">
        <v>90</v>
      </c>
    </row>
    <row r="39" spans="1:5" x14ac:dyDescent="0.25">
      <c r="A39" s="103"/>
      <c r="B39" s="121"/>
      <c r="C39" s="18"/>
      <c r="D39" s="18"/>
      <c r="E39" s="19"/>
    </row>
    <row r="40" spans="1:5" x14ac:dyDescent="0.25">
      <c r="A40" s="14" t="s">
        <v>85</v>
      </c>
      <c r="B40" s="15" t="s">
        <v>86</v>
      </c>
      <c r="C40" s="15" t="s">
        <v>87</v>
      </c>
      <c r="D40" s="100"/>
      <c r="E40" s="101"/>
    </row>
    <row r="41" spans="1:5" x14ac:dyDescent="0.25">
      <c r="A41" s="102"/>
      <c r="B41" s="120"/>
      <c r="C41" s="16" t="s">
        <v>88</v>
      </c>
      <c r="D41" s="16" t="s">
        <v>89</v>
      </c>
      <c r="E41" s="17" t="s">
        <v>90</v>
      </c>
    </row>
    <row r="42" spans="1:5" x14ac:dyDescent="0.25">
      <c r="A42" s="103"/>
      <c r="B42" s="121"/>
      <c r="C42" s="18"/>
      <c r="D42" s="18"/>
      <c r="E42" s="19"/>
    </row>
  </sheetData>
  <mergeCells count="39">
    <mergeCell ref="A5:E5"/>
    <mergeCell ref="D40:E40"/>
    <mergeCell ref="A41:A42"/>
    <mergeCell ref="B41:B42"/>
    <mergeCell ref="A38:A39"/>
    <mergeCell ref="B38:B39"/>
    <mergeCell ref="B11:D11"/>
    <mergeCell ref="B13:D13"/>
    <mergeCell ref="B14:D14"/>
    <mergeCell ref="A16:E16"/>
    <mergeCell ref="A26:A27"/>
    <mergeCell ref="B26:B27"/>
    <mergeCell ref="D25:E25"/>
    <mergeCell ref="D34:E34"/>
    <mergeCell ref="A35:A36"/>
    <mergeCell ref="B35:B36"/>
    <mergeCell ref="D37:E37"/>
    <mergeCell ref="D28:E28"/>
    <mergeCell ref="A29:A30"/>
    <mergeCell ref="B29:B30"/>
    <mergeCell ref="D31:E31"/>
    <mergeCell ref="A32:A33"/>
    <mergeCell ref="B32:B33"/>
    <mergeCell ref="A20:B20"/>
    <mergeCell ref="D22:E22"/>
    <mergeCell ref="A23:A24"/>
    <mergeCell ref="B23:B24"/>
    <mergeCell ref="A1:E1"/>
    <mergeCell ref="A4:E4"/>
    <mergeCell ref="B7:D7"/>
    <mergeCell ref="B8:D8"/>
    <mergeCell ref="B10:D10"/>
    <mergeCell ref="A17:B17"/>
    <mergeCell ref="C17:E17"/>
    <mergeCell ref="A18:B18"/>
    <mergeCell ref="C18:E18"/>
    <mergeCell ref="A19:B19"/>
    <mergeCell ref="C19:E19"/>
    <mergeCell ref="A2:E2"/>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530C-EA1C-4420-AC50-3EE600651FB7}">
  <dimension ref="A1:G30"/>
  <sheetViews>
    <sheetView tabSelected="1" workbookViewId="0">
      <selection activeCell="G4" sqref="G4"/>
    </sheetView>
  </sheetViews>
  <sheetFormatPr defaultColWidth="8.88671875" defaultRowHeight="13.8" x14ac:dyDescent="0.25"/>
  <cols>
    <col min="1" max="1" width="47.44140625" style="7" customWidth="1"/>
    <col min="2" max="2" width="20.44140625" style="7" customWidth="1"/>
    <col min="3" max="3" width="31.5546875" style="7" customWidth="1"/>
    <col min="4" max="4" width="8.88671875" style="7"/>
    <col min="5" max="5" width="29.6640625" style="7" customWidth="1"/>
    <col min="6" max="6" width="12.88671875" style="7" customWidth="1"/>
    <col min="7" max="7" width="21.5546875" style="7" customWidth="1"/>
    <col min="8" max="16384" width="8.88671875" style="7"/>
  </cols>
  <sheetData>
    <row r="1" spans="1:7" ht="60.6" customHeight="1" thickBot="1" x14ac:dyDescent="0.3">
      <c r="A1" s="133" t="s">
        <v>73</v>
      </c>
      <c r="B1" s="134"/>
      <c r="C1" s="135"/>
      <c r="E1" s="144" t="s">
        <v>74</v>
      </c>
      <c r="F1" s="145"/>
      <c r="G1" s="146"/>
    </row>
    <row r="2" spans="1:7" ht="7.2" customHeight="1" thickBot="1" x14ac:dyDescent="0.3">
      <c r="A2" s="21"/>
      <c r="B2" s="22"/>
      <c r="C2" s="22"/>
    </row>
    <row r="3" spans="1:7" ht="26.4" customHeight="1" thickBot="1" x14ac:dyDescent="0.3">
      <c r="A3" s="23" t="s">
        <v>108</v>
      </c>
      <c r="B3" s="24" t="s">
        <v>106</v>
      </c>
      <c r="C3" s="25" t="s">
        <v>107</v>
      </c>
      <c r="E3" s="147" t="s">
        <v>71</v>
      </c>
      <c r="F3" s="148"/>
      <c r="G3" s="25" t="s">
        <v>72</v>
      </c>
    </row>
    <row r="4" spans="1:7" ht="28.95" customHeight="1" x14ac:dyDescent="0.25">
      <c r="A4" s="26" t="s">
        <v>1</v>
      </c>
      <c r="B4" s="4">
        <v>0</v>
      </c>
      <c r="C4" s="2" t="s">
        <v>91</v>
      </c>
      <c r="E4" s="136" t="s">
        <v>67</v>
      </c>
      <c r="F4" s="137"/>
      <c r="G4" s="27">
        <f>'Killeen Br'!AF23+'Feenune Br'!AF23</f>
        <v>0</v>
      </c>
    </row>
    <row r="5" spans="1:7" ht="28.95" customHeight="1" x14ac:dyDescent="0.25">
      <c r="A5" s="28" t="s">
        <v>2</v>
      </c>
      <c r="B5" s="5">
        <v>0</v>
      </c>
      <c r="C5" s="1" t="s">
        <v>92</v>
      </c>
      <c r="E5" s="142" t="s">
        <v>68</v>
      </c>
      <c r="F5" s="143"/>
      <c r="G5" s="29">
        <f>'Killeen Br'!AF55+'Feenune Br'!AF55</f>
        <v>0</v>
      </c>
    </row>
    <row r="6" spans="1:7" ht="28.95" customHeight="1" x14ac:dyDescent="0.25">
      <c r="A6" s="28" t="s">
        <v>34</v>
      </c>
      <c r="B6" s="5">
        <v>0</v>
      </c>
      <c r="C6" s="1" t="s">
        <v>93</v>
      </c>
      <c r="E6" s="142" t="s">
        <v>69</v>
      </c>
      <c r="F6" s="143"/>
      <c r="G6" s="29">
        <f>'Killeen Br'!AF72+'Feenune Br'!AF72</f>
        <v>0</v>
      </c>
    </row>
    <row r="7" spans="1:7" ht="28.95" customHeight="1" x14ac:dyDescent="0.25">
      <c r="A7" s="28" t="s">
        <v>3</v>
      </c>
      <c r="B7" s="5">
        <v>0</v>
      </c>
      <c r="C7" s="1" t="s">
        <v>94</v>
      </c>
      <c r="E7" s="142"/>
      <c r="F7" s="143"/>
      <c r="G7" s="29"/>
    </row>
    <row r="8" spans="1:7" ht="28.95" customHeight="1" x14ac:dyDescent="0.25">
      <c r="A8" s="28" t="s">
        <v>4</v>
      </c>
      <c r="B8" s="5">
        <v>0</v>
      </c>
      <c r="C8" s="1" t="s">
        <v>95</v>
      </c>
      <c r="E8" s="142"/>
      <c r="F8" s="143"/>
      <c r="G8" s="29"/>
    </row>
    <row r="9" spans="1:7" ht="28.95" customHeight="1" x14ac:dyDescent="0.25">
      <c r="A9" s="28" t="s">
        <v>36</v>
      </c>
      <c r="B9" s="5">
        <v>0</v>
      </c>
      <c r="C9" s="1" t="s">
        <v>96</v>
      </c>
      <c r="E9" s="142"/>
      <c r="F9" s="143"/>
      <c r="G9" s="29"/>
    </row>
    <row r="10" spans="1:7" ht="28.95" customHeight="1" thickBot="1" x14ac:dyDescent="0.3">
      <c r="A10" s="28" t="s">
        <v>35</v>
      </c>
      <c r="B10" s="5">
        <v>0</v>
      </c>
      <c r="C10" s="1" t="s">
        <v>97</v>
      </c>
      <c r="E10" s="140"/>
      <c r="F10" s="141"/>
      <c r="G10" s="30"/>
    </row>
    <row r="11" spans="1:7" ht="28.95" customHeight="1" thickBot="1" x14ac:dyDescent="0.3">
      <c r="A11" s="28" t="s">
        <v>65</v>
      </c>
      <c r="B11" s="5">
        <v>0</v>
      </c>
      <c r="C11" s="1" t="s">
        <v>98</v>
      </c>
      <c r="E11" s="31" t="s">
        <v>70</v>
      </c>
      <c r="F11" s="32"/>
      <c r="G11" s="33">
        <f>SUM(G4:G6)</f>
        <v>0</v>
      </c>
    </row>
    <row r="12" spans="1:7" ht="28.95" customHeight="1" x14ac:dyDescent="0.25">
      <c r="A12" s="28" t="s">
        <v>5</v>
      </c>
      <c r="B12" s="5">
        <v>0</v>
      </c>
      <c r="C12" s="1" t="s">
        <v>99</v>
      </c>
      <c r="E12" s="34" t="s">
        <v>105</v>
      </c>
      <c r="F12" s="35">
        <v>0.23</v>
      </c>
      <c r="G12" s="36">
        <f>G11*F12</f>
        <v>0</v>
      </c>
    </row>
    <row r="13" spans="1:7" ht="28.95" customHeight="1" thickBot="1" x14ac:dyDescent="0.3">
      <c r="A13" s="28" t="s">
        <v>6</v>
      </c>
      <c r="B13" s="5">
        <v>0</v>
      </c>
      <c r="C13" s="1" t="s">
        <v>100</v>
      </c>
      <c r="E13" s="138" t="s">
        <v>64</v>
      </c>
      <c r="F13" s="139"/>
      <c r="G13" s="37">
        <f>G11+G12</f>
        <v>0</v>
      </c>
    </row>
    <row r="14" spans="1:7" ht="28.95" customHeight="1" x14ac:dyDescent="0.25">
      <c r="A14" s="28" t="s">
        <v>7</v>
      </c>
      <c r="B14" s="5">
        <v>0</v>
      </c>
      <c r="C14" s="1" t="s">
        <v>101</v>
      </c>
    </row>
    <row r="15" spans="1:7" ht="28.95" customHeight="1" x14ac:dyDescent="0.25">
      <c r="A15" s="28" t="s">
        <v>8</v>
      </c>
      <c r="B15" s="5">
        <v>0</v>
      </c>
      <c r="C15" s="1" t="s">
        <v>102</v>
      </c>
    </row>
    <row r="16" spans="1:7" ht="28.95" customHeight="1" x14ac:dyDescent="0.25">
      <c r="A16" s="28" t="s">
        <v>9</v>
      </c>
      <c r="B16" s="5">
        <v>0</v>
      </c>
      <c r="C16" s="1" t="s">
        <v>103</v>
      </c>
    </row>
    <row r="17" spans="1:7" ht="28.5" customHeight="1" thickBot="1" x14ac:dyDescent="0.3">
      <c r="A17" s="38" t="s">
        <v>10</v>
      </c>
      <c r="B17" s="6">
        <v>0</v>
      </c>
      <c r="C17" s="3" t="s">
        <v>104</v>
      </c>
    </row>
    <row r="18" spans="1:7" ht="28.95" customHeight="1" thickBot="1" x14ac:dyDescent="0.3">
      <c r="A18" s="39"/>
      <c r="B18" s="40"/>
      <c r="C18" s="22"/>
    </row>
    <row r="19" spans="1:7" ht="45" customHeight="1" thickBot="1" x14ac:dyDescent="0.3">
      <c r="A19" s="130" t="s">
        <v>112</v>
      </c>
      <c r="B19" s="131"/>
      <c r="C19" s="131"/>
      <c r="D19" s="131"/>
      <c r="E19" s="131"/>
      <c r="F19" s="131"/>
      <c r="G19" s="132"/>
    </row>
    <row r="20" spans="1:7" x14ac:dyDescent="0.25">
      <c r="C20" s="22"/>
    </row>
    <row r="21" spans="1:7" ht="16.2" customHeight="1" x14ac:dyDescent="0.25">
      <c r="C21" s="22"/>
    </row>
    <row r="22" spans="1:7" ht="16.2" customHeight="1" x14ac:dyDescent="0.25">
      <c r="C22" s="22"/>
    </row>
    <row r="23" spans="1:7" ht="16.2" customHeight="1" x14ac:dyDescent="0.25">
      <c r="C23" s="22"/>
    </row>
    <row r="24" spans="1:7" ht="16.2" customHeight="1" x14ac:dyDescent="0.25">
      <c r="C24" s="22"/>
    </row>
    <row r="25" spans="1:7" ht="16.2" customHeight="1" x14ac:dyDescent="0.25">
      <c r="C25" s="22"/>
    </row>
    <row r="26" spans="1:7" ht="16.2" customHeight="1" x14ac:dyDescent="0.25">
      <c r="C26" s="22"/>
    </row>
    <row r="27" spans="1:7" ht="16.2" customHeight="1" x14ac:dyDescent="0.25">
      <c r="C27" s="22"/>
    </row>
    <row r="28" spans="1:7" ht="25.2" customHeight="1" x14ac:dyDescent="0.25">
      <c r="C28" s="22"/>
    </row>
    <row r="29" spans="1:7" x14ac:dyDescent="0.25">
      <c r="C29" s="22"/>
    </row>
    <row r="30" spans="1:7" x14ac:dyDescent="0.25">
      <c r="C30" s="22"/>
    </row>
  </sheetData>
  <mergeCells count="12">
    <mergeCell ref="A19:G19"/>
    <mergeCell ref="A1:C1"/>
    <mergeCell ref="E4:F4"/>
    <mergeCell ref="E13:F13"/>
    <mergeCell ref="E10:F10"/>
    <mergeCell ref="E9:F9"/>
    <mergeCell ref="E8:F8"/>
    <mergeCell ref="E7:F7"/>
    <mergeCell ref="E6:F6"/>
    <mergeCell ref="E5:F5"/>
    <mergeCell ref="E1:G1"/>
    <mergeCell ref="E3:F3"/>
  </mergeCells>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6D86-E5FF-4425-A20A-C15A2ECAFCA0}">
  <sheetPr>
    <pageSetUpPr fitToPage="1"/>
  </sheetPr>
  <dimension ref="A1:AF75"/>
  <sheetViews>
    <sheetView zoomScale="55" zoomScaleNormal="55" workbookViewId="0">
      <pane xSplit="2" ySplit="3" topLeftCell="I4" activePane="bottomRight" state="frozen"/>
      <selection pane="topRight" activeCell="C1" sqref="C1"/>
      <selection pane="bottomLeft" activeCell="A5" sqref="A5"/>
      <selection pane="bottomRight" activeCell="A24" sqref="A24:AF24"/>
    </sheetView>
  </sheetViews>
  <sheetFormatPr defaultColWidth="8.88671875" defaultRowHeight="13.8" x14ac:dyDescent="0.3"/>
  <cols>
    <col min="1" max="1" width="9.44140625" style="63" customWidth="1"/>
    <col min="2" max="2" width="66.6640625" style="41" customWidth="1"/>
    <col min="3" max="3" width="9.33203125" style="41" customWidth="1"/>
    <col min="4" max="4" width="14.109375" style="41" customWidth="1"/>
    <col min="5" max="5" width="9.33203125" style="41" customWidth="1"/>
    <col min="6" max="6" width="14.109375" style="41" customWidth="1"/>
    <col min="7" max="7" width="9.33203125" style="41" customWidth="1"/>
    <col min="8" max="8" width="14.109375" style="41" customWidth="1"/>
    <col min="9" max="9" width="9.33203125" style="41" customWidth="1"/>
    <col min="10" max="10" width="14.109375" style="41" customWidth="1"/>
    <col min="11" max="11" width="9.33203125" style="41" customWidth="1"/>
    <col min="12" max="12" width="14.109375" style="41" customWidth="1"/>
    <col min="13" max="13" width="9.33203125" style="41" customWidth="1"/>
    <col min="14" max="14" width="18.109375" style="41" customWidth="1"/>
    <col min="15" max="15" width="9.33203125" style="41" customWidth="1"/>
    <col min="16" max="16" width="14.109375" style="41" customWidth="1"/>
    <col min="17" max="17" width="9.33203125" style="41" customWidth="1"/>
    <col min="18" max="18" width="14.109375" style="41" customWidth="1"/>
    <col min="19" max="19" width="9.33203125" style="41" customWidth="1"/>
    <col min="20" max="20" width="14.109375" style="41" customWidth="1"/>
    <col min="21" max="21" width="9.33203125" style="41" customWidth="1"/>
    <col min="22" max="22" width="14.109375" style="41" customWidth="1"/>
    <col min="23" max="23" width="9.33203125" style="41" customWidth="1"/>
    <col min="24" max="24" width="14.109375" style="41" customWidth="1"/>
    <col min="25" max="25" width="9.33203125" style="41" customWidth="1"/>
    <col min="26" max="26" width="14.109375" style="41" customWidth="1"/>
    <col min="27" max="27" width="9.33203125" style="41" customWidth="1"/>
    <col min="28" max="28" width="14.109375" style="41" customWidth="1"/>
    <col min="29" max="29" width="9.33203125" style="41" customWidth="1"/>
    <col min="30" max="30" width="14.109375" style="41" customWidth="1"/>
    <col min="31" max="31" width="11.6640625" style="41" customWidth="1"/>
    <col min="32" max="32" width="18.33203125" style="70" customWidth="1"/>
    <col min="33" max="16384" width="8.88671875" style="41"/>
  </cols>
  <sheetData>
    <row r="1" spans="1:32" ht="57" customHeight="1" x14ac:dyDescent="0.3">
      <c r="A1" s="170" t="s">
        <v>0</v>
      </c>
      <c r="B1" s="173"/>
      <c r="C1" s="150" t="s">
        <v>1</v>
      </c>
      <c r="D1" s="151"/>
      <c r="E1" s="150" t="s">
        <v>2</v>
      </c>
      <c r="F1" s="151"/>
      <c r="G1" s="150" t="s">
        <v>34</v>
      </c>
      <c r="H1" s="151"/>
      <c r="I1" s="150" t="s">
        <v>3</v>
      </c>
      <c r="J1" s="151"/>
      <c r="K1" s="150" t="s">
        <v>4</v>
      </c>
      <c r="L1" s="151"/>
      <c r="M1" s="150" t="s">
        <v>36</v>
      </c>
      <c r="N1" s="151"/>
      <c r="O1" s="150" t="s">
        <v>35</v>
      </c>
      <c r="P1" s="151"/>
      <c r="Q1" s="150" t="s">
        <v>65</v>
      </c>
      <c r="R1" s="151"/>
      <c r="S1" s="150" t="s">
        <v>5</v>
      </c>
      <c r="T1" s="151"/>
      <c r="U1" s="150" t="s">
        <v>6</v>
      </c>
      <c r="V1" s="151"/>
      <c r="W1" s="150" t="s">
        <v>7</v>
      </c>
      <c r="X1" s="151"/>
      <c r="Y1" s="150" t="s">
        <v>8</v>
      </c>
      <c r="Z1" s="151"/>
      <c r="AA1" s="150" t="s">
        <v>9</v>
      </c>
      <c r="AB1" s="151"/>
      <c r="AC1" s="171" t="s">
        <v>10</v>
      </c>
      <c r="AD1" s="172"/>
      <c r="AE1" s="169" t="s">
        <v>11</v>
      </c>
      <c r="AF1" s="174" t="s">
        <v>63</v>
      </c>
    </row>
    <row r="2" spans="1:32" ht="33.6" customHeight="1" x14ac:dyDescent="0.3">
      <c r="A2" s="165" t="s">
        <v>66</v>
      </c>
      <c r="B2" s="166"/>
      <c r="C2" s="149" t="str">
        <f>'Rates Lot 6'!C4</f>
        <v>Insert Name 1</v>
      </c>
      <c r="D2" s="149"/>
      <c r="E2" s="149" t="str">
        <f>'Rates Lot 6'!C5</f>
        <v>Insert Name 2</v>
      </c>
      <c r="F2" s="149"/>
      <c r="G2" s="149" t="str">
        <f>'Rates Lot 6'!C6</f>
        <v>Insert Name 3</v>
      </c>
      <c r="H2" s="149"/>
      <c r="I2" s="149" t="str">
        <f>'Rates Lot 6'!C7</f>
        <v>Insert Name 4</v>
      </c>
      <c r="J2" s="149"/>
      <c r="K2" s="149" t="str">
        <f>'Rates Lot 6'!C8</f>
        <v>Insert Name 5</v>
      </c>
      <c r="L2" s="149"/>
      <c r="M2" s="149" t="str">
        <f>'Rates Lot 6'!C9</f>
        <v>Insert Name 6</v>
      </c>
      <c r="N2" s="149"/>
      <c r="O2" s="149" t="str">
        <f>'Rates Lot 6'!C10</f>
        <v>Insert Name 7</v>
      </c>
      <c r="P2" s="149"/>
      <c r="Q2" s="149" t="str">
        <f>'Rates Lot 6'!C11</f>
        <v>Insert Name 8</v>
      </c>
      <c r="R2" s="149"/>
      <c r="S2" s="149" t="str">
        <f>'Rates Lot 6'!C12</f>
        <v>Insert Name 9</v>
      </c>
      <c r="T2" s="149"/>
      <c r="U2" s="149" t="str">
        <f>'Rates Lot 6'!C13</f>
        <v>Insert Name 10</v>
      </c>
      <c r="V2" s="149"/>
      <c r="W2" s="149" t="str">
        <f>'Rates Lot 6'!C14</f>
        <v>Insert Name 11</v>
      </c>
      <c r="X2" s="149"/>
      <c r="Y2" s="149" t="str">
        <f>'Rates Lot 6'!C15</f>
        <v>Insert Name 12</v>
      </c>
      <c r="Z2" s="149"/>
      <c r="AA2" s="149" t="str">
        <f>'Rates Lot 6'!C16</f>
        <v>Insert Name 13</v>
      </c>
      <c r="AB2" s="149"/>
      <c r="AC2" s="149" t="str">
        <f>'Rates Lot 6'!C17</f>
        <v>Insert Name 14</v>
      </c>
      <c r="AD2" s="149"/>
      <c r="AE2" s="170"/>
      <c r="AF2" s="175"/>
    </row>
    <row r="3" spans="1:32" s="45" customFormat="1" ht="39.6" customHeight="1" thickBot="1" x14ac:dyDescent="0.35">
      <c r="A3" s="167"/>
      <c r="B3" s="168"/>
      <c r="C3" s="42" t="s">
        <v>12</v>
      </c>
      <c r="D3" s="77">
        <f>'Rates Lot 6'!B4</f>
        <v>0</v>
      </c>
      <c r="E3" s="43" t="s">
        <v>12</v>
      </c>
      <c r="F3" s="77">
        <f>'Rates Lot 6'!B5</f>
        <v>0</v>
      </c>
      <c r="G3" s="44" t="s">
        <v>12</v>
      </c>
      <c r="H3" s="77">
        <f>'Rates Lot 6'!B6</f>
        <v>0</v>
      </c>
      <c r="I3" s="44" t="s">
        <v>12</v>
      </c>
      <c r="J3" s="77">
        <f>'Rates Lot 6'!B7</f>
        <v>0</v>
      </c>
      <c r="K3" s="44" t="s">
        <v>12</v>
      </c>
      <c r="L3" s="77">
        <f>'Rates Lot 6'!B8</f>
        <v>0</v>
      </c>
      <c r="M3" s="44" t="s">
        <v>12</v>
      </c>
      <c r="N3" s="77">
        <f>'Rates Lot 6'!B9</f>
        <v>0</v>
      </c>
      <c r="O3" s="44" t="s">
        <v>12</v>
      </c>
      <c r="P3" s="77">
        <f>'Rates Lot 6'!B10</f>
        <v>0</v>
      </c>
      <c r="Q3" s="44" t="s">
        <v>12</v>
      </c>
      <c r="R3" s="77">
        <f>'Rates Lot 6'!B11</f>
        <v>0</v>
      </c>
      <c r="S3" s="44" t="s">
        <v>12</v>
      </c>
      <c r="T3" s="77">
        <f>'Rates Lot 6'!B12</f>
        <v>0</v>
      </c>
      <c r="U3" s="44" t="s">
        <v>12</v>
      </c>
      <c r="V3" s="77">
        <f>'Rates Lot 6'!B13</f>
        <v>0</v>
      </c>
      <c r="W3" s="44" t="s">
        <v>12</v>
      </c>
      <c r="X3" s="77">
        <f>'Rates Lot 6'!B14</f>
        <v>0</v>
      </c>
      <c r="Y3" s="44" t="s">
        <v>12</v>
      </c>
      <c r="Z3" s="77">
        <f>'Rates Lot 6'!B15</f>
        <v>0</v>
      </c>
      <c r="AA3" s="44" t="s">
        <v>12</v>
      </c>
      <c r="AB3" s="77">
        <f>'Rates Lot 6'!B16</f>
        <v>0</v>
      </c>
      <c r="AC3" s="44" t="s">
        <v>12</v>
      </c>
      <c r="AD3" s="77">
        <f>'Rates Lot 6'!B17</f>
        <v>0</v>
      </c>
      <c r="AE3" s="170"/>
      <c r="AF3" s="175"/>
    </row>
    <row r="4" spans="1:32" ht="15" customHeight="1" thickBot="1" x14ac:dyDescent="0.35">
      <c r="A4" s="46" t="s">
        <v>54</v>
      </c>
      <c r="B4" s="66" t="s">
        <v>55</v>
      </c>
      <c r="C4" s="178"/>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80"/>
    </row>
    <row r="5" spans="1:32" ht="15" customHeight="1" thickBot="1" x14ac:dyDescent="0.35">
      <c r="A5" s="48" t="s">
        <v>28</v>
      </c>
      <c r="B5" s="81" t="s">
        <v>27</v>
      </c>
      <c r="C5" s="183"/>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60"/>
      <c r="AF5" s="161"/>
    </row>
    <row r="6" spans="1:32" x14ac:dyDescent="0.3">
      <c r="A6" s="50"/>
      <c r="B6" s="82" t="s">
        <v>13</v>
      </c>
      <c r="C6" s="87">
        <v>0</v>
      </c>
      <c r="D6" s="52">
        <f>(C6*D$3)</f>
        <v>0</v>
      </c>
      <c r="E6" s="73">
        <v>0</v>
      </c>
      <c r="F6" s="52">
        <f>(E6*F$3)</f>
        <v>0</v>
      </c>
      <c r="G6" s="75">
        <v>0</v>
      </c>
      <c r="H6" s="52">
        <f>(G6*H$3)</f>
        <v>0</v>
      </c>
      <c r="I6" s="75">
        <v>0</v>
      </c>
      <c r="J6" s="52">
        <f>(I6*J$3)</f>
        <v>0</v>
      </c>
      <c r="K6" s="75">
        <v>0</v>
      </c>
      <c r="L6" s="52">
        <f>(K6*L$3)</f>
        <v>0</v>
      </c>
      <c r="M6" s="75">
        <v>0</v>
      </c>
      <c r="N6" s="52">
        <f>(M6*N$3)</f>
        <v>0</v>
      </c>
      <c r="O6" s="75">
        <v>0</v>
      </c>
      <c r="P6" s="52">
        <f>(O6*P$3)</f>
        <v>0</v>
      </c>
      <c r="Q6" s="75">
        <v>0</v>
      </c>
      <c r="R6" s="52">
        <f>(Q6*R$3)</f>
        <v>0</v>
      </c>
      <c r="S6" s="75">
        <v>0</v>
      </c>
      <c r="T6" s="52">
        <f>(S6*T$3)</f>
        <v>0</v>
      </c>
      <c r="U6" s="75">
        <v>0</v>
      </c>
      <c r="V6" s="52">
        <f>(U6*V$3)</f>
        <v>0</v>
      </c>
      <c r="W6" s="75">
        <v>0</v>
      </c>
      <c r="X6" s="52">
        <f>(W6*X$3)</f>
        <v>0</v>
      </c>
      <c r="Y6" s="75">
        <v>0</v>
      </c>
      <c r="Z6" s="52">
        <f>(Y6*Z$3)</f>
        <v>0</v>
      </c>
      <c r="AA6" s="75">
        <v>0</v>
      </c>
      <c r="AB6" s="52">
        <f>(AA6*AB$3)</f>
        <v>0</v>
      </c>
      <c r="AC6" s="75">
        <v>0</v>
      </c>
      <c r="AD6" s="78">
        <f>(AC6*AD$3)</f>
        <v>0</v>
      </c>
      <c r="AE6" s="91">
        <f>SUM(C6,E6,G6,I6,K6,M6,O6,Q6,S6,U6,W6,Y6,AA6,AC6)</f>
        <v>0</v>
      </c>
      <c r="AF6" s="92">
        <f>SUM(D6,F6,H6,J6,L6,N6,P6,R6,T6,V6,X6,Z6,AB6,AD6)</f>
        <v>0</v>
      </c>
    </row>
    <row r="7" spans="1:32" x14ac:dyDescent="0.3">
      <c r="A7" s="50"/>
      <c r="B7" s="67" t="s">
        <v>14</v>
      </c>
      <c r="C7" s="88">
        <v>0</v>
      </c>
      <c r="D7" s="54">
        <f t="shared" ref="D7:D17" si="0">(C7*D$3)</f>
        <v>0</v>
      </c>
      <c r="E7" s="74">
        <v>0</v>
      </c>
      <c r="F7" s="54">
        <f t="shared" ref="F7:F17" si="1">(E7*F$3)</f>
        <v>0</v>
      </c>
      <c r="G7" s="76">
        <v>0</v>
      </c>
      <c r="H7" s="54">
        <f t="shared" ref="H7:H17" si="2">(G7*H$3)</f>
        <v>0</v>
      </c>
      <c r="I7" s="76">
        <v>0</v>
      </c>
      <c r="J7" s="54">
        <f t="shared" ref="J7:J17" si="3">(I7*J$3)</f>
        <v>0</v>
      </c>
      <c r="K7" s="76">
        <v>0</v>
      </c>
      <c r="L7" s="54">
        <f t="shared" ref="L7:L17" si="4">(K7*L$3)</f>
        <v>0</v>
      </c>
      <c r="M7" s="76">
        <v>0</v>
      </c>
      <c r="N7" s="54">
        <f t="shared" ref="N7:N17" si="5">(M7*N$3)</f>
        <v>0</v>
      </c>
      <c r="O7" s="76">
        <v>0</v>
      </c>
      <c r="P7" s="54">
        <f t="shared" ref="P7:P17" si="6">(O7*P$3)</f>
        <v>0</v>
      </c>
      <c r="Q7" s="76">
        <v>0</v>
      </c>
      <c r="R7" s="54">
        <f t="shared" ref="R7:R17" si="7">(Q7*R$3)</f>
        <v>0</v>
      </c>
      <c r="S7" s="76">
        <v>0</v>
      </c>
      <c r="T7" s="54">
        <f t="shared" ref="T7:T17" si="8">(S7*T$3)</f>
        <v>0</v>
      </c>
      <c r="U7" s="76">
        <v>0</v>
      </c>
      <c r="V7" s="54">
        <f t="shared" ref="V7:V17" si="9">(U7*V$3)</f>
        <v>0</v>
      </c>
      <c r="W7" s="76">
        <v>0</v>
      </c>
      <c r="X7" s="54">
        <f t="shared" ref="X7:X17" si="10">(W7*X$3)</f>
        <v>0</v>
      </c>
      <c r="Y7" s="76">
        <v>0</v>
      </c>
      <c r="Z7" s="54">
        <f t="shared" ref="Z7:Z17" si="11">(Y7*Z$3)</f>
        <v>0</v>
      </c>
      <c r="AA7" s="76">
        <v>0</v>
      </c>
      <c r="AB7" s="54">
        <f t="shared" ref="AB7:AB17" si="12">(AA7*AB$3)</f>
        <v>0</v>
      </c>
      <c r="AC7" s="76">
        <v>0</v>
      </c>
      <c r="AD7" s="79">
        <f t="shared" ref="AD7:AD17" si="13">(AC7*AD$3)</f>
        <v>0</v>
      </c>
      <c r="AE7" s="93">
        <f t="shared" ref="AE7:AE11" si="14">SUM(C7,E7,G7,I7,K7,M7,O7,Q7,S7,U7,W7,Y7,AA7,AC7)</f>
        <v>0</v>
      </c>
      <c r="AF7" s="89">
        <f t="shared" ref="AF7:AF11" si="15">SUM(D7,F7,H7,J7,L7,N7,P7,R7,T7,V7,X7,Z7,AB7,AD7)</f>
        <v>0</v>
      </c>
    </row>
    <row r="8" spans="1:32" x14ac:dyDescent="0.3">
      <c r="A8" s="50"/>
      <c r="B8" s="67" t="s">
        <v>15</v>
      </c>
      <c r="C8" s="88">
        <v>0</v>
      </c>
      <c r="D8" s="54">
        <f t="shared" si="0"/>
        <v>0</v>
      </c>
      <c r="E8" s="74">
        <v>0</v>
      </c>
      <c r="F8" s="54">
        <f t="shared" si="1"/>
        <v>0</v>
      </c>
      <c r="G8" s="76">
        <v>0</v>
      </c>
      <c r="H8" s="54">
        <f t="shared" si="2"/>
        <v>0</v>
      </c>
      <c r="I8" s="76">
        <v>0</v>
      </c>
      <c r="J8" s="54">
        <f t="shared" si="3"/>
        <v>0</v>
      </c>
      <c r="K8" s="76">
        <v>0</v>
      </c>
      <c r="L8" s="54">
        <f t="shared" si="4"/>
        <v>0</v>
      </c>
      <c r="M8" s="76">
        <v>0</v>
      </c>
      <c r="N8" s="54">
        <f t="shared" si="5"/>
        <v>0</v>
      </c>
      <c r="O8" s="76">
        <v>0</v>
      </c>
      <c r="P8" s="54">
        <f t="shared" si="6"/>
        <v>0</v>
      </c>
      <c r="Q8" s="76">
        <v>0</v>
      </c>
      <c r="R8" s="54">
        <f t="shared" si="7"/>
        <v>0</v>
      </c>
      <c r="S8" s="76">
        <v>0</v>
      </c>
      <c r="T8" s="54">
        <f t="shared" si="8"/>
        <v>0</v>
      </c>
      <c r="U8" s="76">
        <v>0</v>
      </c>
      <c r="V8" s="54">
        <f t="shared" si="9"/>
        <v>0</v>
      </c>
      <c r="W8" s="76">
        <v>0</v>
      </c>
      <c r="X8" s="54">
        <f t="shared" si="10"/>
        <v>0</v>
      </c>
      <c r="Y8" s="76">
        <v>0</v>
      </c>
      <c r="Z8" s="54">
        <f t="shared" si="11"/>
        <v>0</v>
      </c>
      <c r="AA8" s="76">
        <v>0</v>
      </c>
      <c r="AB8" s="54">
        <f t="shared" si="12"/>
        <v>0</v>
      </c>
      <c r="AC8" s="76">
        <v>0</v>
      </c>
      <c r="AD8" s="79">
        <f t="shared" si="13"/>
        <v>0</v>
      </c>
      <c r="AE8" s="93">
        <f t="shared" si="14"/>
        <v>0</v>
      </c>
      <c r="AF8" s="89">
        <f t="shared" si="15"/>
        <v>0</v>
      </c>
    </row>
    <row r="9" spans="1:32" x14ac:dyDescent="0.3">
      <c r="A9" s="50"/>
      <c r="B9" s="97" t="s">
        <v>111</v>
      </c>
      <c r="C9" s="88">
        <v>0</v>
      </c>
      <c r="D9" s="54">
        <f>(C9*D$3)</f>
        <v>0</v>
      </c>
      <c r="E9" s="74">
        <v>0</v>
      </c>
      <c r="F9" s="54">
        <f>(E9*F$3)</f>
        <v>0</v>
      </c>
      <c r="G9" s="76">
        <v>0</v>
      </c>
      <c r="H9" s="54">
        <f>(G9*H$3)</f>
        <v>0</v>
      </c>
      <c r="I9" s="76">
        <v>0</v>
      </c>
      <c r="J9" s="54">
        <f>(I9*J$3)</f>
        <v>0</v>
      </c>
      <c r="K9" s="76">
        <v>0</v>
      </c>
      <c r="L9" s="54">
        <f>(K9*L$3)</f>
        <v>0</v>
      </c>
      <c r="M9" s="76">
        <v>0</v>
      </c>
      <c r="N9" s="54">
        <f>(M9*N$3)</f>
        <v>0</v>
      </c>
      <c r="O9" s="76">
        <v>0</v>
      </c>
      <c r="P9" s="54">
        <f>(O9*P$3)</f>
        <v>0</v>
      </c>
      <c r="Q9" s="76">
        <v>0</v>
      </c>
      <c r="R9" s="54">
        <f>(Q9*R$3)</f>
        <v>0</v>
      </c>
      <c r="S9" s="76">
        <v>0</v>
      </c>
      <c r="T9" s="54">
        <f>(S9*T$3)</f>
        <v>0</v>
      </c>
      <c r="U9" s="76">
        <v>0</v>
      </c>
      <c r="V9" s="54">
        <f>(U9*V$3)</f>
        <v>0</v>
      </c>
      <c r="W9" s="76">
        <v>0</v>
      </c>
      <c r="X9" s="54">
        <f>(W9*X$3)</f>
        <v>0</v>
      </c>
      <c r="Y9" s="76">
        <v>0</v>
      </c>
      <c r="Z9" s="54">
        <f>(Y9*Z$3)</f>
        <v>0</v>
      </c>
      <c r="AA9" s="76">
        <v>0</v>
      </c>
      <c r="AB9" s="54">
        <f>(AA9*AB$3)</f>
        <v>0</v>
      </c>
      <c r="AC9" s="76">
        <v>0</v>
      </c>
      <c r="AD9" s="79">
        <f>(AC9*AD$3)</f>
        <v>0</v>
      </c>
      <c r="AE9" s="93">
        <f t="shared" si="14"/>
        <v>0</v>
      </c>
      <c r="AF9" s="89">
        <f t="shared" si="15"/>
        <v>0</v>
      </c>
    </row>
    <row r="10" spans="1:32" x14ac:dyDescent="0.3">
      <c r="A10" s="50"/>
      <c r="B10" s="83" t="s">
        <v>18</v>
      </c>
      <c r="C10" s="88">
        <v>0</v>
      </c>
      <c r="D10" s="54">
        <f>(C10*D$3)</f>
        <v>0</v>
      </c>
      <c r="E10" s="74">
        <v>0</v>
      </c>
      <c r="F10" s="54">
        <f>(E10*F$3)</f>
        <v>0</v>
      </c>
      <c r="G10" s="76">
        <v>0</v>
      </c>
      <c r="H10" s="54">
        <f>(G10*H$3)</f>
        <v>0</v>
      </c>
      <c r="I10" s="76">
        <v>0</v>
      </c>
      <c r="J10" s="54">
        <f>(I10*J$3)</f>
        <v>0</v>
      </c>
      <c r="K10" s="76">
        <v>0</v>
      </c>
      <c r="L10" s="54">
        <f>(K10*L$3)</f>
        <v>0</v>
      </c>
      <c r="M10" s="76">
        <v>0</v>
      </c>
      <c r="N10" s="54">
        <f>(M10*N$3)</f>
        <v>0</v>
      </c>
      <c r="O10" s="76">
        <v>0</v>
      </c>
      <c r="P10" s="54">
        <f>(O10*P$3)</f>
        <v>0</v>
      </c>
      <c r="Q10" s="76">
        <v>0</v>
      </c>
      <c r="R10" s="54">
        <f>(Q10*R$3)</f>
        <v>0</v>
      </c>
      <c r="S10" s="76">
        <v>0</v>
      </c>
      <c r="T10" s="54">
        <f>(S10*T$3)</f>
        <v>0</v>
      </c>
      <c r="U10" s="76">
        <v>0</v>
      </c>
      <c r="V10" s="54">
        <f>(U10*V$3)</f>
        <v>0</v>
      </c>
      <c r="W10" s="76">
        <v>0</v>
      </c>
      <c r="X10" s="54">
        <f>(W10*X$3)</f>
        <v>0</v>
      </c>
      <c r="Y10" s="76">
        <v>0</v>
      </c>
      <c r="Z10" s="54">
        <f>(Y10*Z$3)</f>
        <v>0</v>
      </c>
      <c r="AA10" s="76">
        <v>0</v>
      </c>
      <c r="AB10" s="54">
        <f>(AA10*AB$3)</f>
        <v>0</v>
      </c>
      <c r="AC10" s="76">
        <v>0</v>
      </c>
      <c r="AD10" s="79">
        <f>(AC10*AD$3)</f>
        <v>0</v>
      </c>
      <c r="AE10" s="93">
        <f t="shared" si="14"/>
        <v>0</v>
      </c>
      <c r="AF10" s="89">
        <f t="shared" si="15"/>
        <v>0</v>
      </c>
    </row>
    <row r="11" spans="1:32" ht="14.4" thickBot="1" x14ac:dyDescent="0.35">
      <c r="A11" s="50"/>
      <c r="B11" s="83" t="s">
        <v>21</v>
      </c>
      <c r="C11" s="88">
        <v>0</v>
      </c>
      <c r="D11" s="54">
        <f>(C11*D$3)</f>
        <v>0</v>
      </c>
      <c r="E11" s="74">
        <v>0</v>
      </c>
      <c r="F11" s="54">
        <f>(E11*F$3)</f>
        <v>0</v>
      </c>
      <c r="G11" s="76">
        <v>0</v>
      </c>
      <c r="H11" s="54">
        <f>(G11*H$3)</f>
        <v>0</v>
      </c>
      <c r="I11" s="76">
        <v>0</v>
      </c>
      <c r="J11" s="54">
        <f>(I11*J$3)</f>
        <v>0</v>
      </c>
      <c r="K11" s="76">
        <v>0</v>
      </c>
      <c r="L11" s="54">
        <f>(K11*L$3)</f>
        <v>0</v>
      </c>
      <c r="M11" s="76">
        <v>0</v>
      </c>
      <c r="N11" s="54">
        <f>(M11*N$3)</f>
        <v>0</v>
      </c>
      <c r="O11" s="76">
        <v>0</v>
      </c>
      <c r="P11" s="54">
        <f>(O11*P$3)</f>
        <v>0</v>
      </c>
      <c r="Q11" s="76">
        <v>0</v>
      </c>
      <c r="R11" s="54">
        <f>(Q11*R$3)</f>
        <v>0</v>
      </c>
      <c r="S11" s="76">
        <v>0</v>
      </c>
      <c r="T11" s="54">
        <f>(S11*T$3)</f>
        <v>0</v>
      </c>
      <c r="U11" s="76">
        <v>0</v>
      </c>
      <c r="V11" s="54">
        <f>(U11*V$3)</f>
        <v>0</v>
      </c>
      <c r="W11" s="76">
        <v>0</v>
      </c>
      <c r="X11" s="54">
        <f>(W11*X$3)</f>
        <v>0</v>
      </c>
      <c r="Y11" s="76">
        <v>0</v>
      </c>
      <c r="Z11" s="54">
        <f>(Y11*Z$3)</f>
        <v>0</v>
      </c>
      <c r="AA11" s="76">
        <v>0</v>
      </c>
      <c r="AB11" s="54">
        <f>(AA11*AB$3)</f>
        <v>0</v>
      </c>
      <c r="AC11" s="76">
        <v>0</v>
      </c>
      <c r="AD11" s="79">
        <f>(AC11*AD$3)</f>
        <v>0</v>
      </c>
      <c r="AE11" s="94">
        <f t="shared" si="14"/>
        <v>0</v>
      </c>
      <c r="AF11" s="95">
        <f t="shared" si="15"/>
        <v>0</v>
      </c>
    </row>
    <row r="12" spans="1:32" ht="15" customHeight="1" thickBot="1" x14ac:dyDescent="0.35">
      <c r="A12" s="56" t="s">
        <v>29</v>
      </c>
      <c r="B12" s="84" t="s">
        <v>30</v>
      </c>
      <c r="C12" s="162"/>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4"/>
      <c r="AF12" s="155"/>
    </row>
    <row r="13" spans="1:32" x14ac:dyDescent="0.3">
      <c r="A13" s="50"/>
      <c r="B13" s="67" t="s">
        <v>25</v>
      </c>
      <c r="C13" s="88">
        <v>0</v>
      </c>
      <c r="D13" s="54">
        <f t="shared" si="0"/>
        <v>0</v>
      </c>
      <c r="E13" s="74">
        <v>0</v>
      </c>
      <c r="F13" s="54">
        <f t="shared" si="1"/>
        <v>0</v>
      </c>
      <c r="G13" s="76">
        <v>0</v>
      </c>
      <c r="H13" s="54">
        <f t="shared" si="2"/>
        <v>0</v>
      </c>
      <c r="I13" s="76">
        <v>0</v>
      </c>
      <c r="J13" s="54">
        <f t="shared" si="3"/>
        <v>0</v>
      </c>
      <c r="K13" s="76">
        <v>0</v>
      </c>
      <c r="L13" s="54">
        <f t="shared" si="4"/>
        <v>0</v>
      </c>
      <c r="M13" s="76">
        <v>0</v>
      </c>
      <c r="N13" s="54">
        <f t="shared" si="5"/>
        <v>0</v>
      </c>
      <c r="O13" s="76">
        <v>0</v>
      </c>
      <c r="P13" s="54">
        <f t="shared" si="6"/>
        <v>0</v>
      </c>
      <c r="Q13" s="76">
        <v>0</v>
      </c>
      <c r="R13" s="54">
        <f t="shared" si="7"/>
        <v>0</v>
      </c>
      <c r="S13" s="76">
        <v>0</v>
      </c>
      <c r="T13" s="54">
        <f t="shared" si="8"/>
        <v>0</v>
      </c>
      <c r="U13" s="76">
        <v>0</v>
      </c>
      <c r="V13" s="54">
        <f t="shared" si="9"/>
        <v>0</v>
      </c>
      <c r="W13" s="76">
        <v>0</v>
      </c>
      <c r="X13" s="54">
        <f t="shared" si="10"/>
        <v>0</v>
      </c>
      <c r="Y13" s="76">
        <v>0</v>
      </c>
      <c r="Z13" s="54">
        <f t="shared" si="11"/>
        <v>0</v>
      </c>
      <c r="AA13" s="76">
        <v>0</v>
      </c>
      <c r="AB13" s="54">
        <f t="shared" si="12"/>
        <v>0</v>
      </c>
      <c r="AC13" s="76">
        <v>0</v>
      </c>
      <c r="AD13" s="79">
        <f t="shared" si="13"/>
        <v>0</v>
      </c>
      <c r="AE13" s="91">
        <f>SUM(C13,E13,G13,I13,K13,M13,O13,Q13,S13,U13,W13,Y13,AA13,AC13)</f>
        <v>0</v>
      </c>
      <c r="AF13" s="92">
        <f>SUM(D13,F13,H13,J13,L13,N13,P13,R13,T13,V13,X13,Z13,AB13,AD13)</f>
        <v>0</v>
      </c>
    </row>
    <row r="14" spans="1:32" ht="14.4" thickBot="1" x14ac:dyDescent="0.35">
      <c r="A14" s="50"/>
      <c r="B14" s="67" t="s">
        <v>26</v>
      </c>
      <c r="C14" s="88">
        <v>0</v>
      </c>
      <c r="D14" s="54">
        <f t="shared" si="0"/>
        <v>0</v>
      </c>
      <c r="E14" s="74">
        <v>0</v>
      </c>
      <c r="F14" s="54">
        <f t="shared" si="1"/>
        <v>0</v>
      </c>
      <c r="G14" s="76">
        <v>0</v>
      </c>
      <c r="H14" s="54">
        <f t="shared" si="2"/>
        <v>0</v>
      </c>
      <c r="I14" s="76">
        <v>0</v>
      </c>
      <c r="J14" s="54">
        <f t="shared" si="3"/>
        <v>0</v>
      </c>
      <c r="K14" s="76">
        <v>0</v>
      </c>
      <c r="L14" s="54">
        <f t="shared" si="4"/>
        <v>0</v>
      </c>
      <c r="M14" s="76">
        <v>0</v>
      </c>
      <c r="N14" s="54">
        <f t="shared" si="5"/>
        <v>0</v>
      </c>
      <c r="O14" s="76">
        <v>0</v>
      </c>
      <c r="P14" s="54">
        <f t="shared" si="6"/>
        <v>0</v>
      </c>
      <c r="Q14" s="76">
        <v>0</v>
      </c>
      <c r="R14" s="54">
        <f t="shared" si="7"/>
        <v>0</v>
      </c>
      <c r="S14" s="76">
        <v>0</v>
      </c>
      <c r="T14" s="54">
        <f t="shared" si="8"/>
        <v>0</v>
      </c>
      <c r="U14" s="76">
        <v>0</v>
      </c>
      <c r="V14" s="54">
        <f t="shared" si="9"/>
        <v>0</v>
      </c>
      <c r="W14" s="76">
        <v>0</v>
      </c>
      <c r="X14" s="54">
        <f t="shared" si="10"/>
        <v>0</v>
      </c>
      <c r="Y14" s="76">
        <v>0</v>
      </c>
      <c r="Z14" s="54">
        <f t="shared" si="11"/>
        <v>0</v>
      </c>
      <c r="AA14" s="76">
        <v>0</v>
      </c>
      <c r="AB14" s="54">
        <f t="shared" si="12"/>
        <v>0</v>
      </c>
      <c r="AC14" s="76">
        <v>0</v>
      </c>
      <c r="AD14" s="79">
        <f t="shared" si="13"/>
        <v>0</v>
      </c>
      <c r="AE14" s="94">
        <f t="shared" ref="AE14" si="16">SUM(C14,E14,G14,I14,K14,M14,O14,Q14,S14,U14,W14,Y14,AA14,AC14)</f>
        <v>0</v>
      </c>
      <c r="AF14" s="95">
        <f>SUM(D14,F14,H14,J14,L14,N14,P14,R14,T14,V14,X14,Z14,AB14,AD14)</f>
        <v>0</v>
      </c>
    </row>
    <row r="15" spans="1:32" ht="14.4" thickBot="1" x14ac:dyDescent="0.35">
      <c r="A15" s="56" t="s">
        <v>31</v>
      </c>
      <c r="B15" s="85" t="s">
        <v>43</v>
      </c>
      <c r="C15" s="162"/>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4"/>
      <c r="AF15" s="155"/>
    </row>
    <row r="16" spans="1:32" x14ac:dyDescent="0.3">
      <c r="A16" s="50"/>
      <c r="B16" s="83" t="s">
        <v>42</v>
      </c>
      <c r="C16" s="88">
        <v>0</v>
      </c>
      <c r="D16" s="54">
        <f>(C16*D$3)</f>
        <v>0</v>
      </c>
      <c r="E16" s="74">
        <v>0</v>
      </c>
      <c r="F16" s="54">
        <f>(E16*F$3)</f>
        <v>0</v>
      </c>
      <c r="G16" s="76">
        <v>0</v>
      </c>
      <c r="H16" s="54">
        <f>(G16*H$3)</f>
        <v>0</v>
      </c>
      <c r="I16" s="76">
        <v>0</v>
      </c>
      <c r="J16" s="54">
        <f>(I16*J$3)</f>
        <v>0</v>
      </c>
      <c r="K16" s="76">
        <v>0</v>
      </c>
      <c r="L16" s="54">
        <f>(K16*L$3)</f>
        <v>0</v>
      </c>
      <c r="M16" s="76">
        <v>0</v>
      </c>
      <c r="N16" s="54">
        <f>(M16*N$3)</f>
        <v>0</v>
      </c>
      <c r="O16" s="76">
        <v>0</v>
      </c>
      <c r="P16" s="54">
        <f>(O16*P$3)</f>
        <v>0</v>
      </c>
      <c r="Q16" s="76">
        <v>0</v>
      </c>
      <c r="R16" s="54">
        <f>(Q16*R$3)</f>
        <v>0</v>
      </c>
      <c r="S16" s="76">
        <v>0</v>
      </c>
      <c r="T16" s="54">
        <f>(S16*T$3)</f>
        <v>0</v>
      </c>
      <c r="U16" s="76">
        <v>0</v>
      </c>
      <c r="V16" s="54">
        <f>(U16*V$3)</f>
        <v>0</v>
      </c>
      <c r="W16" s="76">
        <v>0</v>
      </c>
      <c r="X16" s="54">
        <f>(W16*X$3)</f>
        <v>0</v>
      </c>
      <c r="Y16" s="76">
        <v>0</v>
      </c>
      <c r="Z16" s="54">
        <f>(Y16*Z$3)</f>
        <v>0</v>
      </c>
      <c r="AA16" s="76">
        <v>0</v>
      </c>
      <c r="AB16" s="54">
        <f>(AA16*AB$3)</f>
        <v>0</v>
      </c>
      <c r="AC16" s="76">
        <v>0</v>
      </c>
      <c r="AD16" s="79">
        <f>(AC16*AD$3)</f>
        <v>0</v>
      </c>
      <c r="AE16" s="91">
        <f>SUM(C16,E16,G16,I16,K16,M16,O16,Q16,S16,U16,W16,Y16,AA16,AC16)</f>
        <v>0</v>
      </c>
      <c r="AF16" s="92">
        <f>SUM(D16,F16,H16,J16,L16,N16,P16,R16,T16,V16,X16,Z16,AB16,AD16)</f>
        <v>0</v>
      </c>
    </row>
    <row r="17" spans="1:32" ht="14.4" thickBot="1" x14ac:dyDescent="0.35">
      <c r="A17" s="50"/>
      <c r="B17" s="83" t="s">
        <v>38</v>
      </c>
      <c r="C17" s="88">
        <v>0</v>
      </c>
      <c r="D17" s="54">
        <f t="shared" si="0"/>
        <v>0</v>
      </c>
      <c r="E17" s="74">
        <v>0</v>
      </c>
      <c r="F17" s="54">
        <f t="shared" si="1"/>
        <v>0</v>
      </c>
      <c r="G17" s="76">
        <v>0</v>
      </c>
      <c r="H17" s="54">
        <f t="shared" si="2"/>
        <v>0</v>
      </c>
      <c r="I17" s="76">
        <v>0</v>
      </c>
      <c r="J17" s="54">
        <f t="shared" si="3"/>
        <v>0</v>
      </c>
      <c r="K17" s="76">
        <v>0</v>
      </c>
      <c r="L17" s="54">
        <f t="shared" si="4"/>
        <v>0</v>
      </c>
      <c r="M17" s="76">
        <v>0</v>
      </c>
      <c r="N17" s="54">
        <f t="shared" si="5"/>
        <v>0</v>
      </c>
      <c r="O17" s="76">
        <v>0</v>
      </c>
      <c r="P17" s="54">
        <f t="shared" si="6"/>
        <v>0</v>
      </c>
      <c r="Q17" s="76">
        <v>0</v>
      </c>
      <c r="R17" s="54">
        <f t="shared" si="7"/>
        <v>0</v>
      </c>
      <c r="S17" s="76">
        <v>0</v>
      </c>
      <c r="T17" s="54">
        <f t="shared" si="8"/>
        <v>0</v>
      </c>
      <c r="U17" s="76">
        <v>0</v>
      </c>
      <c r="V17" s="54">
        <f t="shared" si="9"/>
        <v>0</v>
      </c>
      <c r="W17" s="76">
        <v>0</v>
      </c>
      <c r="X17" s="54">
        <f t="shared" si="10"/>
        <v>0</v>
      </c>
      <c r="Y17" s="76">
        <v>0</v>
      </c>
      <c r="Z17" s="54">
        <f t="shared" si="11"/>
        <v>0</v>
      </c>
      <c r="AA17" s="76">
        <v>0</v>
      </c>
      <c r="AB17" s="54">
        <f t="shared" si="12"/>
        <v>0</v>
      </c>
      <c r="AC17" s="76">
        <v>0</v>
      </c>
      <c r="AD17" s="79">
        <f t="shared" si="13"/>
        <v>0</v>
      </c>
      <c r="AE17" s="94">
        <f t="shared" ref="AE17" si="17">SUM(C17,E17,G17,I17,K17,M17,O17,Q17,S17,U17,W17,Y17,AA17,AC17)</f>
        <v>0</v>
      </c>
      <c r="AF17" s="95">
        <f t="shared" ref="AF17" si="18">SUM(D17,F17,H17,J17,L17,N17,P17,R17,T17,V17,X17,Z17,AB17,AD17)</f>
        <v>0</v>
      </c>
    </row>
    <row r="18" spans="1:32" x14ac:dyDescent="0.3">
      <c r="A18" s="56" t="s">
        <v>33</v>
      </c>
      <c r="B18" s="85" t="s">
        <v>46</v>
      </c>
      <c r="C18" s="162"/>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4"/>
      <c r="AF18" s="155"/>
    </row>
    <row r="19" spans="1:32" x14ac:dyDescent="0.3">
      <c r="A19" s="50"/>
      <c r="B19" s="86" t="s">
        <v>51</v>
      </c>
      <c r="C19" s="88">
        <v>0</v>
      </c>
      <c r="D19" s="54">
        <f>(C19*D$3)</f>
        <v>0</v>
      </c>
      <c r="E19" s="74">
        <v>0</v>
      </c>
      <c r="F19" s="54">
        <f>(E19*F$3)</f>
        <v>0</v>
      </c>
      <c r="G19" s="76">
        <v>0</v>
      </c>
      <c r="H19" s="54">
        <f>(G19*H$3)</f>
        <v>0</v>
      </c>
      <c r="I19" s="76">
        <v>0</v>
      </c>
      <c r="J19" s="54">
        <f>(I19*J$3)</f>
        <v>0</v>
      </c>
      <c r="K19" s="76">
        <v>0</v>
      </c>
      <c r="L19" s="54">
        <f>(K19*L$3)</f>
        <v>0</v>
      </c>
      <c r="M19" s="76">
        <v>0</v>
      </c>
      <c r="N19" s="54">
        <f>(M19*N$3)</f>
        <v>0</v>
      </c>
      <c r="O19" s="76">
        <v>0</v>
      </c>
      <c r="P19" s="54">
        <f>(O19*P$3)</f>
        <v>0</v>
      </c>
      <c r="Q19" s="76">
        <v>0</v>
      </c>
      <c r="R19" s="54">
        <f>(Q19*R$3)</f>
        <v>0</v>
      </c>
      <c r="S19" s="76">
        <v>0</v>
      </c>
      <c r="T19" s="54">
        <f>(S19*T$3)</f>
        <v>0</v>
      </c>
      <c r="U19" s="76">
        <v>0</v>
      </c>
      <c r="V19" s="54">
        <f>(U19*V$3)</f>
        <v>0</v>
      </c>
      <c r="W19" s="76">
        <v>0</v>
      </c>
      <c r="X19" s="54">
        <f>(W19*X$3)</f>
        <v>0</v>
      </c>
      <c r="Y19" s="76">
        <v>0</v>
      </c>
      <c r="Z19" s="54">
        <f>(Y19*Z$3)</f>
        <v>0</v>
      </c>
      <c r="AA19" s="76">
        <v>0</v>
      </c>
      <c r="AB19" s="54">
        <f>(AA19*AB$3)</f>
        <v>0</v>
      </c>
      <c r="AC19" s="76">
        <v>0</v>
      </c>
      <c r="AD19" s="79">
        <f>(AC19*AD$3)</f>
        <v>0</v>
      </c>
      <c r="AE19" s="93">
        <f t="shared" ref="AE19" si="19">SUM(C19,E19,G19,I19,K19,M19,O19,Q19,S19,U19,W19,Y19,AA19,AC19)</f>
        <v>0</v>
      </c>
      <c r="AF19" s="89">
        <f t="shared" ref="AF19" si="20">SUM(D19,F19,H19,J19,L19,N19,P19,R19,T19,V19,X19,Z19,AB19,AD19)</f>
        <v>0</v>
      </c>
    </row>
    <row r="20" spans="1:32" x14ac:dyDescent="0.3">
      <c r="A20" s="50"/>
      <c r="B20" s="86" t="s">
        <v>39</v>
      </c>
      <c r="C20" s="88">
        <v>0</v>
      </c>
      <c r="D20" s="54">
        <f t="shared" ref="D20:D22" si="21">(C20*D$3)</f>
        <v>0</v>
      </c>
      <c r="E20" s="74">
        <v>0</v>
      </c>
      <c r="F20" s="54">
        <f t="shared" ref="F20:F22" si="22">(E20*F$3)</f>
        <v>0</v>
      </c>
      <c r="G20" s="76">
        <v>0</v>
      </c>
      <c r="H20" s="54">
        <f t="shared" ref="H20:H22" si="23">(G20*H$3)</f>
        <v>0</v>
      </c>
      <c r="I20" s="76">
        <v>0</v>
      </c>
      <c r="J20" s="54">
        <f t="shared" ref="J20:J22" si="24">(I20*J$3)</f>
        <v>0</v>
      </c>
      <c r="K20" s="76">
        <v>0</v>
      </c>
      <c r="L20" s="54">
        <f t="shared" ref="L20:L22" si="25">(K20*L$3)</f>
        <v>0</v>
      </c>
      <c r="M20" s="76">
        <v>0</v>
      </c>
      <c r="N20" s="54">
        <f t="shared" ref="N20:N22" si="26">(M20*N$3)</f>
        <v>0</v>
      </c>
      <c r="O20" s="76">
        <v>0</v>
      </c>
      <c r="P20" s="54">
        <f t="shared" ref="P20:P22" si="27">(O20*P$3)</f>
        <v>0</v>
      </c>
      <c r="Q20" s="76">
        <v>0</v>
      </c>
      <c r="R20" s="54">
        <f t="shared" ref="R20:R22" si="28">(Q20*R$3)</f>
        <v>0</v>
      </c>
      <c r="S20" s="76">
        <v>0</v>
      </c>
      <c r="T20" s="54">
        <f t="shared" ref="T20:T22" si="29">(S20*T$3)</f>
        <v>0</v>
      </c>
      <c r="U20" s="76">
        <v>0</v>
      </c>
      <c r="V20" s="54">
        <f t="shared" ref="V20:V22" si="30">(U20*V$3)</f>
        <v>0</v>
      </c>
      <c r="W20" s="76">
        <v>0</v>
      </c>
      <c r="X20" s="54">
        <f t="shared" ref="X20:X22" si="31">(W20*X$3)</f>
        <v>0</v>
      </c>
      <c r="Y20" s="76">
        <v>0</v>
      </c>
      <c r="Z20" s="54">
        <f t="shared" ref="Z20:Z22" si="32">(Y20*Z$3)</f>
        <v>0</v>
      </c>
      <c r="AA20" s="76">
        <v>0</v>
      </c>
      <c r="AB20" s="54">
        <f t="shared" ref="AB20:AB22" si="33">(AA20*AB$3)</f>
        <v>0</v>
      </c>
      <c r="AC20" s="76">
        <v>0</v>
      </c>
      <c r="AD20" s="79">
        <f t="shared" ref="AD20:AD22" si="34">(AC20*AD$3)</f>
        <v>0</v>
      </c>
      <c r="AE20" s="93">
        <f t="shared" ref="AE20:AE22" si="35">SUM(C20,E20,G20,I20,K20,M20,O20,Q20,S20,U20,W20,Y20,AA20,AC20)</f>
        <v>0</v>
      </c>
      <c r="AF20" s="89">
        <f t="shared" ref="AF20:AF22" si="36">SUM(D20,F20,H20,J20,L20,N20,P20,R20,T20,V20,X20,Z20,AB20,AD20)</f>
        <v>0</v>
      </c>
    </row>
    <row r="21" spans="1:32" x14ac:dyDescent="0.3">
      <c r="A21" s="50"/>
      <c r="B21" s="86" t="s">
        <v>40</v>
      </c>
      <c r="C21" s="88">
        <v>0</v>
      </c>
      <c r="D21" s="54">
        <f t="shared" si="21"/>
        <v>0</v>
      </c>
      <c r="E21" s="74">
        <v>0</v>
      </c>
      <c r="F21" s="54">
        <f t="shared" si="22"/>
        <v>0</v>
      </c>
      <c r="G21" s="76">
        <v>0</v>
      </c>
      <c r="H21" s="54">
        <f t="shared" si="23"/>
        <v>0</v>
      </c>
      <c r="I21" s="76">
        <v>0</v>
      </c>
      <c r="J21" s="54">
        <f t="shared" si="24"/>
        <v>0</v>
      </c>
      <c r="K21" s="76">
        <v>0</v>
      </c>
      <c r="L21" s="54">
        <f t="shared" si="25"/>
        <v>0</v>
      </c>
      <c r="M21" s="76">
        <v>0</v>
      </c>
      <c r="N21" s="54">
        <f t="shared" si="26"/>
        <v>0</v>
      </c>
      <c r="O21" s="76">
        <v>0</v>
      </c>
      <c r="P21" s="54">
        <f t="shared" si="27"/>
        <v>0</v>
      </c>
      <c r="Q21" s="76">
        <v>0</v>
      </c>
      <c r="R21" s="54">
        <f t="shared" si="28"/>
        <v>0</v>
      </c>
      <c r="S21" s="76">
        <v>0</v>
      </c>
      <c r="T21" s="54">
        <f t="shared" si="29"/>
        <v>0</v>
      </c>
      <c r="U21" s="76">
        <v>0</v>
      </c>
      <c r="V21" s="54">
        <f t="shared" si="30"/>
        <v>0</v>
      </c>
      <c r="W21" s="76">
        <v>0</v>
      </c>
      <c r="X21" s="54">
        <f t="shared" si="31"/>
        <v>0</v>
      </c>
      <c r="Y21" s="76">
        <v>0</v>
      </c>
      <c r="Z21" s="54">
        <f t="shared" si="32"/>
        <v>0</v>
      </c>
      <c r="AA21" s="76">
        <v>0</v>
      </c>
      <c r="AB21" s="54">
        <f t="shared" si="33"/>
        <v>0</v>
      </c>
      <c r="AC21" s="76">
        <v>0</v>
      </c>
      <c r="AD21" s="79">
        <f t="shared" si="34"/>
        <v>0</v>
      </c>
      <c r="AE21" s="93">
        <f t="shared" si="35"/>
        <v>0</v>
      </c>
      <c r="AF21" s="89">
        <f t="shared" si="36"/>
        <v>0</v>
      </c>
    </row>
    <row r="22" spans="1:32" ht="14.4" thickBot="1" x14ac:dyDescent="0.35">
      <c r="A22" s="50"/>
      <c r="B22" s="86" t="s">
        <v>58</v>
      </c>
      <c r="C22" s="88">
        <v>0</v>
      </c>
      <c r="D22" s="54">
        <f t="shared" si="21"/>
        <v>0</v>
      </c>
      <c r="E22" s="74">
        <v>0</v>
      </c>
      <c r="F22" s="54">
        <f t="shared" si="22"/>
        <v>0</v>
      </c>
      <c r="G22" s="76">
        <v>0</v>
      </c>
      <c r="H22" s="54">
        <f t="shared" si="23"/>
        <v>0</v>
      </c>
      <c r="I22" s="76">
        <v>0</v>
      </c>
      <c r="J22" s="54">
        <f t="shared" si="24"/>
        <v>0</v>
      </c>
      <c r="K22" s="76">
        <v>0</v>
      </c>
      <c r="L22" s="54">
        <f t="shared" si="25"/>
        <v>0</v>
      </c>
      <c r="M22" s="76">
        <v>0</v>
      </c>
      <c r="N22" s="54">
        <f t="shared" si="26"/>
        <v>0</v>
      </c>
      <c r="O22" s="76">
        <v>0</v>
      </c>
      <c r="P22" s="54">
        <f t="shared" si="27"/>
        <v>0</v>
      </c>
      <c r="Q22" s="76">
        <v>0</v>
      </c>
      <c r="R22" s="54">
        <f t="shared" si="28"/>
        <v>0</v>
      </c>
      <c r="S22" s="76">
        <v>0</v>
      </c>
      <c r="T22" s="54">
        <f t="shared" si="29"/>
        <v>0</v>
      </c>
      <c r="U22" s="76">
        <v>0</v>
      </c>
      <c r="V22" s="54">
        <f t="shared" si="30"/>
        <v>0</v>
      </c>
      <c r="W22" s="76">
        <v>0</v>
      </c>
      <c r="X22" s="54">
        <f t="shared" si="31"/>
        <v>0</v>
      </c>
      <c r="Y22" s="76">
        <v>0</v>
      </c>
      <c r="Z22" s="54">
        <f t="shared" si="32"/>
        <v>0</v>
      </c>
      <c r="AA22" s="76">
        <v>0</v>
      </c>
      <c r="AB22" s="54">
        <f t="shared" si="33"/>
        <v>0</v>
      </c>
      <c r="AC22" s="76">
        <v>0</v>
      </c>
      <c r="AD22" s="79">
        <f t="shared" si="34"/>
        <v>0</v>
      </c>
      <c r="AE22" s="93">
        <f t="shared" si="35"/>
        <v>0</v>
      </c>
      <c r="AF22" s="89">
        <f t="shared" si="36"/>
        <v>0</v>
      </c>
    </row>
    <row r="23" spans="1:32" ht="18" customHeight="1" thickBot="1" x14ac:dyDescent="0.35">
      <c r="A23" s="163" t="s">
        <v>60</v>
      </c>
      <c r="B23" s="164"/>
      <c r="C23" s="90">
        <f t="shared" ref="C23:AF23" si="37">SUM(C6:C11,C13:C14,C16:C17,C19:C22)</f>
        <v>0</v>
      </c>
      <c r="D23" s="61">
        <f t="shared" si="37"/>
        <v>0</v>
      </c>
      <c r="E23" s="62">
        <f t="shared" si="37"/>
        <v>0</v>
      </c>
      <c r="F23" s="61">
        <f t="shared" si="37"/>
        <v>0</v>
      </c>
      <c r="G23" s="62">
        <f t="shared" si="37"/>
        <v>0</v>
      </c>
      <c r="H23" s="61">
        <f t="shared" si="37"/>
        <v>0</v>
      </c>
      <c r="I23" s="62">
        <f t="shared" si="37"/>
        <v>0</v>
      </c>
      <c r="J23" s="61">
        <f t="shared" si="37"/>
        <v>0</v>
      </c>
      <c r="K23" s="62">
        <f t="shared" si="37"/>
        <v>0</v>
      </c>
      <c r="L23" s="61">
        <f t="shared" si="37"/>
        <v>0</v>
      </c>
      <c r="M23" s="62">
        <f t="shared" si="37"/>
        <v>0</v>
      </c>
      <c r="N23" s="61">
        <f t="shared" si="37"/>
        <v>0</v>
      </c>
      <c r="O23" s="62">
        <f t="shared" si="37"/>
        <v>0</v>
      </c>
      <c r="P23" s="61">
        <f t="shared" si="37"/>
        <v>0</v>
      </c>
      <c r="Q23" s="62">
        <f t="shared" si="37"/>
        <v>0</v>
      </c>
      <c r="R23" s="61">
        <f t="shared" si="37"/>
        <v>0</v>
      </c>
      <c r="S23" s="62">
        <f t="shared" si="37"/>
        <v>0</v>
      </c>
      <c r="T23" s="61">
        <f t="shared" si="37"/>
        <v>0</v>
      </c>
      <c r="U23" s="62">
        <f t="shared" si="37"/>
        <v>0</v>
      </c>
      <c r="V23" s="61">
        <f t="shared" si="37"/>
        <v>0</v>
      </c>
      <c r="W23" s="62">
        <f t="shared" si="37"/>
        <v>0</v>
      </c>
      <c r="X23" s="61">
        <f t="shared" si="37"/>
        <v>0</v>
      </c>
      <c r="Y23" s="62">
        <f t="shared" si="37"/>
        <v>0</v>
      </c>
      <c r="Z23" s="61">
        <f t="shared" si="37"/>
        <v>0</v>
      </c>
      <c r="AA23" s="62">
        <f t="shared" si="37"/>
        <v>0</v>
      </c>
      <c r="AB23" s="61">
        <f t="shared" si="37"/>
        <v>0</v>
      </c>
      <c r="AC23" s="62">
        <f t="shared" si="37"/>
        <v>0</v>
      </c>
      <c r="AD23" s="65">
        <f t="shared" si="37"/>
        <v>0</v>
      </c>
      <c r="AE23" s="96">
        <f t="shared" si="37"/>
        <v>0</v>
      </c>
      <c r="AF23" s="80">
        <f t="shared" si="37"/>
        <v>0</v>
      </c>
    </row>
    <row r="24" spans="1:32" ht="14.4" thickBot="1" x14ac:dyDescent="0.35">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row>
    <row r="25" spans="1:32" ht="15" customHeight="1" thickBot="1" x14ac:dyDescent="0.35">
      <c r="A25" s="46" t="s">
        <v>56</v>
      </c>
      <c r="B25" s="47" t="s">
        <v>41</v>
      </c>
      <c r="C25" s="181"/>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80"/>
    </row>
    <row r="26" spans="1:32" ht="15" customHeight="1" thickBot="1" x14ac:dyDescent="0.35">
      <c r="A26" s="48" t="s">
        <v>28</v>
      </c>
      <c r="B26" s="49" t="s">
        <v>27</v>
      </c>
      <c r="C26" s="158"/>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60"/>
      <c r="AF26" s="161"/>
    </row>
    <row r="27" spans="1:32" x14ac:dyDescent="0.3">
      <c r="A27" s="50"/>
      <c r="B27" s="51" t="s">
        <v>13</v>
      </c>
      <c r="C27" s="71">
        <v>0</v>
      </c>
      <c r="D27" s="52">
        <f>(C27*D$3)</f>
        <v>0</v>
      </c>
      <c r="E27" s="73">
        <v>0</v>
      </c>
      <c r="F27" s="52">
        <f>(E27*F$3)</f>
        <v>0</v>
      </c>
      <c r="G27" s="75">
        <v>0</v>
      </c>
      <c r="H27" s="52">
        <f>(G27*H$3)</f>
        <v>0</v>
      </c>
      <c r="I27" s="75">
        <v>0</v>
      </c>
      <c r="J27" s="52">
        <f>(I27*J$3)</f>
        <v>0</v>
      </c>
      <c r="K27" s="75">
        <v>0</v>
      </c>
      <c r="L27" s="52">
        <f>(K27*L$3)</f>
        <v>0</v>
      </c>
      <c r="M27" s="75">
        <v>0</v>
      </c>
      <c r="N27" s="52">
        <f>(M27*N$3)</f>
        <v>0</v>
      </c>
      <c r="O27" s="75">
        <v>0</v>
      </c>
      <c r="P27" s="52">
        <f>(O27*P$3)</f>
        <v>0</v>
      </c>
      <c r="Q27" s="75">
        <v>0</v>
      </c>
      <c r="R27" s="52">
        <f>(Q27*R$3)</f>
        <v>0</v>
      </c>
      <c r="S27" s="75">
        <v>0</v>
      </c>
      <c r="T27" s="52">
        <f>(S27*T$3)</f>
        <v>0</v>
      </c>
      <c r="U27" s="75">
        <v>0</v>
      </c>
      <c r="V27" s="52">
        <f>(U27*V$3)</f>
        <v>0</v>
      </c>
      <c r="W27" s="75">
        <v>0</v>
      </c>
      <c r="X27" s="52">
        <f>(W27*X$3)</f>
        <v>0</v>
      </c>
      <c r="Y27" s="75">
        <v>0</v>
      </c>
      <c r="Z27" s="52">
        <f>(Y27*Z$3)</f>
        <v>0</v>
      </c>
      <c r="AA27" s="75">
        <v>0</v>
      </c>
      <c r="AB27" s="52">
        <f>(AA27*AB$3)</f>
        <v>0</v>
      </c>
      <c r="AC27" s="75">
        <v>0</v>
      </c>
      <c r="AD27" s="52">
        <f>(AC27*AD$3)</f>
        <v>0</v>
      </c>
      <c r="AE27" s="91">
        <f>SUM(C27,E27,G27,I27,K27,M27,O27,Q27,S27,U27,W27,Y27,AA27,AC27)</f>
        <v>0</v>
      </c>
      <c r="AF27" s="92">
        <f>SUM(D27,F27,H27,J27,L27,N27,P27,R27,T27,V27,X27,Z27,AB27,AD27)</f>
        <v>0</v>
      </c>
    </row>
    <row r="28" spans="1:32" x14ac:dyDescent="0.3">
      <c r="A28" s="50"/>
      <c r="B28" s="53" t="s">
        <v>14</v>
      </c>
      <c r="C28" s="72">
        <v>0</v>
      </c>
      <c r="D28" s="54">
        <f t="shared" ref="D28:D29" si="38">(C28*D$3)</f>
        <v>0</v>
      </c>
      <c r="E28" s="74">
        <v>0</v>
      </c>
      <c r="F28" s="54">
        <f t="shared" ref="F28:F29" si="39">(E28*F$3)</f>
        <v>0</v>
      </c>
      <c r="G28" s="76">
        <v>0</v>
      </c>
      <c r="H28" s="54">
        <f t="shared" ref="H28:H29" si="40">(G28*H$3)</f>
        <v>0</v>
      </c>
      <c r="I28" s="76">
        <v>0</v>
      </c>
      <c r="J28" s="54">
        <f t="shared" ref="J28:J29" si="41">(I28*J$3)</f>
        <v>0</v>
      </c>
      <c r="K28" s="76">
        <v>0</v>
      </c>
      <c r="L28" s="54">
        <f t="shared" ref="L28:L29" si="42">(K28*L$3)</f>
        <v>0</v>
      </c>
      <c r="M28" s="76">
        <v>0</v>
      </c>
      <c r="N28" s="54">
        <f t="shared" ref="N28:N29" si="43">(M28*N$3)</f>
        <v>0</v>
      </c>
      <c r="O28" s="76">
        <v>0</v>
      </c>
      <c r="P28" s="54">
        <f t="shared" ref="P28:P29" si="44">(O28*P$3)</f>
        <v>0</v>
      </c>
      <c r="Q28" s="76">
        <v>0</v>
      </c>
      <c r="R28" s="54">
        <f t="shared" ref="R28:R29" si="45">(Q28*R$3)</f>
        <v>0</v>
      </c>
      <c r="S28" s="76">
        <v>0</v>
      </c>
      <c r="T28" s="54">
        <f t="shared" ref="T28:T29" si="46">(S28*T$3)</f>
        <v>0</v>
      </c>
      <c r="U28" s="76">
        <v>0</v>
      </c>
      <c r="V28" s="54">
        <f t="shared" ref="V28:V29" si="47">(U28*V$3)</f>
        <v>0</v>
      </c>
      <c r="W28" s="76">
        <v>0</v>
      </c>
      <c r="X28" s="54">
        <f t="shared" ref="X28:X29" si="48">(W28*X$3)</f>
        <v>0</v>
      </c>
      <c r="Y28" s="76">
        <v>0</v>
      </c>
      <c r="Z28" s="54">
        <f t="shared" ref="Z28:Z29" si="49">(Y28*Z$3)</f>
        <v>0</v>
      </c>
      <c r="AA28" s="76">
        <v>0</v>
      </c>
      <c r="AB28" s="54">
        <f t="shared" ref="AB28:AB29" si="50">(AA28*AB$3)</f>
        <v>0</v>
      </c>
      <c r="AC28" s="76">
        <v>0</v>
      </c>
      <c r="AD28" s="54">
        <f t="shared" ref="AD28:AD29" si="51">(AC28*AD$3)</f>
        <v>0</v>
      </c>
      <c r="AE28" s="93">
        <f t="shared" ref="AE28" si="52">SUM(C28,E28,G28,I28,K28,M28,O28,Q28,S28,U28,W28,Y28,AA28,AC28)</f>
        <v>0</v>
      </c>
      <c r="AF28" s="89">
        <f t="shared" ref="AF28" si="53">SUM(D28,F28,H28,J28,L28,N28,P28,R28,T28,V28,X28,Z28,AB28,AD28)</f>
        <v>0</v>
      </c>
    </row>
    <row r="29" spans="1:32" x14ac:dyDescent="0.3">
      <c r="A29" s="50"/>
      <c r="B29" s="53" t="s">
        <v>15</v>
      </c>
      <c r="C29" s="72">
        <v>0</v>
      </c>
      <c r="D29" s="54">
        <f t="shared" si="38"/>
        <v>0</v>
      </c>
      <c r="E29" s="74">
        <v>0</v>
      </c>
      <c r="F29" s="54">
        <f t="shared" si="39"/>
        <v>0</v>
      </c>
      <c r="G29" s="76">
        <v>0</v>
      </c>
      <c r="H29" s="54">
        <f t="shared" si="40"/>
        <v>0</v>
      </c>
      <c r="I29" s="76">
        <v>0</v>
      </c>
      <c r="J29" s="54">
        <f t="shared" si="41"/>
        <v>0</v>
      </c>
      <c r="K29" s="76">
        <v>0</v>
      </c>
      <c r="L29" s="54">
        <f t="shared" si="42"/>
        <v>0</v>
      </c>
      <c r="M29" s="76">
        <v>0</v>
      </c>
      <c r="N29" s="54">
        <f t="shared" si="43"/>
        <v>0</v>
      </c>
      <c r="O29" s="76">
        <v>0</v>
      </c>
      <c r="P29" s="54">
        <f t="shared" si="44"/>
        <v>0</v>
      </c>
      <c r="Q29" s="76">
        <v>0</v>
      </c>
      <c r="R29" s="54">
        <f t="shared" si="45"/>
        <v>0</v>
      </c>
      <c r="S29" s="76">
        <v>0</v>
      </c>
      <c r="T29" s="54">
        <f t="shared" si="46"/>
        <v>0</v>
      </c>
      <c r="U29" s="76">
        <v>0</v>
      </c>
      <c r="V29" s="54">
        <f t="shared" si="47"/>
        <v>0</v>
      </c>
      <c r="W29" s="76">
        <v>0</v>
      </c>
      <c r="X29" s="54">
        <f t="shared" si="48"/>
        <v>0</v>
      </c>
      <c r="Y29" s="76">
        <v>0</v>
      </c>
      <c r="Z29" s="54">
        <f t="shared" si="49"/>
        <v>0</v>
      </c>
      <c r="AA29" s="76">
        <v>0</v>
      </c>
      <c r="AB29" s="54">
        <f t="shared" si="50"/>
        <v>0</v>
      </c>
      <c r="AC29" s="76">
        <v>0</v>
      </c>
      <c r="AD29" s="54">
        <f t="shared" si="51"/>
        <v>0</v>
      </c>
      <c r="AE29" s="93">
        <f t="shared" ref="AE29:AE31" si="54">SUM(C29,E29,G29,I29,K29,M29,O29,Q29,S29,U29,W29,Y29,AA29,AC29)</f>
        <v>0</v>
      </c>
      <c r="AF29" s="89">
        <f t="shared" ref="AF29:AF31" si="55">SUM(D29,F29,H29,J29,L29,N29,P29,R29,T29,V29,X29,Z29,AB29,AD29)</f>
        <v>0</v>
      </c>
    </row>
    <row r="30" spans="1:32" x14ac:dyDescent="0.3">
      <c r="A30" s="50"/>
      <c r="B30" s="97" t="s">
        <v>111</v>
      </c>
      <c r="C30" s="72">
        <v>0</v>
      </c>
      <c r="D30" s="54">
        <f>(C30*D$3)</f>
        <v>0</v>
      </c>
      <c r="E30" s="74">
        <v>0</v>
      </c>
      <c r="F30" s="54">
        <f>(E30*F$3)</f>
        <v>0</v>
      </c>
      <c r="G30" s="76">
        <v>0</v>
      </c>
      <c r="H30" s="54">
        <f>(G30*H$3)</f>
        <v>0</v>
      </c>
      <c r="I30" s="76">
        <v>0</v>
      </c>
      <c r="J30" s="54">
        <f>(I30*J$3)</f>
        <v>0</v>
      </c>
      <c r="K30" s="76">
        <v>0</v>
      </c>
      <c r="L30" s="54">
        <f>(K30*L$3)</f>
        <v>0</v>
      </c>
      <c r="M30" s="76">
        <v>0</v>
      </c>
      <c r="N30" s="54">
        <f>(M30*N$3)</f>
        <v>0</v>
      </c>
      <c r="O30" s="76">
        <v>0</v>
      </c>
      <c r="P30" s="54">
        <f>(O30*P$3)</f>
        <v>0</v>
      </c>
      <c r="Q30" s="76">
        <v>0</v>
      </c>
      <c r="R30" s="54">
        <f>(Q30*R$3)</f>
        <v>0</v>
      </c>
      <c r="S30" s="76">
        <v>0</v>
      </c>
      <c r="T30" s="54">
        <f>(S30*T$3)</f>
        <v>0</v>
      </c>
      <c r="U30" s="76">
        <v>0</v>
      </c>
      <c r="V30" s="54">
        <f>(U30*V$3)</f>
        <v>0</v>
      </c>
      <c r="W30" s="76">
        <v>0</v>
      </c>
      <c r="X30" s="54">
        <f>(W30*X$3)</f>
        <v>0</v>
      </c>
      <c r="Y30" s="76">
        <v>0</v>
      </c>
      <c r="Z30" s="54">
        <f>(Y30*Z$3)</f>
        <v>0</v>
      </c>
      <c r="AA30" s="76">
        <v>0</v>
      </c>
      <c r="AB30" s="54">
        <f>(AA30*AB$3)</f>
        <v>0</v>
      </c>
      <c r="AC30" s="76">
        <v>0</v>
      </c>
      <c r="AD30" s="54">
        <f>(AC30*AD$3)</f>
        <v>0</v>
      </c>
      <c r="AE30" s="93">
        <f t="shared" si="54"/>
        <v>0</v>
      </c>
      <c r="AF30" s="89">
        <f t="shared" si="55"/>
        <v>0</v>
      </c>
    </row>
    <row r="31" spans="1:32" ht="14.4" thickBot="1" x14ac:dyDescent="0.35">
      <c r="A31" s="50"/>
      <c r="B31" s="55" t="s">
        <v>18</v>
      </c>
      <c r="C31" s="72">
        <v>0</v>
      </c>
      <c r="D31" s="54">
        <f t="shared" ref="D31" si="56">(C31*D$3)</f>
        <v>0</v>
      </c>
      <c r="E31" s="74">
        <v>0</v>
      </c>
      <c r="F31" s="54">
        <f t="shared" ref="F31" si="57">(E31*F$3)</f>
        <v>0</v>
      </c>
      <c r="G31" s="76">
        <v>0</v>
      </c>
      <c r="H31" s="54">
        <f t="shared" ref="H31" si="58">(G31*H$3)</f>
        <v>0</v>
      </c>
      <c r="I31" s="76">
        <v>0</v>
      </c>
      <c r="J31" s="54">
        <f t="shared" ref="J31" si="59">(I31*J$3)</f>
        <v>0</v>
      </c>
      <c r="K31" s="76">
        <v>0</v>
      </c>
      <c r="L31" s="54">
        <f t="shared" ref="L31" si="60">(K31*L$3)</f>
        <v>0</v>
      </c>
      <c r="M31" s="76">
        <v>0</v>
      </c>
      <c r="N31" s="54">
        <f t="shared" ref="N31" si="61">(M31*N$3)</f>
        <v>0</v>
      </c>
      <c r="O31" s="76">
        <v>0</v>
      </c>
      <c r="P31" s="54">
        <f t="shared" ref="P31" si="62">(O31*P$3)</f>
        <v>0</v>
      </c>
      <c r="Q31" s="76">
        <v>0</v>
      </c>
      <c r="R31" s="54">
        <f t="shared" ref="R31" si="63">(Q31*R$3)</f>
        <v>0</v>
      </c>
      <c r="S31" s="76">
        <v>0</v>
      </c>
      <c r="T31" s="54">
        <f t="shared" ref="T31" si="64">(S31*T$3)</f>
        <v>0</v>
      </c>
      <c r="U31" s="76">
        <v>0</v>
      </c>
      <c r="V31" s="54">
        <f t="shared" ref="V31" si="65">(U31*V$3)</f>
        <v>0</v>
      </c>
      <c r="W31" s="76">
        <v>0</v>
      </c>
      <c r="X31" s="54">
        <f t="shared" ref="X31" si="66">(W31*X$3)</f>
        <v>0</v>
      </c>
      <c r="Y31" s="76">
        <v>0</v>
      </c>
      <c r="Z31" s="54">
        <f t="shared" ref="Z31" si="67">(Y31*Z$3)</f>
        <v>0</v>
      </c>
      <c r="AA31" s="76">
        <v>0</v>
      </c>
      <c r="AB31" s="54">
        <f t="shared" ref="AB31" si="68">(AA31*AB$3)</f>
        <v>0</v>
      </c>
      <c r="AC31" s="76">
        <v>0</v>
      </c>
      <c r="AD31" s="54">
        <f t="shared" ref="AD31" si="69">(AC31*AD$3)</f>
        <v>0</v>
      </c>
      <c r="AE31" s="94">
        <f t="shared" si="54"/>
        <v>0</v>
      </c>
      <c r="AF31" s="95">
        <f t="shared" si="55"/>
        <v>0</v>
      </c>
    </row>
    <row r="32" spans="1:32" ht="15" customHeight="1" thickBot="1" x14ac:dyDescent="0.35">
      <c r="A32" s="56" t="s">
        <v>29</v>
      </c>
      <c r="B32" s="57" t="s">
        <v>30</v>
      </c>
      <c r="C32" s="152"/>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4"/>
      <c r="AF32" s="155"/>
    </row>
    <row r="33" spans="1:32" x14ac:dyDescent="0.3">
      <c r="A33" s="50"/>
      <c r="B33" s="53" t="s">
        <v>25</v>
      </c>
      <c r="C33" s="72">
        <v>0</v>
      </c>
      <c r="D33" s="54">
        <f t="shared" ref="D33:D34" si="70">(C33*D$3)</f>
        <v>0</v>
      </c>
      <c r="E33" s="74">
        <v>0</v>
      </c>
      <c r="F33" s="54">
        <f t="shared" ref="F33:F34" si="71">(E33*F$3)</f>
        <v>0</v>
      </c>
      <c r="G33" s="76">
        <v>0</v>
      </c>
      <c r="H33" s="54">
        <f t="shared" ref="H33:H34" si="72">(G33*H$3)</f>
        <v>0</v>
      </c>
      <c r="I33" s="76">
        <v>0</v>
      </c>
      <c r="J33" s="54">
        <f t="shared" ref="J33:J34" si="73">(I33*J$3)</f>
        <v>0</v>
      </c>
      <c r="K33" s="76">
        <v>0</v>
      </c>
      <c r="L33" s="54">
        <f t="shared" ref="L33:L34" si="74">(K33*L$3)</f>
        <v>0</v>
      </c>
      <c r="M33" s="76">
        <v>0</v>
      </c>
      <c r="N33" s="54">
        <f t="shared" ref="N33:N34" si="75">(M33*N$3)</f>
        <v>0</v>
      </c>
      <c r="O33" s="76">
        <v>0</v>
      </c>
      <c r="P33" s="54">
        <f t="shared" ref="P33:P34" si="76">(O33*P$3)</f>
        <v>0</v>
      </c>
      <c r="Q33" s="76">
        <v>0</v>
      </c>
      <c r="R33" s="54">
        <f t="shared" ref="R33:R34" si="77">(Q33*R$3)</f>
        <v>0</v>
      </c>
      <c r="S33" s="76">
        <v>0</v>
      </c>
      <c r="T33" s="54">
        <f t="shared" ref="T33:T34" si="78">(S33*T$3)</f>
        <v>0</v>
      </c>
      <c r="U33" s="76">
        <v>0</v>
      </c>
      <c r="V33" s="54">
        <f t="shared" ref="V33:V34" si="79">(U33*V$3)</f>
        <v>0</v>
      </c>
      <c r="W33" s="76">
        <v>0</v>
      </c>
      <c r="X33" s="54">
        <f t="shared" ref="X33:X34" si="80">(W33*X$3)</f>
        <v>0</v>
      </c>
      <c r="Y33" s="76">
        <v>0</v>
      </c>
      <c r="Z33" s="54">
        <f t="shared" ref="Z33:Z34" si="81">(Y33*Z$3)</f>
        <v>0</v>
      </c>
      <c r="AA33" s="76">
        <v>0</v>
      </c>
      <c r="AB33" s="54">
        <f t="shared" ref="AB33:AB34" si="82">(AA33*AB$3)</f>
        <v>0</v>
      </c>
      <c r="AC33" s="76">
        <v>0</v>
      </c>
      <c r="AD33" s="54">
        <f t="shared" ref="AD33:AD34" si="83">(AC33*AD$3)</f>
        <v>0</v>
      </c>
      <c r="AE33" s="91">
        <f t="shared" ref="AE33" si="84">SUM(C33,E33,G33,I33,K33,M33,O33,Q33,S33,U33,W33,Y33,AA33,AC33)</f>
        <v>0</v>
      </c>
      <c r="AF33" s="92">
        <f t="shared" ref="AF33" si="85">SUM(D33,F33,H33,J33,L33,N33,P33,R33,T33,V33,X33,Z33,AB33,AD33)</f>
        <v>0</v>
      </c>
    </row>
    <row r="34" spans="1:32" ht="14.4" thickBot="1" x14ac:dyDescent="0.35">
      <c r="A34" s="50"/>
      <c r="B34" s="53" t="s">
        <v>26</v>
      </c>
      <c r="C34" s="74">
        <v>0</v>
      </c>
      <c r="D34" s="54">
        <f t="shared" si="70"/>
        <v>0</v>
      </c>
      <c r="E34" s="74">
        <v>0</v>
      </c>
      <c r="F34" s="54">
        <f t="shared" si="71"/>
        <v>0</v>
      </c>
      <c r="G34" s="76">
        <v>0</v>
      </c>
      <c r="H34" s="54">
        <f t="shared" si="72"/>
        <v>0</v>
      </c>
      <c r="I34" s="76">
        <v>0</v>
      </c>
      <c r="J34" s="54">
        <f t="shared" si="73"/>
        <v>0</v>
      </c>
      <c r="K34" s="76">
        <v>0</v>
      </c>
      <c r="L34" s="54">
        <f t="shared" si="74"/>
        <v>0</v>
      </c>
      <c r="M34" s="76">
        <v>0</v>
      </c>
      <c r="N34" s="54">
        <f t="shared" si="75"/>
        <v>0</v>
      </c>
      <c r="O34" s="76">
        <v>0</v>
      </c>
      <c r="P34" s="54">
        <f t="shared" si="76"/>
        <v>0</v>
      </c>
      <c r="Q34" s="76">
        <v>0</v>
      </c>
      <c r="R34" s="54">
        <f t="shared" si="77"/>
        <v>0</v>
      </c>
      <c r="S34" s="76">
        <v>0</v>
      </c>
      <c r="T34" s="54">
        <f t="shared" si="78"/>
        <v>0</v>
      </c>
      <c r="U34" s="76">
        <v>0</v>
      </c>
      <c r="V34" s="54">
        <f t="shared" si="79"/>
        <v>0</v>
      </c>
      <c r="W34" s="76">
        <v>0</v>
      </c>
      <c r="X34" s="54">
        <f t="shared" si="80"/>
        <v>0</v>
      </c>
      <c r="Y34" s="76">
        <v>0</v>
      </c>
      <c r="Z34" s="54">
        <f t="shared" si="81"/>
        <v>0</v>
      </c>
      <c r="AA34" s="76">
        <v>0</v>
      </c>
      <c r="AB34" s="54">
        <f t="shared" si="82"/>
        <v>0</v>
      </c>
      <c r="AC34" s="76">
        <v>0</v>
      </c>
      <c r="AD34" s="54">
        <f t="shared" si="83"/>
        <v>0</v>
      </c>
      <c r="AE34" s="94">
        <f t="shared" ref="AE34" si="86">SUM(C34,E34,G34,I34,K34,M34,O34,Q34,S34,U34,W34,Y34,AA34,AC34)</f>
        <v>0</v>
      </c>
      <c r="AF34" s="95">
        <f t="shared" ref="AF34" si="87">SUM(D34,F34,H34,J34,L34,N34,P34,R34,T34,V34,X34,Z34,AB34,AD34)</f>
        <v>0</v>
      </c>
    </row>
    <row r="35" spans="1:32" ht="14.4" thickBot="1" x14ac:dyDescent="0.35">
      <c r="A35" s="56" t="s">
        <v>31</v>
      </c>
      <c r="B35" s="58" t="s">
        <v>41</v>
      </c>
      <c r="C35" s="152"/>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4"/>
      <c r="AF35" s="155"/>
    </row>
    <row r="36" spans="1:32" x14ac:dyDescent="0.3">
      <c r="A36" s="50"/>
      <c r="B36" s="53" t="s">
        <v>17</v>
      </c>
      <c r="C36" s="72">
        <v>0</v>
      </c>
      <c r="D36" s="54">
        <f t="shared" ref="D36:D54" si="88">(C36*D$3)</f>
        <v>0</v>
      </c>
      <c r="E36" s="74">
        <v>0</v>
      </c>
      <c r="F36" s="54">
        <f t="shared" ref="F36" si="89">(E36*F$3)</f>
        <v>0</v>
      </c>
      <c r="G36" s="76">
        <v>0</v>
      </c>
      <c r="H36" s="54">
        <f t="shared" ref="H36" si="90">(G36*H$3)</f>
        <v>0</v>
      </c>
      <c r="I36" s="76">
        <v>0</v>
      </c>
      <c r="J36" s="54">
        <f t="shared" ref="J36" si="91">(I36*J$3)</f>
        <v>0</v>
      </c>
      <c r="K36" s="76">
        <v>0</v>
      </c>
      <c r="L36" s="54">
        <f t="shared" ref="L36" si="92">(K36*L$3)</f>
        <v>0</v>
      </c>
      <c r="M36" s="76">
        <v>0</v>
      </c>
      <c r="N36" s="54">
        <f t="shared" ref="N36" si="93">(M36*N$3)</f>
        <v>0</v>
      </c>
      <c r="O36" s="76">
        <v>0</v>
      </c>
      <c r="P36" s="54">
        <f t="shared" ref="P36" si="94">(O36*P$3)</f>
        <v>0</v>
      </c>
      <c r="Q36" s="76">
        <v>0</v>
      </c>
      <c r="R36" s="54">
        <f t="shared" ref="R36" si="95">(Q36*R$3)</f>
        <v>0</v>
      </c>
      <c r="S36" s="76">
        <v>0</v>
      </c>
      <c r="T36" s="54">
        <f t="shared" ref="T36" si="96">(S36*T$3)</f>
        <v>0</v>
      </c>
      <c r="U36" s="76">
        <v>0</v>
      </c>
      <c r="V36" s="54">
        <f t="shared" ref="V36" si="97">(U36*V$3)</f>
        <v>0</v>
      </c>
      <c r="W36" s="76">
        <v>0</v>
      </c>
      <c r="X36" s="54">
        <f t="shared" ref="X36" si="98">(W36*X$3)</f>
        <v>0</v>
      </c>
      <c r="Y36" s="76">
        <v>0</v>
      </c>
      <c r="Z36" s="54">
        <f t="shared" ref="Z36" si="99">(Y36*Z$3)</f>
        <v>0</v>
      </c>
      <c r="AA36" s="76">
        <v>0</v>
      </c>
      <c r="AB36" s="54">
        <f t="shared" ref="AB36" si="100">(AA36*AB$3)</f>
        <v>0</v>
      </c>
      <c r="AC36" s="76">
        <v>0</v>
      </c>
      <c r="AD36" s="54">
        <f t="shared" ref="AD36" si="101">(AC36*AD$3)</f>
        <v>0</v>
      </c>
      <c r="AE36" s="91">
        <f t="shared" ref="AE36" si="102">SUM(C36,E36,G36,I36,K36,M36,O36,Q36,S36,U36,W36,Y36,AA36,AC36)</f>
        <v>0</v>
      </c>
      <c r="AF36" s="92">
        <f t="shared" ref="AF36" si="103">SUM(D36,F36,H36,J36,L36,N36,P36,R36,T36,V36,X36,Z36,AB36,AD36)</f>
        <v>0</v>
      </c>
    </row>
    <row r="37" spans="1:32" x14ac:dyDescent="0.3">
      <c r="A37" s="50"/>
      <c r="B37" s="53" t="s">
        <v>47</v>
      </c>
      <c r="C37" s="72">
        <v>0</v>
      </c>
      <c r="D37" s="54">
        <f t="shared" si="88"/>
        <v>0</v>
      </c>
      <c r="E37" s="74">
        <v>0</v>
      </c>
      <c r="F37" s="54">
        <f t="shared" ref="F37" si="104">(E37*F$3)</f>
        <v>0</v>
      </c>
      <c r="G37" s="76">
        <v>0</v>
      </c>
      <c r="H37" s="54">
        <f t="shared" ref="H37" si="105">(G37*H$3)</f>
        <v>0</v>
      </c>
      <c r="I37" s="76">
        <v>0</v>
      </c>
      <c r="J37" s="54">
        <f t="shared" ref="J37" si="106">(I37*J$3)</f>
        <v>0</v>
      </c>
      <c r="K37" s="76">
        <v>0</v>
      </c>
      <c r="L37" s="54">
        <f t="shared" ref="L37" si="107">(K37*L$3)</f>
        <v>0</v>
      </c>
      <c r="M37" s="76">
        <v>0</v>
      </c>
      <c r="N37" s="54">
        <f t="shared" ref="N37" si="108">(M37*N$3)</f>
        <v>0</v>
      </c>
      <c r="O37" s="76">
        <v>0</v>
      </c>
      <c r="P37" s="54">
        <f t="shared" ref="P37" si="109">(O37*P$3)</f>
        <v>0</v>
      </c>
      <c r="Q37" s="76">
        <v>0</v>
      </c>
      <c r="R37" s="54">
        <f t="shared" ref="R37" si="110">(Q37*R$3)</f>
        <v>0</v>
      </c>
      <c r="S37" s="76">
        <v>0</v>
      </c>
      <c r="T37" s="54">
        <f t="shared" ref="T37" si="111">(S37*T$3)</f>
        <v>0</v>
      </c>
      <c r="U37" s="76">
        <v>0</v>
      </c>
      <c r="V37" s="54">
        <f t="shared" ref="V37" si="112">(U37*V$3)</f>
        <v>0</v>
      </c>
      <c r="W37" s="76">
        <v>0</v>
      </c>
      <c r="X37" s="54">
        <f t="shared" ref="X37" si="113">(W37*X$3)</f>
        <v>0</v>
      </c>
      <c r="Y37" s="76">
        <v>0</v>
      </c>
      <c r="Z37" s="54">
        <f t="shared" ref="Z37" si="114">(Y37*Z$3)</f>
        <v>0</v>
      </c>
      <c r="AA37" s="76">
        <v>0</v>
      </c>
      <c r="AB37" s="54">
        <f t="shared" ref="AB37" si="115">(AA37*AB$3)</f>
        <v>0</v>
      </c>
      <c r="AC37" s="76">
        <v>0</v>
      </c>
      <c r="AD37" s="54">
        <f t="shared" ref="AD37" si="116">(AC37*AD$3)</f>
        <v>0</v>
      </c>
      <c r="AE37" s="93">
        <f t="shared" ref="AE37:AE40" si="117">SUM(C37,E37,G37,I37,K37,M37,O37,Q37,S37,U37,W37,Y37,AA37,AC37)</f>
        <v>0</v>
      </c>
      <c r="AF37" s="89">
        <f t="shared" ref="AF37:AF40" si="118">SUM(D37,F37,H37,J37,L37,N37,P37,R37,T37,V37,X37,Z37,AB37,AD37)</f>
        <v>0</v>
      </c>
    </row>
    <row r="38" spans="1:32" x14ac:dyDescent="0.3">
      <c r="A38" s="50"/>
      <c r="B38" s="53" t="s">
        <v>117</v>
      </c>
      <c r="C38" s="72">
        <v>0</v>
      </c>
      <c r="D38" s="54">
        <f t="shared" si="88"/>
        <v>0</v>
      </c>
      <c r="E38" s="74">
        <v>0</v>
      </c>
      <c r="F38" s="54">
        <f t="shared" ref="F38" si="119">(E38*F$3)</f>
        <v>0</v>
      </c>
      <c r="G38" s="76">
        <v>0</v>
      </c>
      <c r="H38" s="54">
        <f t="shared" ref="H38" si="120">(G38*H$3)</f>
        <v>0</v>
      </c>
      <c r="I38" s="76">
        <v>0</v>
      </c>
      <c r="J38" s="54">
        <f t="shared" ref="J38" si="121">(I38*J$3)</f>
        <v>0</v>
      </c>
      <c r="K38" s="76">
        <v>0</v>
      </c>
      <c r="L38" s="54">
        <f t="shared" ref="L38" si="122">(K38*L$3)</f>
        <v>0</v>
      </c>
      <c r="M38" s="76">
        <v>0</v>
      </c>
      <c r="N38" s="54">
        <f t="shared" ref="N38" si="123">(M38*N$3)</f>
        <v>0</v>
      </c>
      <c r="O38" s="76">
        <v>0</v>
      </c>
      <c r="P38" s="54">
        <f t="shared" ref="P38" si="124">(O38*P$3)</f>
        <v>0</v>
      </c>
      <c r="Q38" s="76">
        <v>0</v>
      </c>
      <c r="R38" s="54">
        <f t="shared" ref="R38" si="125">(Q38*R$3)</f>
        <v>0</v>
      </c>
      <c r="S38" s="76">
        <v>0</v>
      </c>
      <c r="T38" s="54">
        <f t="shared" ref="T38" si="126">(S38*T$3)</f>
        <v>0</v>
      </c>
      <c r="U38" s="76">
        <v>0</v>
      </c>
      <c r="V38" s="54">
        <f t="shared" ref="V38" si="127">(U38*V$3)</f>
        <v>0</v>
      </c>
      <c r="W38" s="76">
        <v>0</v>
      </c>
      <c r="X38" s="54">
        <f t="shared" ref="X38" si="128">(W38*X$3)</f>
        <v>0</v>
      </c>
      <c r="Y38" s="76">
        <v>0</v>
      </c>
      <c r="Z38" s="54">
        <f t="shared" ref="Z38" si="129">(Y38*Z$3)</f>
        <v>0</v>
      </c>
      <c r="AA38" s="76">
        <v>0</v>
      </c>
      <c r="AB38" s="54">
        <f t="shared" ref="AB38" si="130">(AA38*AB$3)</f>
        <v>0</v>
      </c>
      <c r="AC38" s="76">
        <v>0</v>
      </c>
      <c r="AD38" s="54">
        <f t="shared" ref="AD38" si="131">(AC38*AD$3)</f>
        <v>0</v>
      </c>
      <c r="AE38" s="93">
        <f t="shared" si="117"/>
        <v>0</v>
      </c>
      <c r="AF38" s="89">
        <f t="shared" si="118"/>
        <v>0</v>
      </c>
    </row>
    <row r="39" spans="1:32" x14ac:dyDescent="0.3">
      <c r="A39" s="50"/>
      <c r="B39" s="53" t="s">
        <v>118</v>
      </c>
      <c r="C39" s="72">
        <v>0</v>
      </c>
      <c r="D39" s="54">
        <f t="shared" ref="D39:D40" si="132">(C39*D$3)</f>
        <v>0</v>
      </c>
      <c r="E39" s="74">
        <v>0</v>
      </c>
      <c r="F39" s="54">
        <f t="shared" ref="F39:F40" si="133">(E39*F$3)</f>
        <v>0</v>
      </c>
      <c r="G39" s="76">
        <v>0</v>
      </c>
      <c r="H39" s="54">
        <f t="shared" ref="H39:H40" si="134">(G39*H$3)</f>
        <v>0</v>
      </c>
      <c r="I39" s="76">
        <v>0</v>
      </c>
      <c r="J39" s="54">
        <f t="shared" ref="J39:J40" si="135">(I39*J$3)</f>
        <v>0</v>
      </c>
      <c r="K39" s="76">
        <v>0</v>
      </c>
      <c r="L39" s="54">
        <f t="shared" ref="L39:L40" si="136">(K39*L$3)</f>
        <v>0</v>
      </c>
      <c r="M39" s="76">
        <v>0</v>
      </c>
      <c r="N39" s="54">
        <f t="shared" ref="N39:N40" si="137">(M39*N$3)</f>
        <v>0</v>
      </c>
      <c r="O39" s="76">
        <v>0</v>
      </c>
      <c r="P39" s="54">
        <f t="shared" ref="P39:P40" si="138">(O39*P$3)</f>
        <v>0</v>
      </c>
      <c r="Q39" s="76">
        <v>0</v>
      </c>
      <c r="R39" s="54">
        <f t="shared" ref="R39:R40" si="139">(Q39*R$3)</f>
        <v>0</v>
      </c>
      <c r="S39" s="76">
        <v>0</v>
      </c>
      <c r="T39" s="54">
        <f t="shared" ref="T39:T40" si="140">(S39*T$3)</f>
        <v>0</v>
      </c>
      <c r="U39" s="76">
        <v>0</v>
      </c>
      <c r="V39" s="54">
        <f t="shared" ref="V39:V40" si="141">(U39*V$3)</f>
        <v>0</v>
      </c>
      <c r="W39" s="76">
        <v>0</v>
      </c>
      <c r="X39" s="54">
        <f t="shared" ref="X39:X40" si="142">(W39*X$3)</f>
        <v>0</v>
      </c>
      <c r="Y39" s="76">
        <v>0</v>
      </c>
      <c r="Z39" s="54">
        <f t="shared" ref="Z39:Z40" si="143">(Y39*Z$3)</f>
        <v>0</v>
      </c>
      <c r="AA39" s="76">
        <v>0</v>
      </c>
      <c r="AB39" s="54">
        <f t="shared" ref="AB39:AB40" si="144">(AA39*AB$3)</f>
        <v>0</v>
      </c>
      <c r="AC39" s="76">
        <v>0</v>
      </c>
      <c r="AD39" s="54">
        <f t="shared" ref="AD39:AD40" si="145">(AC39*AD$3)</f>
        <v>0</v>
      </c>
      <c r="AE39" s="93">
        <f t="shared" si="117"/>
        <v>0</v>
      </c>
      <c r="AF39" s="89">
        <f t="shared" si="118"/>
        <v>0</v>
      </c>
    </row>
    <row r="40" spans="1:32" ht="14.4" thickBot="1" x14ac:dyDescent="0.35">
      <c r="A40" s="50"/>
      <c r="B40" s="64" t="s">
        <v>59</v>
      </c>
      <c r="C40" s="72">
        <v>0</v>
      </c>
      <c r="D40" s="54">
        <f t="shared" si="132"/>
        <v>0</v>
      </c>
      <c r="E40" s="74">
        <v>0</v>
      </c>
      <c r="F40" s="54">
        <f t="shared" si="133"/>
        <v>0</v>
      </c>
      <c r="G40" s="76">
        <v>0</v>
      </c>
      <c r="H40" s="54">
        <f t="shared" si="134"/>
        <v>0</v>
      </c>
      <c r="I40" s="76">
        <v>0</v>
      </c>
      <c r="J40" s="54">
        <f t="shared" si="135"/>
        <v>0</v>
      </c>
      <c r="K40" s="76">
        <v>0</v>
      </c>
      <c r="L40" s="54">
        <f t="shared" si="136"/>
        <v>0</v>
      </c>
      <c r="M40" s="76">
        <v>0</v>
      </c>
      <c r="N40" s="54">
        <f t="shared" si="137"/>
        <v>0</v>
      </c>
      <c r="O40" s="76">
        <v>0</v>
      </c>
      <c r="P40" s="54">
        <f t="shared" si="138"/>
        <v>0</v>
      </c>
      <c r="Q40" s="76">
        <v>0</v>
      </c>
      <c r="R40" s="54">
        <f t="shared" si="139"/>
        <v>0</v>
      </c>
      <c r="S40" s="76">
        <v>0</v>
      </c>
      <c r="T40" s="54">
        <f t="shared" si="140"/>
        <v>0</v>
      </c>
      <c r="U40" s="76">
        <v>0</v>
      </c>
      <c r="V40" s="54">
        <f t="shared" si="141"/>
        <v>0</v>
      </c>
      <c r="W40" s="76">
        <v>0</v>
      </c>
      <c r="X40" s="54">
        <f t="shared" si="142"/>
        <v>0</v>
      </c>
      <c r="Y40" s="76">
        <v>0</v>
      </c>
      <c r="Z40" s="54">
        <f t="shared" si="143"/>
        <v>0</v>
      </c>
      <c r="AA40" s="76">
        <v>0</v>
      </c>
      <c r="AB40" s="54">
        <f t="shared" si="144"/>
        <v>0</v>
      </c>
      <c r="AC40" s="76">
        <v>0</v>
      </c>
      <c r="AD40" s="54">
        <f t="shared" si="145"/>
        <v>0</v>
      </c>
      <c r="AE40" s="94">
        <f t="shared" si="117"/>
        <v>0</v>
      </c>
      <c r="AF40" s="95">
        <f t="shared" si="118"/>
        <v>0</v>
      </c>
    </row>
    <row r="41" spans="1:32" ht="14.4" thickBot="1" x14ac:dyDescent="0.35">
      <c r="A41" s="56" t="s">
        <v>33</v>
      </c>
      <c r="B41" s="57" t="s">
        <v>48</v>
      </c>
      <c r="C41" s="152"/>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4"/>
      <c r="AF41" s="155"/>
    </row>
    <row r="42" spans="1:32" x14ac:dyDescent="0.3">
      <c r="A42" s="50"/>
      <c r="B42" s="59" t="s">
        <v>16</v>
      </c>
      <c r="C42" s="72">
        <v>0</v>
      </c>
      <c r="D42" s="54">
        <f t="shared" ref="D42:D43" si="146">(C42*D$3)</f>
        <v>0</v>
      </c>
      <c r="E42" s="74">
        <v>0</v>
      </c>
      <c r="F42" s="54">
        <f t="shared" ref="F42:F43" si="147">(E42*F$3)</f>
        <v>0</v>
      </c>
      <c r="G42" s="76">
        <v>0</v>
      </c>
      <c r="H42" s="54">
        <f t="shared" ref="H42:H43" si="148">(G42*H$3)</f>
        <v>0</v>
      </c>
      <c r="I42" s="76">
        <v>0</v>
      </c>
      <c r="J42" s="54">
        <f t="shared" ref="J42:J43" si="149">(I42*J$3)</f>
        <v>0</v>
      </c>
      <c r="K42" s="76">
        <v>0</v>
      </c>
      <c r="L42" s="54">
        <f t="shared" ref="L42:L43" si="150">(K42*L$3)</f>
        <v>0</v>
      </c>
      <c r="M42" s="76">
        <v>0</v>
      </c>
      <c r="N42" s="54">
        <f t="shared" ref="N42:N43" si="151">(M42*N$3)</f>
        <v>0</v>
      </c>
      <c r="O42" s="76">
        <v>0</v>
      </c>
      <c r="P42" s="54">
        <f t="shared" ref="P42:P43" si="152">(O42*P$3)</f>
        <v>0</v>
      </c>
      <c r="Q42" s="76">
        <v>0</v>
      </c>
      <c r="R42" s="54">
        <f t="shared" ref="R42:R43" si="153">(Q42*R$3)</f>
        <v>0</v>
      </c>
      <c r="S42" s="76">
        <v>0</v>
      </c>
      <c r="T42" s="54">
        <f t="shared" ref="T42:T43" si="154">(S42*T$3)</f>
        <v>0</v>
      </c>
      <c r="U42" s="76">
        <v>0</v>
      </c>
      <c r="V42" s="54">
        <f t="shared" ref="V42:V43" si="155">(U42*V$3)</f>
        <v>0</v>
      </c>
      <c r="W42" s="76">
        <v>0</v>
      </c>
      <c r="X42" s="54">
        <f t="shared" ref="X42:X43" si="156">(W42*X$3)</f>
        <v>0</v>
      </c>
      <c r="Y42" s="76">
        <v>0</v>
      </c>
      <c r="Z42" s="54">
        <f t="shared" ref="Z42:Z43" si="157">(Y42*Z$3)</f>
        <v>0</v>
      </c>
      <c r="AA42" s="76">
        <v>0</v>
      </c>
      <c r="AB42" s="54">
        <f t="shared" ref="AB42:AB43" si="158">(AA42*AB$3)</f>
        <v>0</v>
      </c>
      <c r="AC42" s="76">
        <v>0</v>
      </c>
      <c r="AD42" s="54">
        <f t="shared" ref="AD42:AD43" si="159">(AC42*AD$3)</f>
        <v>0</v>
      </c>
      <c r="AE42" s="91">
        <f t="shared" ref="AE42" si="160">SUM(C42,E42,G42,I42,K42,M42,O42,Q42,S42,U42,W42,Y42,AA42,AC42)</f>
        <v>0</v>
      </c>
      <c r="AF42" s="92">
        <f t="shared" ref="AF42" si="161">SUM(D42,F42,H42,J42,L42,N42,P42,R42,T42,V42,X42,Z42,AB42,AD42)</f>
        <v>0</v>
      </c>
    </row>
    <row r="43" spans="1:32" x14ac:dyDescent="0.3">
      <c r="A43" s="50"/>
      <c r="B43" s="59" t="s">
        <v>52</v>
      </c>
      <c r="C43" s="72">
        <v>0</v>
      </c>
      <c r="D43" s="54">
        <f t="shared" si="146"/>
        <v>0</v>
      </c>
      <c r="E43" s="74">
        <v>0</v>
      </c>
      <c r="F43" s="54">
        <f t="shared" si="147"/>
        <v>0</v>
      </c>
      <c r="G43" s="76">
        <v>0</v>
      </c>
      <c r="H43" s="54">
        <f t="shared" si="148"/>
        <v>0</v>
      </c>
      <c r="I43" s="76">
        <v>0</v>
      </c>
      <c r="J43" s="54">
        <f t="shared" si="149"/>
        <v>0</v>
      </c>
      <c r="K43" s="76">
        <v>0</v>
      </c>
      <c r="L43" s="54">
        <f t="shared" si="150"/>
        <v>0</v>
      </c>
      <c r="M43" s="76">
        <v>0</v>
      </c>
      <c r="N43" s="54">
        <f t="shared" si="151"/>
        <v>0</v>
      </c>
      <c r="O43" s="76">
        <v>0</v>
      </c>
      <c r="P43" s="54">
        <f t="shared" si="152"/>
        <v>0</v>
      </c>
      <c r="Q43" s="76">
        <v>0</v>
      </c>
      <c r="R43" s="54">
        <f t="shared" si="153"/>
        <v>0</v>
      </c>
      <c r="S43" s="76">
        <v>0</v>
      </c>
      <c r="T43" s="54">
        <f t="shared" si="154"/>
        <v>0</v>
      </c>
      <c r="U43" s="76">
        <v>0</v>
      </c>
      <c r="V43" s="54">
        <f t="shared" si="155"/>
        <v>0</v>
      </c>
      <c r="W43" s="76">
        <v>0</v>
      </c>
      <c r="X43" s="54">
        <f t="shared" si="156"/>
        <v>0</v>
      </c>
      <c r="Y43" s="76">
        <v>0</v>
      </c>
      <c r="Z43" s="54">
        <f t="shared" si="157"/>
        <v>0</v>
      </c>
      <c r="AA43" s="76">
        <v>0</v>
      </c>
      <c r="AB43" s="54">
        <f t="shared" si="158"/>
        <v>0</v>
      </c>
      <c r="AC43" s="76">
        <v>0</v>
      </c>
      <c r="AD43" s="54">
        <f t="shared" si="159"/>
        <v>0</v>
      </c>
      <c r="AE43" s="93">
        <f t="shared" ref="AE43" si="162">SUM(C43,E43,G43,I43,K43,M43,O43,Q43,S43,U43,W43,Y43,AA43,AC43)</f>
        <v>0</v>
      </c>
      <c r="AF43" s="89">
        <f t="shared" ref="AF43" si="163">SUM(D43,F43,H43,J43,L43,N43,P43,R43,T43,V43,X43,Z43,AB43,AD43)</f>
        <v>0</v>
      </c>
    </row>
    <row r="44" spans="1:32" x14ac:dyDescent="0.3">
      <c r="A44" s="50"/>
      <c r="B44" s="59" t="s">
        <v>22</v>
      </c>
      <c r="C44" s="72">
        <v>0</v>
      </c>
      <c r="D44" s="54">
        <f>(C44*D$3)</f>
        <v>0</v>
      </c>
      <c r="E44" s="74">
        <v>0</v>
      </c>
      <c r="F44" s="54">
        <f>(E44*F$3)</f>
        <v>0</v>
      </c>
      <c r="G44" s="76">
        <v>0</v>
      </c>
      <c r="H44" s="54">
        <f>(G44*H$3)</f>
        <v>0</v>
      </c>
      <c r="I44" s="76">
        <v>0</v>
      </c>
      <c r="J44" s="54">
        <f>(I44*J$3)</f>
        <v>0</v>
      </c>
      <c r="K44" s="76">
        <v>0</v>
      </c>
      <c r="L44" s="54">
        <f>(K44*L$3)</f>
        <v>0</v>
      </c>
      <c r="M44" s="76">
        <v>0</v>
      </c>
      <c r="N44" s="54">
        <f>(M44*N$3)</f>
        <v>0</v>
      </c>
      <c r="O44" s="76">
        <v>0</v>
      </c>
      <c r="P44" s="54">
        <f>(O44*P$3)</f>
        <v>0</v>
      </c>
      <c r="Q44" s="76">
        <v>0</v>
      </c>
      <c r="R44" s="54">
        <f>(Q44*R$3)</f>
        <v>0</v>
      </c>
      <c r="S44" s="76">
        <v>0</v>
      </c>
      <c r="T44" s="54">
        <f>(S44*T$3)</f>
        <v>0</v>
      </c>
      <c r="U44" s="76">
        <v>0</v>
      </c>
      <c r="V44" s="54">
        <f>(U44*V$3)</f>
        <v>0</v>
      </c>
      <c r="W44" s="76">
        <v>0</v>
      </c>
      <c r="X44" s="54">
        <f>(W44*X$3)</f>
        <v>0</v>
      </c>
      <c r="Y44" s="76">
        <v>0</v>
      </c>
      <c r="Z44" s="54">
        <f>(Y44*Z$3)</f>
        <v>0</v>
      </c>
      <c r="AA44" s="76">
        <v>0</v>
      </c>
      <c r="AB44" s="54">
        <f>(AA44*AB$3)</f>
        <v>0</v>
      </c>
      <c r="AC44" s="76">
        <v>0</v>
      </c>
      <c r="AD44" s="54">
        <f>(AC44*AD$3)</f>
        <v>0</v>
      </c>
      <c r="AE44" s="93">
        <f t="shared" ref="AE44:AF47" si="164">SUM(C44,E44,G44,I44,K44,M44,O44,Q44,S44,U44,W44,Y44,AA44,AC44)</f>
        <v>0</v>
      </c>
      <c r="AF44" s="89">
        <f t="shared" si="164"/>
        <v>0</v>
      </c>
    </row>
    <row r="45" spans="1:32" x14ac:dyDescent="0.3">
      <c r="A45" s="50"/>
      <c r="B45" s="59" t="s">
        <v>23</v>
      </c>
      <c r="C45" s="72">
        <v>0</v>
      </c>
      <c r="D45" s="54">
        <f>(C45*D$3)</f>
        <v>0</v>
      </c>
      <c r="E45" s="74">
        <v>0</v>
      </c>
      <c r="F45" s="54">
        <f>(E45*F$3)</f>
        <v>0</v>
      </c>
      <c r="G45" s="76">
        <v>0</v>
      </c>
      <c r="H45" s="54">
        <f>(G45*H$3)</f>
        <v>0</v>
      </c>
      <c r="I45" s="76">
        <v>0</v>
      </c>
      <c r="J45" s="54">
        <f>(I45*J$3)</f>
        <v>0</v>
      </c>
      <c r="K45" s="76">
        <v>0</v>
      </c>
      <c r="L45" s="54">
        <f>(K45*L$3)</f>
        <v>0</v>
      </c>
      <c r="M45" s="76">
        <v>0</v>
      </c>
      <c r="N45" s="54">
        <f>(M45*N$3)</f>
        <v>0</v>
      </c>
      <c r="O45" s="76">
        <v>0</v>
      </c>
      <c r="P45" s="54">
        <f>(O45*P$3)</f>
        <v>0</v>
      </c>
      <c r="Q45" s="76">
        <v>0</v>
      </c>
      <c r="R45" s="54">
        <f>(Q45*R$3)</f>
        <v>0</v>
      </c>
      <c r="S45" s="76">
        <v>0</v>
      </c>
      <c r="T45" s="54">
        <f>(S45*T$3)</f>
        <v>0</v>
      </c>
      <c r="U45" s="76">
        <v>0</v>
      </c>
      <c r="V45" s="54">
        <f>(U45*V$3)</f>
        <v>0</v>
      </c>
      <c r="W45" s="76">
        <v>0</v>
      </c>
      <c r="X45" s="54">
        <f>(W45*X$3)</f>
        <v>0</v>
      </c>
      <c r="Y45" s="76">
        <v>0</v>
      </c>
      <c r="Z45" s="54">
        <f>(Y45*Z$3)</f>
        <v>0</v>
      </c>
      <c r="AA45" s="76">
        <v>0</v>
      </c>
      <c r="AB45" s="54">
        <f>(AA45*AB$3)</f>
        <v>0</v>
      </c>
      <c r="AC45" s="76">
        <v>0</v>
      </c>
      <c r="AD45" s="54">
        <f>(AC45*AD$3)</f>
        <v>0</v>
      </c>
      <c r="AE45" s="93">
        <f t="shared" si="164"/>
        <v>0</v>
      </c>
      <c r="AF45" s="89">
        <f t="shared" si="164"/>
        <v>0</v>
      </c>
    </row>
    <row r="46" spans="1:32" x14ac:dyDescent="0.3">
      <c r="A46" s="50"/>
      <c r="B46" s="59" t="s">
        <v>119</v>
      </c>
      <c r="C46" s="72"/>
      <c r="D46" s="54">
        <f>(C46*D$3)</f>
        <v>0</v>
      </c>
      <c r="E46" s="74">
        <v>0</v>
      </c>
      <c r="F46" s="54">
        <f>(E46*F$3)</f>
        <v>0</v>
      </c>
      <c r="G46" s="76">
        <v>0</v>
      </c>
      <c r="H46" s="54">
        <f>(G46*H$3)</f>
        <v>0</v>
      </c>
      <c r="I46" s="76">
        <v>0</v>
      </c>
      <c r="J46" s="54">
        <f>(I46*J$3)</f>
        <v>0</v>
      </c>
      <c r="K46" s="76">
        <v>0</v>
      </c>
      <c r="L46" s="54">
        <f>(K46*L$3)</f>
        <v>0</v>
      </c>
      <c r="M46" s="76">
        <v>0</v>
      </c>
      <c r="N46" s="54">
        <f>(M46*N$3)</f>
        <v>0</v>
      </c>
      <c r="O46" s="76">
        <v>0</v>
      </c>
      <c r="P46" s="54">
        <f>(O46*P$3)</f>
        <v>0</v>
      </c>
      <c r="Q46" s="76">
        <v>0</v>
      </c>
      <c r="R46" s="54">
        <f>(Q46*R$3)</f>
        <v>0</v>
      </c>
      <c r="S46" s="76">
        <v>0</v>
      </c>
      <c r="T46" s="54">
        <f>(S46*T$3)</f>
        <v>0</v>
      </c>
      <c r="U46" s="76">
        <v>0</v>
      </c>
      <c r="V46" s="54">
        <f>(U46*V$3)</f>
        <v>0</v>
      </c>
      <c r="W46" s="76">
        <v>0</v>
      </c>
      <c r="X46" s="54">
        <f>(W46*X$3)</f>
        <v>0</v>
      </c>
      <c r="Y46" s="76">
        <v>0</v>
      </c>
      <c r="Z46" s="54">
        <f>(Y46*Z$3)</f>
        <v>0</v>
      </c>
      <c r="AA46" s="76">
        <v>0</v>
      </c>
      <c r="AB46" s="54">
        <f>(AA46*AB$3)</f>
        <v>0</v>
      </c>
      <c r="AC46" s="76">
        <v>0</v>
      </c>
      <c r="AD46" s="54">
        <f>(AC46*AD$3)</f>
        <v>0</v>
      </c>
      <c r="AE46" s="93">
        <f t="shared" ref="AE46" si="165">SUM(C46,E46,G46,I46,K46,M46,O46,Q46,S46,U46,W46,Y46,AA46,AC46)</f>
        <v>0</v>
      </c>
      <c r="AF46" s="89">
        <f t="shared" ref="AF46" si="166">SUM(D46,F46,H46,J46,L46,N46,P46,R46,T46,V46,X46,Z46,AB46,AD46)</f>
        <v>0</v>
      </c>
    </row>
    <row r="47" spans="1:32" ht="14.4" thickBot="1" x14ac:dyDescent="0.35">
      <c r="A47" s="50"/>
      <c r="B47" s="59" t="s">
        <v>126</v>
      </c>
      <c r="C47" s="72">
        <v>0</v>
      </c>
      <c r="D47" s="54">
        <f>(C47*D$3)</f>
        <v>0</v>
      </c>
      <c r="E47" s="74">
        <v>0</v>
      </c>
      <c r="F47" s="54">
        <f>(E47*F$3)</f>
        <v>0</v>
      </c>
      <c r="G47" s="76">
        <v>0</v>
      </c>
      <c r="H47" s="54">
        <f>(G47*H$3)</f>
        <v>0</v>
      </c>
      <c r="I47" s="76">
        <v>0</v>
      </c>
      <c r="J47" s="54">
        <f>(I47*J$3)</f>
        <v>0</v>
      </c>
      <c r="K47" s="76">
        <v>0</v>
      </c>
      <c r="L47" s="54">
        <f>(K47*L$3)</f>
        <v>0</v>
      </c>
      <c r="M47" s="76">
        <v>0</v>
      </c>
      <c r="N47" s="54">
        <f>(M47*N$3)</f>
        <v>0</v>
      </c>
      <c r="O47" s="76">
        <v>0</v>
      </c>
      <c r="P47" s="54">
        <f>(O47*P$3)</f>
        <v>0</v>
      </c>
      <c r="Q47" s="76">
        <v>0</v>
      </c>
      <c r="R47" s="54">
        <f>(Q47*R$3)</f>
        <v>0</v>
      </c>
      <c r="S47" s="76">
        <v>0</v>
      </c>
      <c r="T47" s="54">
        <f>(S47*T$3)</f>
        <v>0</v>
      </c>
      <c r="U47" s="76">
        <v>0</v>
      </c>
      <c r="V47" s="54">
        <f>(U47*V$3)</f>
        <v>0</v>
      </c>
      <c r="W47" s="76">
        <v>0</v>
      </c>
      <c r="X47" s="54">
        <f>(W47*X$3)</f>
        <v>0</v>
      </c>
      <c r="Y47" s="76">
        <v>0</v>
      </c>
      <c r="Z47" s="54">
        <f>(Y47*Z$3)</f>
        <v>0</v>
      </c>
      <c r="AA47" s="76">
        <v>0</v>
      </c>
      <c r="AB47" s="54">
        <f>(AA47*AB$3)</f>
        <v>0</v>
      </c>
      <c r="AC47" s="76">
        <v>0</v>
      </c>
      <c r="AD47" s="54">
        <f>(AC47*AD$3)</f>
        <v>0</v>
      </c>
      <c r="AE47" s="94">
        <f t="shared" si="164"/>
        <v>0</v>
      </c>
      <c r="AF47" s="95">
        <f t="shared" si="164"/>
        <v>0</v>
      </c>
    </row>
    <row r="48" spans="1:32" ht="14.4" thickBot="1" x14ac:dyDescent="0.35">
      <c r="A48" s="56" t="s">
        <v>32</v>
      </c>
      <c r="B48" s="57" t="s">
        <v>49</v>
      </c>
      <c r="C48" s="152"/>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4"/>
      <c r="AF48" s="155"/>
    </row>
    <row r="49" spans="1:32" x14ac:dyDescent="0.3">
      <c r="A49" s="50"/>
      <c r="B49" s="64" t="s">
        <v>129</v>
      </c>
      <c r="C49" s="72">
        <v>0</v>
      </c>
      <c r="D49" s="54">
        <f t="shared" si="88"/>
        <v>0</v>
      </c>
      <c r="E49" s="74">
        <v>0</v>
      </c>
      <c r="F49" s="54">
        <f t="shared" ref="F49" si="167">(E49*F$3)</f>
        <v>0</v>
      </c>
      <c r="G49" s="76">
        <v>0</v>
      </c>
      <c r="H49" s="54">
        <f t="shared" ref="H49" si="168">(G49*H$3)</f>
        <v>0</v>
      </c>
      <c r="I49" s="76">
        <v>0</v>
      </c>
      <c r="J49" s="54">
        <f t="shared" ref="J49" si="169">(I49*J$3)</f>
        <v>0</v>
      </c>
      <c r="K49" s="76">
        <v>0</v>
      </c>
      <c r="L49" s="54">
        <f t="shared" ref="L49" si="170">(K49*L$3)</f>
        <v>0</v>
      </c>
      <c r="M49" s="76">
        <v>0</v>
      </c>
      <c r="N49" s="54">
        <f t="shared" ref="N49" si="171">(M49*N$3)</f>
        <v>0</v>
      </c>
      <c r="O49" s="76">
        <v>0</v>
      </c>
      <c r="P49" s="54">
        <f t="shared" ref="P49" si="172">(O49*P$3)</f>
        <v>0</v>
      </c>
      <c r="Q49" s="76">
        <v>0</v>
      </c>
      <c r="R49" s="54">
        <f t="shared" ref="R49" si="173">(Q49*R$3)</f>
        <v>0</v>
      </c>
      <c r="S49" s="76">
        <v>0</v>
      </c>
      <c r="T49" s="54">
        <f t="shared" ref="T49" si="174">(S49*T$3)</f>
        <v>0</v>
      </c>
      <c r="U49" s="76">
        <v>0</v>
      </c>
      <c r="V49" s="54">
        <f t="shared" ref="V49" si="175">(U49*V$3)</f>
        <v>0</v>
      </c>
      <c r="W49" s="76">
        <v>0</v>
      </c>
      <c r="X49" s="54">
        <f t="shared" ref="X49" si="176">(W49*X$3)</f>
        <v>0</v>
      </c>
      <c r="Y49" s="76">
        <v>0</v>
      </c>
      <c r="Z49" s="54">
        <f t="shared" ref="Z49" si="177">(Y49*Z$3)</f>
        <v>0</v>
      </c>
      <c r="AA49" s="76">
        <v>0</v>
      </c>
      <c r="AB49" s="54">
        <f t="shared" ref="AB49" si="178">(AA49*AB$3)</f>
        <v>0</v>
      </c>
      <c r="AC49" s="76">
        <v>0</v>
      </c>
      <c r="AD49" s="54">
        <f t="shared" ref="AD49" si="179">(AC49*AD$3)</f>
        <v>0</v>
      </c>
      <c r="AE49" s="91">
        <f t="shared" ref="AE49" si="180">SUM(C49,E49,G49,I49,K49,M49,O49,Q49,S49,U49,W49,Y49,AA49,AC49)</f>
        <v>0</v>
      </c>
      <c r="AF49" s="92">
        <f t="shared" ref="AF49" si="181">SUM(D49,F49,H49,J49,L49,N49,P49,R49,T49,V49,X49,Z49,AB49,AD49)</f>
        <v>0</v>
      </c>
    </row>
    <row r="50" spans="1:32" x14ac:dyDescent="0.3">
      <c r="A50" s="50"/>
      <c r="B50" s="64" t="s">
        <v>50</v>
      </c>
      <c r="C50" s="72">
        <v>0</v>
      </c>
      <c r="D50" s="54">
        <f>(C50*D$3)</f>
        <v>0</v>
      </c>
      <c r="E50" s="74">
        <v>0</v>
      </c>
      <c r="F50" s="54">
        <f>(E50*F$3)</f>
        <v>0</v>
      </c>
      <c r="G50" s="76">
        <v>0</v>
      </c>
      <c r="H50" s="54">
        <f>(G50*H$3)</f>
        <v>0</v>
      </c>
      <c r="I50" s="76">
        <v>0</v>
      </c>
      <c r="J50" s="54">
        <f>(I50*J$3)</f>
        <v>0</v>
      </c>
      <c r="K50" s="76">
        <v>0</v>
      </c>
      <c r="L50" s="54">
        <f>(K50*L$3)</f>
        <v>0</v>
      </c>
      <c r="M50" s="76">
        <v>0</v>
      </c>
      <c r="N50" s="54">
        <f>(M50*N$3)</f>
        <v>0</v>
      </c>
      <c r="O50" s="76">
        <v>0</v>
      </c>
      <c r="P50" s="54">
        <f>(O50*P$3)</f>
        <v>0</v>
      </c>
      <c r="Q50" s="76">
        <v>0</v>
      </c>
      <c r="R50" s="54">
        <f>(Q50*R$3)</f>
        <v>0</v>
      </c>
      <c r="S50" s="76">
        <v>0</v>
      </c>
      <c r="T50" s="54">
        <f>(S50*T$3)</f>
        <v>0</v>
      </c>
      <c r="U50" s="76">
        <v>0</v>
      </c>
      <c r="V50" s="54">
        <f>(U50*V$3)</f>
        <v>0</v>
      </c>
      <c r="W50" s="76">
        <v>0</v>
      </c>
      <c r="X50" s="54">
        <f>(W50*X$3)</f>
        <v>0</v>
      </c>
      <c r="Y50" s="76">
        <v>0</v>
      </c>
      <c r="Z50" s="54">
        <f>(Y50*Z$3)</f>
        <v>0</v>
      </c>
      <c r="AA50" s="76">
        <v>0</v>
      </c>
      <c r="AB50" s="54">
        <f>(AA50*AB$3)</f>
        <v>0</v>
      </c>
      <c r="AC50" s="76">
        <v>0</v>
      </c>
      <c r="AD50" s="54">
        <f>(AC50*AD$3)</f>
        <v>0</v>
      </c>
      <c r="AE50" s="93">
        <f t="shared" ref="AE50:AE54" si="182">SUM(C50,E50,G50,I50,K50,M50,O50,Q50,S50,U50,W50,Y50,AA50,AC50)</f>
        <v>0</v>
      </c>
      <c r="AF50" s="89">
        <f t="shared" ref="AF50:AF54" si="183">SUM(D50,F50,H50,J50,L50,N50,P50,R50,T50,V50,X50,Z50,AB50,AD50)</f>
        <v>0</v>
      </c>
    </row>
    <row r="51" spans="1:32" x14ac:dyDescent="0.3">
      <c r="A51" s="50"/>
      <c r="B51" s="64" t="s">
        <v>37</v>
      </c>
      <c r="C51" s="72">
        <v>0</v>
      </c>
      <c r="D51" s="54">
        <f t="shared" si="88"/>
        <v>0</v>
      </c>
      <c r="E51" s="74">
        <v>0</v>
      </c>
      <c r="F51" s="54">
        <f t="shared" ref="F51" si="184">(E51*F$3)</f>
        <v>0</v>
      </c>
      <c r="G51" s="76">
        <v>0</v>
      </c>
      <c r="H51" s="54">
        <f t="shared" ref="H51" si="185">(G51*H$3)</f>
        <v>0</v>
      </c>
      <c r="I51" s="76">
        <v>0</v>
      </c>
      <c r="J51" s="54">
        <f t="shared" ref="J51" si="186">(I51*J$3)</f>
        <v>0</v>
      </c>
      <c r="K51" s="76">
        <v>0</v>
      </c>
      <c r="L51" s="54">
        <f t="shared" ref="L51" si="187">(K51*L$3)</f>
        <v>0</v>
      </c>
      <c r="M51" s="76">
        <v>0</v>
      </c>
      <c r="N51" s="54">
        <f t="shared" ref="N51" si="188">(M51*N$3)</f>
        <v>0</v>
      </c>
      <c r="O51" s="76">
        <v>0</v>
      </c>
      <c r="P51" s="54">
        <f t="shared" ref="P51" si="189">(O51*P$3)</f>
        <v>0</v>
      </c>
      <c r="Q51" s="76">
        <v>0</v>
      </c>
      <c r="R51" s="54">
        <f t="shared" ref="R51" si="190">(Q51*R$3)</f>
        <v>0</v>
      </c>
      <c r="S51" s="76">
        <v>0</v>
      </c>
      <c r="T51" s="54">
        <f t="shared" ref="T51" si="191">(S51*T$3)</f>
        <v>0</v>
      </c>
      <c r="U51" s="76">
        <v>0</v>
      </c>
      <c r="V51" s="54">
        <f t="shared" ref="V51" si="192">(U51*V$3)</f>
        <v>0</v>
      </c>
      <c r="W51" s="76">
        <v>0</v>
      </c>
      <c r="X51" s="54">
        <f t="shared" ref="X51" si="193">(W51*X$3)</f>
        <v>0</v>
      </c>
      <c r="Y51" s="76">
        <v>0</v>
      </c>
      <c r="Z51" s="54">
        <f t="shared" ref="Z51" si="194">(Y51*Z$3)</f>
        <v>0</v>
      </c>
      <c r="AA51" s="76">
        <v>0</v>
      </c>
      <c r="AB51" s="54">
        <f t="shared" ref="AB51" si="195">(AA51*AB$3)</f>
        <v>0</v>
      </c>
      <c r="AC51" s="76">
        <v>0</v>
      </c>
      <c r="AD51" s="54">
        <f t="shared" ref="AD51" si="196">(AC51*AD$3)</f>
        <v>0</v>
      </c>
      <c r="AE51" s="93">
        <f t="shared" si="182"/>
        <v>0</v>
      </c>
      <c r="AF51" s="89">
        <f t="shared" si="183"/>
        <v>0</v>
      </c>
    </row>
    <row r="52" spans="1:32" x14ac:dyDescent="0.3">
      <c r="A52" s="50"/>
      <c r="B52" s="64" t="s">
        <v>130</v>
      </c>
      <c r="C52" s="72"/>
      <c r="D52" s="54"/>
      <c r="E52" s="74"/>
      <c r="F52" s="54"/>
      <c r="G52" s="76"/>
      <c r="H52" s="54"/>
      <c r="I52" s="76">
        <v>0</v>
      </c>
      <c r="J52" s="54">
        <f>(I52*J$3)</f>
        <v>0</v>
      </c>
      <c r="K52" s="76">
        <v>0</v>
      </c>
      <c r="L52" s="54">
        <f>(K52*L$3)</f>
        <v>0</v>
      </c>
      <c r="M52" s="76">
        <v>0</v>
      </c>
      <c r="N52" s="54">
        <f>(M52*N$3)</f>
        <v>0</v>
      </c>
      <c r="O52" s="76">
        <v>0</v>
      </c>
      <c r="P52" s="54">
        <f>(O52*P$3)</f>
        <v>0</v>
      </c>
      <c r="Q52" s="76">
        <v>0</v>
      </c>
      <c r="R52" s="54">
        <f>(Q52*R$3)</f>
        <v>0</v>
      </c>
      <c r="S52" s="76">
        <v>0</v>
      </c>
      <c r="T52" s="54">
        <f>(S52*T$3)</f>
        <v>0</v>
      </c>
      <c r="U52" s="76">
        <v>0</v>
      </c>
      <c r="V52" s="54">
        <f>(U52*V$3)</f>
        <v>0</v>
      </c>
      <c r="W52" s="76">
        <v>0</v>
      </c>
      <c r="X52" s="54">
        <f>(W52*X$3)</f>
        <v>0</v>
      </c>
      <c r="Y52" s="76">
        <v>0</v>
      </c>
      <c r="Z52" s="54">
        <f>(Y52*Z$3)</f>
        <v>0</v>
      </c>
      <c r="AA52" s="76">
        <v>0</v>
      </c>
      <c r="AB52" s="54">
        <f>(AA52*AB$3)</f>
        <v>0</v>
      </c>
      <c r="AC52" s="76">
        <v>0</v>
      </c>
      <c r="AD52" s="54">
        <f>(AC52*AD$3)</f>
        <v>0</v>
      </c>
      <c r="AE52" s="93">
        <f t="shared" ref="AE52" si="197">SUM(C52,E52,G52,I52,K52,M52,O52,Q52,S52,U52,W52,Y52,AA52,AC52)</f>
        <v>0</v>
      </c>
      <c r="AF52" s="89">
        <f t="shared" ref="AF52" si="198">SUM(D52,F52,H52,J52,L52,N52,P52,R52,T52,V52,X52,Z52,AB52,AD52)</f>
        <v>0</v>
      </c>
    </row>
    <row r="53" spans="1:32" x14ac:dyDescent="0.3">
      <c r="A53" s="50"/>
      <c r="B53" s="64" t="s">
        <v>19</v>
      </c>
      <c r="C53" s="72">
        <v>0</v>
      </c>
      <c r="D53" s="54">
        <f t="shared" si="88"/>
        <v>0</v>
      </c>
      <c r="E53" s="74">
        <v>0</v>
      </c>
      <c r="F53" s="54">
        <f t="shared" ref="F53" si="199">(E53*F$3)</f>
        <v>0</v>
      </c>
      <c r="G53" s="76">
        <v>0</v>
      </c>
      <c r="H53" s="54">
        <f t="shared" ref="H53" si="200">(G53*H$3)</f>
        <v>0</v>
      </c>
      <c r="I53" s="76">
        <v>0</v>
      </c>
      <c r="J53" s="54">
        <f t="shared" ref="J53" si="201">(I53*J$3)</f>
        <v>0</v>
      </c>
      <c r="K53" s="76">
        <v>0</v>
      </c>
      <c r="L53" s="54">
        <f t="shared" ref="L53" si="202">(K53*L$3)</f>
        <v>0</v>
      </c>
      <c r="M53" s="76">
        <v>0</v>
      </c>
      <c r="N53" s="54">
        <f t="shared" ref="N53" si="203">(M53*N$3)</f>
        <v>0</v>
      </c>
      <c r="O53" s="76">
        <v>0</v>
      </c>
      <c r="P53" s="54">
        <f t="shared" ref="P53" si="204">(O53*P$3)</f>
        <v>0</v>
      </c>
      <c r="Q53" s="76">
        <v>0</v>
      </c>
      <c r="R53" s="54">
        <f t="shared" ref="R53" si="205">(Q53*R$3)</f>
        <v>0</v>
      </c>
      <c r="S53" s="76">
        <v>0</v>
      </c>
      <c r="T53" s="54">
        <f t="shared" ref="T53" si="206">(S53*T$3)</f>
        <v>0</v>
      </c>
      <c r="U53" s="76">
        <v>0</v>
      </c>
      <c r="V53" s="54">
        <f t="shared" ref="V53" si="207">(U53*V$3)</f>
        <v>0</v>
      </c>
      <c r="W53" s="76">
        <v>0</v>
      </c>
      <c r="X53" s="54">
        <f t="shared" ref="X53" si="208">(W53*X$3)</f>
        <v>0</v>
      </c>
      <c r="Y53" s="76">
        <v>0</v>
      </c>
      <c r="Z53" s="54">
        <f t="shared" ref="Z53" si="209">(Y53*Z$3)</f>
        <v>0</v>
      </c>
      <c r="AA53" s="76">
        <v>0</v>
      </c>
      <c r="AB53" s="54">
        <f t="shared" ref="AB53" si="210">(AA53*AB$3)</f>
        <v>0</v>
      </c>
      <c r="AC53" s="76">
        <v>0</v>
      </c>
      <c r="AD53" s="54">
        <f t="shared" ref="AD53" si="211">(AC53*AD$3)</f>
        <v>0</v>
      </c>
      <c r="AE53" s="93">
        <f t="shared" si="182"/>
        <v>0</v>
      </c>
      <c r="AF53" s="89">
        <f t="shared" si="183"/>
        <v>0</v>
      </c>
    </row>
    <row r="54" spans="1:32" ht="14.4" thickBot="1" x14ac:dyDescent="0.35">
      <c r="A54" s="50"/>
      <c r="B54" s="64" t="s">
        <v>20</v>
      </c>
      <c r="C54" s="72">
        <v>0</v>
      </c>
      <c r="D54" s="54">
        <f t="shared" si="88"/>
        <v>0</v>
      </c>
      <c r="E54" s="74">
        <v>0</v>
      </c>
      <c r="F54" s="54">
        <f t="shared" ref="F54" si="212">(E54*F$3)</f>
        <v>0</v>
      </c>
      <c r="G54" s="76">
        <v>0</v>
      </c>
      <c r="H54" s="54">
        <f t="shared" ref="H54" si="213">(G54*H$3)</f>
        <v>0</v>
      </c>
      <c r="I54" s="76">
        <v>0</v>
      </c>
      <c r="J54" s="54">
        <f t="shared" ref="J54" si="214">(I54*J$3)</f>
        <v>0</v>
      </c>
      <c r="K54" s="76">
        <v>0</v>
      </c>
      <c r="L54" s="54">
        <f t="shared" ref="L54" si="215">(K54*L$3)</f>
        <v>0</v>
      </c>
      <c r="M54" s="76">
        <v>0</v>
      </c>
      <c r="N54" s="54">
        <f t="shared" ref="N54" si="216">(M54*N$3)</f>
        <v>0</v>
      </c>
      <c r="O54" s="76">
        <v>0</v>
      </c>
      <c r="P54" s="54">
        <f t="shared" ref="P54" si="217">(O54*P$3)</f>
        <v>0</v>
      </c>
      <c r="Q54" s="76">
        <v>0</v>
      </c>
      <c r="R54" s="54">
        <f t="shared" ref="R54" si="218">(Q54*R$3)</f>
        <v>0</v>
      </c>
      <c r="S54" s="76">
        <v>0</v>
      </c>
      <c r="T54" s="54">
        <f t="shared" ref="T54" si="219">(S54*T$3)</f>
        <v>0</v>
      </c>
      <c r="U54" s="76">
        <v>0</v>
      </c>
      <c r="V54" s="54">
        <f t="shared" ref="V54" si="220">(U54*V$3)</f>
        <v>0</v>
      </c>
      <c r="W54" s="76">
        <v>0</v>
      </c>
      <c r="X54" s="54">
        <f t="shared" ref="X54" si="221">(W54*X$3)</f>
        <v>0</v>
      </c>
      <c r="Y54" s="76">
        <v>0</v>
      </c>
      <c r="Z54" s="54">
        <f t="shared" ref="Z54" si="222">(Y54*Z$3)</f>
        <v>0</v>
      </c>
      <c r="AA54" s="76">
        <v>0</v>
      </c>
      <c r="AB54" s="54">
        <f t="shared" ref="AB54" si="223">(AA54*AB$3)</f>
        <v>0</v>
      </c>
      <c r="AC54" s="76">
        <v>0</v>
      </c>
      <c r="AD54" s="54">
        <f t="shared" ref="AD54" si="224">(AC54*AD$3)</f>
        <v>0</v>
      </c>
      <c r="AE54" s="93">
        <f t="shared" si="182"/>
        <v>0</v>
      </c>
      <c r="AF54" s="89">
        <f t="shared" si="183"/>
        <v>0</v>
      </c>
    </row>
    <row r="55" spans="1:32" ht="18" customHeight="1" thickBot="1" x14ac:dyDescent="0.35">
      <c r="A55" s="163" t="s">
        <v>61</v>
      </c>
      <c r="B55" s="182"/>
      <c r="C55" s="60">
        <f t="shared" ref="C55:AF55" si="225">SUM(C49:C54,C42:C47,C36:C40,C33:C34,C27:C31)</f>
        <v>0</v>
      </c>
      <c r="D55" s="61">
        <f t="shared" si="225"/>
        <v>0</v>
      </c>
      <c r="E55" s="62">
        <f t="shared" si="225"/>
        <v>0</v>
      </c>
      <c r="F55" s="61">
        <f t="shared" si="225"/>
        <v>0</v>
      </c>
      <c r="G55" s="62">
        <f t="shared" si="225"/>
        <v>0</v>
      </c>
      <c r="H55" s="61">
        <f t="shared" si="225"/>
        <v>0</v>
      </c>
      <c r="I55" s="62">
        <f t="shared" si="225"/>
        <v>0</v>
      </c>
      <c r="J55" s="61">
        <f t="shared" si="225"/>
        <v>0</v>
      </c>
      <c r="K55" s="62">
        <f t="shared" si="225"/>
        <v>0</v>
      </c>
      <c r="L55" s="61">
        <f t="shared" si="225"/>
        <v>0</v>
      </c>
      <c r="M55" s="62">
        <f t="shared" si="225"/>
        <v>0</v>
      </c>
      <c r="N55" s="61">
        <f t="shared" si="225"/>
        <v>0</v>
      </c>
      <c r="O55" s="62">
        <f t="shared" si="225"/>
        <v>0</v>
      </c>
      <c r="P55" s="61">
        <f t="shared" si="225"/>
        <v>0</v>
      </c>
      <c r="Q55" s="62">
        <f t="shared" si="225"/>
        <v>0</v>
      </c>
      <c r="R55" s="61">
        <f t="shared" si="225"/>
        <v>0</v>
      </c>
      <c r="S55" s="62">
        <f t="shared" si="225"/>
        <v>0</v>
      </c>
      <c r="T55" s="61">
        <f t="shared" si="225"/>
        <v>0</v>
      </c>
      <c r="U55" s="62">
        <f t="shared" si="225"/>
        <v>0</v>
      </c>
      <c r="V55" s="61">
        <f t="shared" si="225"/>
        <v>0</v>
      </c>
      <c r="W55" s="62">
        <f t="shared" si="225"/>
        <v>0</v>
      </c>
      <c r="X55" s="61">
        <f t="shared" si="225"/>
        <v>0</v>
      </c>
      <c r="Y55" s="62">
        <f t="shared" si="225"/>
        <v>0</v>
      </c>
      <c r="Z55" s="61">
        <f t="shared" si="225"/>
        <v>0</v>
      </c>
      <c r="AA55" s="62">
        <f t="shared" si="225"/>
        <v>0</v>
      </c>
      <c r="AB55" s="61">
        <f t="shared" si="225"/>
        <v>0</v>
      </c>
      <c r="AC55" s="62">
        <f t="shared" si="225"/>
        <v>0</v>
      </c>
      <c r="AD55" s="65">
        <f t="shared" si="225"/>
        <v>0</v>
      </c>
      <c r="AE55" s="96">
        <f t="shared" si="225"/>
        <v>0</v>
      </c>
      <c r="AF55" s="80">
        <f t="shared" si="225"/>
        <v>0</v>
      </c>
    </row>
    <row r="56" spans="1:32" ht="14.4" thickBot="1" x14ac:dyDescent="0.35">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row>
    <row r="57" spans="1:32" ht="15" customHeight="1" thickBot="1" x14ac:dyDescent="0.35">
      <c r="A57" s="46" t="s">
        <v>53</v>
      </c>
      <c r="B57" s="47" t="s">
        <v>57</v>
      </c>
      <c r="C57" s="181"/>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80"/>
    </row>
    <row r="58" spans="1:32" ht="15" customHeight="1" thickBot="1" x14ac:dyDescent="0.35">
      <c r="A58" s="48" t="s">
        <v>28</v>
      </c>
      <c r="B58" s="49" t="s">
        <v>27</v>
      </c>
      <c r="C58" s="158"/>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60"/>
      <c r="AF58" s="161"/>
    </row>
    <row r="59" spans="1:32" x14ac:dyDescent="0.3">
      <c r="A59" s="50"/>
      <c r="B59" s="51" t="s">
        <v>13</v>
      </c>
      <c r="C59" s="71">
        <v>0</v>
      </c>
      <c r="D59" s="52">
        <f>(C59*D$3)</f>
        <v>0</v>
      </c>
      <c r="E59" s="73">
        <v>0</v>
      </c>
      <c r="F59" s="52">
        <f>(E59*F$3)</f>
        <v>0</v>
      </c>
      <c r="G59" s="75">
        <v>0</v>
      </c>
      <c r="H59" s="52">
        <f>(G59*H$3)</f>
        <v>0</v>
      </c>
      <c r="I59" s="75">
        <v>0</v>
      </c>
      <c r="J59" s="52">
        <f>(I59*J$3)</f>
        <v>0</v>
      </c>
      <c r="K59" s="75">
        <v>0</v>
      </c>
      <c r="L59" s="52">
        <f>(K59*L$3)</f>
        <v>0</v>
      </c>
      <c r="M59" s="75">
        <v>0</v>
      </c>
      <c r="N59" s="52">
        <f>(M59*N$3)</f>
        <v>0</v>
      </c>
      <c r="O59" s="75">
        <v>0</v>
      </c>
      <c r="P59" s="52">
        <f>(O59*P$3)</f>
        <v>0</v>
      </c>
      <c r="Q59" s="75">
        <v>0</v>
      </c>
      <c r="R59" s="52">
        <f>(Q59*R$3)</f>
        <v>0</v>
      </c>
      <c r="S59" s="75">
        <v>0</v>
      </c>
      <c r="T59" s="52">
        <f>(S59*T$3)</f>
        <v>0</v>
      </c>
      <c r="U59" s="75">
        <v>0</v>
      </c>
      <c r="V59" s="52">
        <f>(U59*V$3)</f>
        <v>0</v>
      </c>
      <c r="W59" s="75">
        <v>0</v>
      </c>
      <c r="X59" s="52">
        <f>(W59*X$3)</f>
        <v>0</v>
      </c>
      <c r="Y59" s="75">
        <v>0</v>
      </c>
      <c r="Z59" s="52">
        <f>(Y59*Z$3)</f>
        <v>0</v>
      </c>
      <c r="AA59" s="75">
        <v>0</v>
      </c>
      <c r="AB59" s="52">
        <f>(AA59*AB$3)</f>
        <v>0</v>
      </c>
      <c r="AC59" s="75">
        <v>0</v>
      </c>
      <c r="AD59" s="78">
        <f>(AC59*AD$3)</f>
        <v>0</v>
      </c>
      <c r="AE59" s="91">
        <f t="shared" ref="AE59" si="226">SUM(C59,E59,G59,I59,K59,M59,O59,Q59,S59,U59,W59,Y59,AA59,AC59)</f>
        <v>0</v>
      </c>
      <c r="AF59" s="92">
        <f t="shared" ref="AF59" si="227">SUM(D59,F59,H59,J59,L59,N59,P59,R59,T59,V59,X59,Z59,AB59,AD59)</f>
        <v>0</v>
      </c>
    </row>
    <row r="60" spans="1:32" x14ac:dyDescent="0.3">
      <c r="A60" s="50"/>
      <c r="B60" s="53" t="s">
        <v>14</v>
      </c>
      <c r="C60" s="72">
        <v>0</v>
      </c>
      <c r="D60" s="54">
        <f t="shared" ref="D60:D61" si="228">(C60*D$3)</f>
        <v>0</v>
      </c>
      <c r="E60" s="74">
        <v>0</v>
      </c>
      <c r="F60" s="54">
        <f t="shared" ref="F60:F61" si="229">(E60*F$3)</f>
        <v>0</v>
      </c>
      <c r="G60" s="76">
        <v>0</v>
      </c>
      <c r="H60" s="54">
        <f t="shared" ref="H60:H61" si="230">(G60*H$3)</f>
        <v>0</v>
      </c>
      <c r="I60" s="76">
        <v>0</v>
      </c>
      <c r="J60" s="54">
        <f t="shared" ref="J60:J61" si="231">(I60*J$3)</f>
        <v>0</v>
      </c>
      <c r="K60" s="76">
        <v>0</v>
      </c>
      <c r="L60" s="54">
        <f t="shared" ref="L60:L61" si="232">(K60*L$3)</f>
        <v>0</v>
      </c>
      <c r="M60" s="76">
        <v>0</v>
      </c>
      <c r="N60" s="54">
        <f t="shared" ref="N60:N61" si="233">(M60*N$3)</f>
        <v>0</v>
      </c>
      <c r="O60" s="76">
        <v>0</v>
      </c>
      <c r="P60" s="54">
        <f t="shared" ref="P60:P61" si="234">(O60*P$3)</f>
        <v>0</v>
      </c>
      <c r="Q60" s="76">
        <v>0</v>
      </c>
      <c r="R60" s="54">
        <f t="shared" ref="R60:R61" si="235">(Q60*R$3)</f>
        <v>0</v>
      </c>
      <c r="S60" s="76">
        <v>0</v>
      </c>
      <c r="T60" s="54">
        <f t="shared" ref="T60:T61" si="236">(S60*T$3)</f>
        <v>0</v>
      </c>
      <c r="U60" s="76">
        <v>0</v>
      </c>
      <c r="V60" s="54">
        <f t="shared" ref="V60:V61" si="237">(U60*V$3)</f>
        <v>0</v>
      </c>
      <c r="W60" s="76">
        <v>0</v>
      </c>
      <c r="X60" s="54">
        <f t="shared" ref="X60:X61" si="238">(W60*X$3)</f>
        <v>0</v>
      </c>
      <c r="Y60" s="76">
        <v>0</v>
      </c>
      <c r="Z60" s="54">
        <f t="shared" ref="Z60:Z61" si="239">(Y60*Z$3)</f>
        <v>0</v>
      </c>
      <c r="AA60" s="76">
        <v>0</v>
      </c>
      <c r="AB60" s="54">
        <f t="shared" ref="AB60:AB61" si="240">(AA60*AB$3)</f>
        <v>0</v>
      </c>
      <c r="AC60" s="76">
        <v>0</v>
      </c>
      <c r="AD60" s="79">
        <f t="shared" ref="AD60:AD61" si="241">(AC60*AD$3)</f>
        <v>0</v>
      </c>
      <c r="AE60" s="93">
        <f t="shared" ref="AE60:AE63" si="242">SUM(C60,E60,G60,I60,K60,M60,O60,Q60,S60,U60,W60,Y60,AA60,AC60)</f>
        <v>0</v>
      </c>
      <c r="AF60" s="89">
        <f t="shared" ref="AF60:AF63" si="243">SUM(D60,F60,H60,J60,L60,N60,P60,R60,T60,V60,X60,Z60,AB60,AD60)</f>
        <v>0</v>
      </c>
    </row>
    <row r="61" spans="1:32" x14ac:dyDescent="0.3">
      <c r="A61" s="50"/>
      <c r="B61" s="53" t="s">
        <v>15</v>
      </c>
      <c r="C61" s="72">
        <v>0</v>
      </c>
      <c r="D61" s="54">
        <f t="shared" si="228"/>
        <v>0</v>
      </c>
      <c r="E61" s="74">
        <v>0</v>
      </c>
      <c r="F61" s="54">
        <f t="shared" si="229"/>
        <v>0</v>
      </c>
      <c r="G61" s="76">
        <v>0</v>
      </c>
      <c r="H61" s="54">
        <f t="shared" si="230"/>
        <v>0</v>
      </c>
      <c r="I61" s="76">
        <v>0</v>
      </c>
      <c r="J61" s="54">
        <f t="shared" si="231"/>
        <v>0</v>
      </c>
      <c r="K61" s="76">
        <v>0</v>
      </c>
      <c r="L61" s="54">
        <f t="shared" si="232"/>
        <v>0</v>
      </c>
      <c r="M61" s="76">
        <v>0</v>
      </c>
      <c r="N61" s="54">
        <f t="shared" si="233"/>
        <v>0</v>
      </c>
      <c r="O61" s="76">
        <v>0</v>
      </c>
      <c r="P61" s="54">
        <f t="shared" si="234"/>
        <v>0</v>
      </c>
      <c r="Q61" s="76">
        <v>0</v>
      </c>
      <c r="R61" s="54">
        <f t="shared" si="235"/>
        <v>0</v>
      </c>
      <c r="S61" s="76">
        <v>0</v>
      </c>
      <c r="T61" s="54">
        <f t="shared" si="236"/>
        <v>0</v>
      </c>
      <c r="U61" s="76">
        <v>0</v>
      </c>
      <c r="V61" s="54">
        <f t="shared" si="237"/>
        <v>0</v>
      </c>
      <c r="W61" s="76">
        <v>0</v>
      </c>
      <c r="X61" s="54">
        <f t="shared" si="238"/>
        <v>0</v>
      </c>
      <c r="Y61" s="76">
        <v>0</v>
      </c>
      <c r="Z61" s="54">
        <f t="shared" si="239"/>
        <v>0</v>
      </c>
      <c r="AA61" s="76">
        <v>0</v>
      </c>
      <c r="AB61" s="54">
        <f t="shared" si="240"/>
        <v>0</v>
      </c>
      <c r="AC61" s="76">
        <v>0</v>
      </c>
      <c r="AD61" s="79">
        <f t="shared" si="241"/>
        <v>0</v>
      </c>
      <c r="AE61" s="93">
        <f t="shared" si="242"/>
        <v>0</v>
      </c>
      <c r="AF61" s="89">
        <f t="shared" si="243"/>
        <v>0</v>
      </c>
    </row>
    <row r="62" spans="1:32" x14ac:dyDescent="0.3">
      <c r="A62" s="50"/>
      <c r="B62" s="97" t="s">
        <v>111</v>
      </c>
      <c r="C62" s="72">
        <v>0</v>
      </c>
      <c r="D62" s="54">
        <f>(C62*D$3)</f>
        <v>0</v>
      </c>
      <c r="E62" s="74">
        <v>0</v>
      </c>
      <c r="F62" s="54">
        <f>(E62*F$3)</f>
        <v>0</v>
      </c>
      <c r="G62" s="76">
        <v>0</v>
      </c>
      <c r="H62" s="54">
        <f>(G62*H$3)</f>
        <v>0</v>
      </c>
      <c r="I62" s="76">
        <v>0</v>
      </c>
      <c r="J62" s="54">
        <f>(I62*J$3)</f>
        <v>0</v>
      </c>
      <c r="K62" s="76">
        <v>0</v>
      </c>
      <c r="L62" s="54">
        <f>(K62*L$3)</f>
        <v>0</v>
      </c>
      <c r="M62" s="76">
        <v>0</v>
      </c>
      <c r="N62" s="54">
        <f>(M62*N$3)</f>
        <v>0</v>
      </c>
      <c r="O62" s="76">
        <v>0</v>
      </c>
      <c r="P62" s="54">
        <f>(O62*P$3)</f>
        <v>0</v>
      </c>
      <c r="Q62" s="76">
        <v>0</v>
      </c>
      <c r="R62" s="54">
        <f>(Q62*R$3)</f>
        <v>0</v>
      </c>
      <c r="S62" s="76">
        <v>0</v>
      </c>
      <c r="T62" s="54">
        <f>(S62*T$3)</f>
        <v>0</v>
      </c>
      <c r="U62" s="76">
        <v>0</v>
      </c>
      <c r="V62" s="54">
        <f>(U62*V$3)</f>
        <v>0</v>
      </c>
      <c r="W62" s="76">
        <v>0</v>
      </c>
      <c r="X62" s="54">
        <f>(W62*X$3)</f>
        <v>0</v>
      </c>
      <c r="Y62" s="76">
        <v>0</v>
      </c>
      <c r="Z62" s="54">
        <f>(Y62*Z$3)</f>
        <v>0</v>
      </c>
      <c r="AA62" s="76">
        <v>0</v>
      </c>
      <c r="AB62" s="54">
        <f>(AA62*AB$3)</f>
        <v>0</v>
      </c>
      <c r="AC62" s="76">
        <v>0</v>
      </c>
      <c r="AD62" s="79">
        <f>(AC62*AD$3)</f>
        <v>0</v>
      </c>
      <c r="AE62" s="93">
        <f t="shared" si="242"/>
        <v>0</v>
      </c>
      <c r="AF62" s="89">
        <f t="shared" si="243"/>
        <v>0</v>
      </c>
    </row>
    <row r="63" spans="1:32" ht="14.4" thickBot="1" x14ac:dyDescent="0.35">
      <c r="A63" s="50"/>
      <c r="B63" s="55" t="s">
        <v>18</v>
      </c>
      <c r="C63" s="72">
        <v>0</v>
      </c>
      <c r="D63" s="54">
        <f t="shared" ref="D63" si="244">(C63*D$3)</f>
        <v>0</v>
      </c>
      <c r="E63" s="74">
        <v>0</v>
      </c>
      <c r="F63" s="54">
        <f t="shared" ref="F63" si="245">(E63*F$3)</f>
        <v>0</v>
      </c>
      <c r="G63" s="76">
        <v>0</v>
      </c>
      <c r="H63" s="54">
        <f t="shared" ref="H63" si="246">(G63*H$3)</f>
        <v>0</v>
      </c>
      <c r="I63" s="76">
        <v>0</v>
      </c>
      <c r="J63" s="54">
        <f t="shared" ref="J63" si="247">(I63*J$3)</f>
        <v>0</v>
      </c>
      <c r="K63" s="76">
        <v>0</v>
      </c>
      <c r="L63" s="54">
        <f t="shared" ref="L63" si="248">(K63*L$3)</f>
        <v>0</v>
      </c>
      <c r="M63" s="76">
        <v>0</v>
      </c>
      <c r="N63" s="54">
        <f t="shared" ref="N63" si="249">(M63*N$3)</f>
        <v>0</v>
      </c>
      <c r="O63" s="76">
        <v>0</v>
      </c>
      <c r="P63" s="54">
        <f t="shared" ref="P63" si="250">(O63*P$3)</f>
        <v>0</v>
      </c>
      <c r="Q63" s="76">
        <v>0</v>
      </c>
      <c r="R63" s="54">
        <f t="shared" ref="R63" si="251">(Q63*R$3)</f>
        <v>0</v>
      </c>
      <c r="S63" s="76">
        <v>0</v>
      </c>
      <c r="T63" s="54">
        <f t="shared" ref="T63" si="252">(S63*T$3)</f>
        <v>0</v>
      </c>
      <c r="U63" s="76">
        <v>0</v>
      </c>
      <c r="V63" s="54">
        <f t="shared" ref="V63" si="253">(U63*V$3)</f>
        <v>0</v>
      </c>
      <c r="W63" s="76">
        <v>0</v>
      </c>
      <c r="X63" s="54">
        <f t="shared" ref="X63" si="254">(W63*X$3)</f>
        <v>0</v>
      </c>
      <c r="Y63" s="76">
        <v>0</v>
      </c>
      <c r="Z63" s="54">
        <f t="shared" ref="Z63" si="255">(Y63*Z$3)</f>
        <v>0</v>
      </c>
      <c r="AA63" s="76">
        <v>0</v>
      </c>
      <c r="AB63" s="54">
        <f t="shared" ref="AB63" si="256">(AA63*AB$3)</f>
        <v>0</v>
      </c>
      <c r="AC63" s="76">
        <v>0</v>
      </c>
      <c r="AD63" s="79">
        <f t="shared" ref="AD63" si="257">(AC63*AD$3)</f>
        <v>0</v>
      </c>
      <c r="AE63" s="94">
        <f t="shared" si="242"/>
        <v>0</v>
      </c>
      <c r="AF63" s="95">
        <f t="shared" si="243"/>
        <v>0</v>
      </c>
    </row>
    <row r="64" spans="1:32" ht="15" customHeight="1" thickBot="1" x14ac:dyDescent="0.35">
      <c r="A64" s="56" t="s">
        <v>29</v>
      </c>
      <c r="B64" s="57" t="s">
        <v>30</v>
      </c>
      <c r="C64" s="152"/>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6"/>
      <c r="AF64" s="157"/>
    </row>
    <row r="65" spans="1:32" x14ac:dyDescent="0.3">
      <c r="A65" s="50"/>
      <c r="B65" s="53" t="s">
        <v>25</v>
      </c>
      <c r="C65" s="72">
        <v>0</v>
      </c>
      <c r="D65" s="54">
        <f t="shared" ref="D65:D66" si="258">(C65*D$3)</f>
        <v>0</v>
      </c>
      <c r="E65" s="74">
        <v>0</v>
      </c>
      <c r="F65" s="54">
        <f t="shared" ref="F65:F66" si="259">(E65*F$3)</f>
        <v>0</v>
      </c>
      <c r="G65" s="76">
        <v>0</v>
      </c>
      <c r="H65" s="54">
        <f t="shared" ref="H65:H66" si="260">(G65*H$3)</f>
        <v>0</v>
      </c>
      <c r="I65" s="76">
        <v>0</v>
      </c>
      <c r="J65" s="54">
        <f t="shared" ref="J65:J66" si="261">(I65*J$3)</f>
        <v>0</v>
      </c>
      <c r="K65" s="76">
        <v>0</v>
      </c>
      <c r="L65" s="54">
        <f t="shared" ref="L65:L66" si="262">(K65*L$3)</f>
        <v>0</v>
      </c>
      <c r="M65" s="76">
        <v>0</v>
      </c>
      <c r="N65" s="54">
        <f t="shared" ref="N65:N66" si="263">(M65*N$3)</f>
        <v>0</v>
      </c>
      <c r="O65" s="76">
        <v>0</v>
      </c>
      <c r="P65" s="54">
        <f t="shared" ref="P65:P66" si="264">(O65*P$3)</f>
        <v>0</v>
      </c>
      <c r="Q65" s="76">
        <v>0</v>
      </c>
      <c r="R65" s="54">
        <f t="shared" ref="R65:R66" si="265">(Q65*R$3)</f>
        <v>0</v>
      </c>
      <c r="S65" s="76">
        <v>0</v>
      </c>
      <c r="T65" s="54">
        <f t="shared" ref="T65:T66" si="266">(S65*T$3)</f>
        <v>0</v>
      </c>
      <c r="U65" s="76">
        <v>0</v>
      </c>
      <c r="V65" s="54">
        <f t="shared" ref="V65:V66" si="267">(U65*V$3)</f>
        <v>0</v>
      </c>
      <c r="W65" s="76">
        <v>0</v>
      </c>
      <c r="X65" s="54">
        <f t="shared" ref="X65:X66" si="268">(W65*X$3)</f>
        <v>0</v>
      </c>
      <c r="Y65" s="76">
        <v>0</v>
      </c>
      <c r="Z65" s="54">
        <f t="shared" ref="Z65:Z66" si="269">(Y65*Z$3)</f>
        <v>0</v>
      </c>
      <c r="AA65" s="76">
        <v>0</v>
      </c>
      <c r="AB65" s="54">
        <f t="shared" ref="AB65:AB66" si="270">(AA65*AB$3)</f>
        <v>0</v>
      </c>
      <c r="AC65" s="76">
        <v>0</v>
      </c>
      <c r="AD65" s="79">
        <f t="shared" ref="AD65:AD66" si="271">(AC65*AD$3)</f>
        <v>0</v>
      </c>
      <c r="AE65" s="91">
        <f t="shared" ref="AE65" si="272">SUM(C65,E65,G65,I65,K65,M65,O65,Q65,S65,U65,W65,Y65,AA65,AC65)</f>
        <v>0</v>
      </c>
      <c r="AF65" s="92">
        <f t="shared" ref="AF65" si="273">SUM(D65,F65,H65,J65,L65,N65,P65,R65,T65,V65,X65,Z65,AB65,AD65)</f>
        <v>0</v>
      </c>
    </row>
    <row r="66" spans="1:32" ht="14.4" thickBot="1" x14ac:dyDescent="0.35">
      <c r="A66" s="50"/>
      <c r="B66" s="53" t="s">
        <v>26</v>
      </c>
      <c r="C66" s="74">
        <v>0</v>
      </c>
      <c r="D66" s="54">
        <f t="shared" si="258"/>
        <v>0</v>
      </c>
      <c r="E66" s="74">
        <v>0</v>
      </c>
      <c r="F66" s="54">
        <f t="shared" si="259"/>
        <v>0</v>
      </c>
      <c r="G66" s="76">
        <v>0</v>
      </c>
      <c r="H66" s="54">
        <f t="shared" si="260"/>
        <v>0</v>
      </c>
      <c r="I66" s="76">
        <v>0</v>
      </c>
      <c r="J66" s="54">
        <f t="shared" si="261"/>
        <v>0</v>
      </c>
      <c r="K66" s="76">
        <v>0</v>
      </c>
      <c r="L66" s="54">
        <f t="shared" si="262"/>
        <v>0</v>
      </c>
      <c r="M66" s="76">
        <v>0</v>
      </c>
      <c r="N66" s="54">
        <f t="shared" si="263"/>
        <v>0</v>
      </c>
      <c r="O66" s="76">
        <v>0</v>
      </c>
      <c r="P66" s="54">
        <f t="shared" si="264"/>
        <v>0</v>
      </c>
      <c r="Q66" s="76">
        <v>0</v>
      </c>
      <c r="R66" s="54">
        <f t="shared" si="265"/>
        <v>0</v>
      </c>
      <c r="S66" s="76">
        <v>0</v>
      </c>
      <c r="T66" s="54">
        <f t="shared" si="266"/>
        <v>0</v>
      </c>
      <c r="U66" s="76">
        <v>0</v>
      </c>
      <c r="V66" s="54">
        <f t="shared" si="267"/>
        <v>0</v>
      </c>
      <c r="W66" s="76">
        <v>0</v>
      </c>
      <c r="X66" s="54">
        <f t="shared" si="268"/>
        <v>0</v>
      </c>
      <c r="Y66" s="76">
        <v>0</v>
      </c>
      <c r="Z66" s="54">
        <f t="shared" si="269"/>
        <v>0</v>
      </c>
      <c r="AA66" s="76">
        <v>0</v>
      </c>
      <c r="AB66" s="54">
        <f t="shared" si="270"/>
        <v>0</v>
      </c>
      <c r="AC66" s="76">
        <v>0</v>
      </c>
      <c r="AD66" s="79">
        <f t="shared" si="271"/>
        <v>0</v>
      </c>
      <c r="AE66" s="94">
        <f t="shared" ref="AE66" si="274">SUM(C66,E66,G66,I66,K66,M66,O66,Q66,S66,U66,W66,Y66,AA66,AC66)</f>
        <v>0</v>
      </c>
      <c r="AF66" s="95">
        <f t="shared" ref="AF66" si="275">SUM(D66,F66,H66,J66,L66,N66,P66,R66,T66,V66,X66,Z66,AB66,AD66)</f>
        <v>0</v>
      </c>
    </row>
    <row r="67" spans="1:32" ht="14.4" thickBot="1" x14ac:dyDescent="0.35">
      <c r="A67" s="56" t="s">
        <v>31</v>
      </c>
      <c r="B67" s="58" t="s">
        <v>44</v>
      </c>
      <c r="C67" s="152"/>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6"/>
      <c r="AF67" s="157"/>
    </row>
    <row r="68" spans="1:32" x14ac:dyDescent="0.3">
      <c r="A68" s="50"/>
      <c r="B68" s="53" t="s">
        <v>45</v>
      </c>
      <c r="C68" s="72">
        <v>0</v>
      </c>
      <c r="D68" s="54">
        <f t="shared" ref="D68:D71" si="276">(C68*D$3)</f>
        <v>0</v>
      </c>
      <c r="E68" s="74">
        <v>0</v>
      </c>
      <c r="F68" s="54">
        <f t="shared" ref="F68:F71" si="277">(E68*F$3)</f>
        <v>0</v>
      </c>
      <c r="G68" s="76">
        <v>0</v>
      </c>
      <c r="H68" s="54">
        <f t="shared" ref="H68:H71" si="278">(G68*H$3)</f>
        <v>0</v>
      </c>
      <c r="I68" s="76">
        <v>0</v>
      </c>
      <c r="J68" s="54">
        <f t="shared" ref="J68:J71" si="279">(I68*J$3)</f>
        <v>0</v>
      </c>
      <c r="K68" s="76">
        <v>0</v>
      </c>
      <c r="L68" s="54">
        <f t="shared" ref="L68:L71" si="280">(K68*L$3)</f>
        <v>0</v>
      </c>
      <c r="M68" s="76">
        <v>0</v>
      </c>
      <c r="N68" s="54">
        <f t="shared" ref="N68:N71" si="281">(M68*N$3)</f>
        <v>0</v>
      </c>
      <c r="O68" s="76">
        <v>0</v>
      </c>
      <c r="P68" s="54">
        <f t="shared" ref="P68:P70" si="282">(O68*P$3)</f>
        <v>0</v>
      </c>
      <c r="Q68" s="76">
        <v>0</v>
      </c>
      <c r="R68" s="54">
        <f t="shared" ref="R68:R70" si="283">(Q68*R$3)</f>
        <v>0</v>
      </c>
      <c r="S68" s="76">
        <v>0</v>
      </c>
      <c r="T68" s="54">
        <f t="shared" ref="T68:T70" si="284">(S68*T$3)</f>
        <v>0</v>
      </c>
      <c r="U68" s="76">
        <v>0</v>
      </c>
      <c r="V68" s="54">
        <f t="shared" ref="V68:V70" si="285">(U68*V$3)</f>
        <v>0</v>
      </c>
      <c r="W68" s="76">
        <v>0</v>
      </c>
      <c r="X68" s="54">
        <f t="shared" ref="X68:X70" si="286">(W68*X$3)</f>
        <v>0</v>
      </c>
      <c r="Y68" s="76">
        <v>0</v>
      </c>
      <c r="Z68" s="54">
        <f t="shared" ref="Z68:Z70" si="287">(Y68*Z$3)</f>
        <v>0</v>
      </c>
      <c r="AA68" s="76">
        <v>0</v>
      </c>
      <c r="AB68" s="54">
        <f t="shared" ref="AB68:AB70" si="288">(AA68*AB$3)</f>
        <v>0</v>
      </c>
      <c r="AC68" s="76">
        <v>0</v>
      </c>
      <c r="AD68" s="79">
        <f t="shared" ref="AD68:AD70" si="289">(AC68*AD$3)</f>
        <v>0</v>
      </c>
      <c r="AE68" s="91">
        <f t="shared" ref="AE68:AE70" si="290">SUM(C68,E68,G68,I68,K68,M68,O68,Q68,S68,U68,W68,Y68,AA68,AC68)</f>
        <v>0</v>
      </c>
      <c r="AF68" s="92">
        <f t="shared" ref="AF68:AF70" si="291">SUM(D68,F68,H68,J68,L68,N68,P68,R68,T68,V68,X68,Z68,AB68,AD68)</f>
        <v>0</v>
      </c>
    </row>
    <row r="69" spans="1:32" x14ac:dyDescent="0.3">
      <c r="A69" s="50"/>
      <c r="B69" s="53" t="s">
        <v>120</v>
      </c>
      <c r="C69" s="72">
        <v>0</v>
      </c>
      <c r="D69" s="54">
        <f t="shared" ref="D69:D70" si="292">(C69*D$3)</f>
        <v>0</v>
      </c>
      <c r="E69" s="74">
        <v>0</v>
      </c>
      <c r="F69" s="54">
        <f t="shared" ref="F69:F70" si="293">(E69*F$3)</f>
        <v>0</v>
      </c>
      <c r="G69" s="76">
        <v>0</v>
      </c>
      <c r="H69" s="54">
        <f t="shared" ref="H69:H70" si="294">(G69*H$3)</f>
        <v>0</v>
      </c>
      <c r="I69" s="76">
        <v>0</v>
      </c>
      <c r="J69" s="54">
        <f t="shared" ref="J69:J70" si="295">(I69*J$3)</f>
        <v>0</v>
      </c>
      <c r="K69" s="76">
        <v>0</v>
      </c>
      <c r="L69" s="54">
        <f t="shared" ref="L69:L70" si="296">(K69*L$3)</f>
        <v>0</v>
      </c>
      <c r="M69" s="76">
        <v>0</v>
      </c>
      <c r="N69" s="54">
        <f t="shared" ref="N69:N70" si="297">(M69*N$3)</f>
        <v>0</v>
      </c>
      <c r="O69" s="76">
        <v>0</v>
      </c>
      <c r="P69" s="54">
        <f t="shared" si="282"/>
        <v>0</v>
      </c>
      <c r="Q69" s="76">
        <v>0</v>
      </c>
      <c r="R69" s="54">
        <f t="shared" si="283"/>
        <v>0</v>
      </c>
      <c r="S69" s="76">
        <v>0</v>
      </c>
      <c r="T69" s="54">
        <f t="shared" si="284"/>
        <v>0</v>
      </c>
      <c r="U69" s="76">
        <v>0</v>
      </c>
      <c r="V69" s="54">
        <f t="shared" si="285"/>
        <v>0</v>
      </c>
      <c r="W69" s="76">
        <v>0</v>
      </c>
      <c r="X69" s="54">
        <f t="shared" si="286"/>
        <v>0</v>
      </c>
      <c r="Y69" s="76">
        <v>0</v>
      </c>
      <c r="Z69" s="54">
        <f t="shared" si="287"/>
        <v>0</v>
      </c>
      <c r="AA69" s="76">
        <v>0</v>
      </c>
      <c r="AB69" s="54">
        <f t="shared" si="288"/>
        <v>0</v>
      </c>
      <c r="AC69" s="76">
        <v>0</v>
      </c>
      <c r="AD69" s="79">
        <f t="shared" si="289"/>
        <v>0</v>
      </c>
      <c r="AE69" s="93">
        <f t="shared" si="290"/>
        <v>0</v>
      </c>
      <c r="AF69" s="89">
        <f t="shared" si="291"/>
        <v>0</v>
      </c>
    </row>
    <row r="70" spans="1:32" ht="41.4" x14ac:dyDescent="0.3">
      <c r="A70" s="50"/>
      <c r="B70" s="53" t="s">
        <v>124</v>
      </c>
      <c r="C70" s="72">
        <v>0</v>
      </c>
      <c r="D70" s="54">
        <f t="shared" si="292"/>
        <v>0</v>
      </c>
      <c r="E70" s="74">
        <v>0</v>
      </c>
      <c r="F70" s="54">
        <f t="shared" si="293"/>
        <v>0</v>
      </c>
      <c r="G70" s="76">
        <v>0</v>
      </c>
      <c r="H70" s="54">
        <f t="shared" si="294"/>
        <v>0</v>
      </c>
      <c r="I70" s="76">
        <v>0</v>
      </c>
      <c r="J70" s="54">
        <f t="shared" si="295"/>
        <v>0</v>
      </c>
      <c r="K70" s="76">
        <v>0</v>
      </c>
      <c r="L70" s="54">
        <f t="shared" si="296"/>
        <v>0</v>
      </c>
      <c r="M70" s="76">
        <v>0</v>
      </c>
      <c r="N70" s="54">
        <f t="shared" si="297"/>
        <v>0</v>
      </c>
      <c r="O70" s="76">
        <v>0</v>
      </c>
      <c r="P70" s="54">
        <f t="shared" si="282"/>
        <v>0</v>
      </c>
      <c r="Q70" s="76">
        <v>0</v>
      </c>
      <c r="R70" s="54">
        <f t="shared" si="283"/>
        <v>0</v>
      </c>
      <c r="S70" s="76">
        <v>0</v>
      </c>
      <c r="T70" s="54">
        <f t="shared" si="284"/>
        <v>0</v>
      </c>
      <c r="U70" s="76">
        <v>0</v>
      </c>
      <c r="V70" s="54">
        <f t="shared" si="285"/>
        <v>0</v>
      </c>
      <c r="W70" s="76">
        <v>0</v>
      </c>
      <c r="X70" s="54">
        <f t="shared" si="286"/>
        <v>0</v>
      </c>
      <c r="Y70" s="76">
        <v>0</v>
      </c>
      <c r="Z70" s="54">
        <f t="shared" si="287"/>
        <v>0</v>
      </c>
      <c r="AA70" s="76">
        <v>0</v>
      </c>
      <c r="AB70" s="54">
        <f t="shared" si="288"/>
        <v>0</v>
      </c>
      <c r="AC70" s="76">
        <v>0</v>
      </c>
      <c r="AD70" s="79">
        <f t="shared" si="289"/>
        <v>0</v>
      </c>
      <c r="AE70" s="93">
        <f t="shared" si="290"/>
        <v>0</v>
      </c>
      <c r="AF70" s="89">
        <f t="shared" si="291"/>
        <v>0</v>
      </c>
    </row>
    <row r="71" spans="1:32" ht="14.4" thickBot="1" x14ac:dyDescent="0.35">
      <c r="A71" s="50"/>
      <c r="B71" s="53" t="s">
        <v>24</v>
      </c>
      <c r="C71" s="72">
        <v>0</v>
      </c>
      <c r="D71" s="54">
        <f t="shared" si="276"/>
        <v>0</v>
      </c>
      <c r="E71" s="74">
        <v>0</v>
      </c>
      <c r="F71" s="54">
        <f t="shared" si="277"/>
        <v>0</v>
      </c>
      <c r="G71" s="76">
        <v>0</v>
      </c>
      <c r="H71" s="54">
        <f t="shared" si="278"/>
        <v>0</v>
      </c>
      <c r="I71" s="76">
        <v>0</v>
      </c>
      <c r="J71" s="54">
        <f t="shared" si="279"/>
        <v>0</v>
      </c>
      <c r="K71" s="76">
        <v>0</v>
      </c>
      <c r="L71" s="54">
        <f t="shared" si="280"/>
        <v>0</v>
      </c>
      <c r="M71" s="76">
        <v>0</v>
      </c>
      <c r="N71" s="54">
        <f t="shared" si="281"/>
        <v>0</v>
      </c>
      <c r="O71" s="76">
        <v>0</v>
      </c>
      <c r="P71" s="54">
        <f t="shared" ref="P71" si="298">(O71*P$3)</f>
        <v>0</v>
      </c>
      <c r="Q71" s="76">
        <v>0</v>
      </c>
      <c r="R71" s="54">
        <f t="shared" ref="R71" si="299">(Q71*R$3)</f>
        <v>0</v>
      </c>
      <c r="S71" s="76">
        <v>0</v>
      </c>
      <c r="T71" s="54">
        <f t="shared" ref="T71" si="300">(S71*T$3)</f>
        <v>0</v>
      </c>
      <c r="U71" s="76">
        <v>0</v>
      </c>
      <c r="V71" s="54">
        <f t="shared" ref="V71" si="301">(U71*V$3)</f>
        <v>0</v>
      </c>
      <c r="W71" s="76">
        <v>0</v>
      </c>
      <c r="X71" s="54">
        <f t="shared" ref="X71" si="302">(W71*X$3)</f>
        <v>0</v>
      </c>
      <c r="Y71" s="76">
        <v>0</v>
      </c>
      <c r="Z71" s="54">
        <f t="shared" ref="Z71" si="303">(Y71*Z$3)</f>
        <v>0</v>
      </c>
      <c r="AA71" s="76">
        <v>0</v>
      </c>
      <c r="AB71" s="54">
        <f t="shared" ref="AB71" si="304">(AA71*AB$3)</f>
        <v>0</v>
      </c>
      <c r="AC71" s="76">
        <v>0</v>
      </c>
      <c r="AD71" s="79">
        <f t="shared" ref="AD71" si="305">(AC71*AD$3)</f>
        <v>0</v>
      </c>
      <c r="AE71" s="94">
        <f t="shared" ref="AE71" si="306">SUM(C71,E71,G71,I71,K71,M71,O71,Q71,S71,U71,W71,Y71,AA71,AC71)</f>
        <v>0</v>
      </c>
      <c r="AF71" s="95">
        <f t="shared" ref="AF71" si="307">SUM(D71,F71,H71,J71,L71,N71,P71,R71,T71,V71,X71,Z71,AB71,AD71)</f>
        <v>0</v>
      </c>
    </row>
    <row r="72" spans="1:32" ht="18" customHeight="1" thickBot="1" x14ac:dyDescent="0.35">
      <c r="A72" s="163" t="s">
        <v>62</v>
      </c>
      <c r="B72" s="182"/>
      <c r="C72" s="60">
        <f t="shared" ref="C72:AF72" si="308">SUM(C59:C63,C65:C66,C68:C71)</f>
        <v>0</v>
      </c>
      <c r="D72" s="61">
        <f t="shared" si="308"/>
        <v>0</v>
      </c>
      <c r="E72" s="62">
        <f t="shared" si="308"/>
        <v>0</v>
      </c>
      <c r="F72" s="61">
        <f t="shared" si="308"/>
        <v>0</v>
      </c>
      <c r="G72" s="62">
        <f t="shared" si="308"/>
        <v>0</v>
      </c>
      <c r="H72" s="61">
        <f t="shared" si="308"/>
        <v>0</v>
      </c>
      <c r="I72" s="62">
        <f t="shared" si="308"/>
        <v>0</v>
      </c>
      <c r="J72" s="61">
        <f t="shared" si="308"/>
        <v>0</v>
      </c>
      <c r="K72" s="62">
        <f t="shared" si="308"/>
        <v>0</v>
      </c>
      <c r="L72" s="61">
        <f t="shared" si="308"/>
        <v>0</v>
      </c>
      <c r="M72" s="62">
        <f t="shared" si="308"/>
        <v>0</v>
      </c>
      <c r="N72" s="61">
        <f t="shared" si="308"/>
        <v>0</v>
      </c>
      <c r="O72" s="62">
        <f t="shared" si="308"/>
        <v>0</v>
      </c>
      <c r="P72" s="61">
        <f t="shared" si="308"/>
        <v>0</v>
      </c>
      <c r="Q72" s="62">
        <f t="shared" si="308"/>
        <v>0</v>
      </c>
      <c r="R72" s="65">
        <f t="shared" si="308"/>
        <v>0</v>
      </c>
      <c r="S72" s="62">
        <f t="shared" si="308"/>
        <v>0</v>
      </c>
      <c r="T72" s="61">
        <f t="shared" si="308"/>
        <v>0</v>
      </c>
      <c r="U72" s="62">
        <f t="shared" si="308"/>
        <v>0</v>
      </c>
      <c r="V72" s="61">
        <f t="shared" si="308"/>
        <v>0</v>
      </c>
      <c r="W72" s="60">
        <f t="shared" si="308"/>
        <v>0</v>
      </c>
      <c r="X72" s="65">
        <f t="shared" si="308"/>
        <v>0</v>
      </c>
      <c r="Y72" s="62">
        <f t="shared" si="308"/>
        <v>0</v>
      </c>
      <c r="Z72" s="61">
        <f t="shared" si="308"/>
        <v>0</v>
      </c>
      <c r="AA72" s="62">
        <f t="shared" si="308"/>
        <v>0</v>
      </c>
      <c r="AB72" s="61">
        <f t="shared" si="308"/>
        <v>0</v>
      </c>
      <c r="AC72" s="62">
        <f t="shared" si="308"/>
        <v>0</v>
      </c>
      <c r="AD72" s="65">
        <f t="shared" si="308"/>
        <v>0</v>
      </c>
      <c r="AE72" s="96">
        <f t="shared" si="308"/>
        <v>0</v>
      </c>
      <c r="AF72" s="80">
        <f t="shared" si="308"/>
        <v>0</v>
      </c>
    </row>
    <row r="73" spans="1:32" x14ac:dyDescent="0.3">
      <c r="A73" s="177"/>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row>
    <row r="74" spans="1:32" x14ac:dyDescent="0.3">
      <c r="AE74" s="176"/>
      <c r="AF74" s="176"/>
    </row>
    <row r="75" spans="1:32" x14ac:dyDescent="0.3">
      <c r="AE75" s="68"/>
      <c r="AF75" s="69"/>
    </row>
  </sheetData>
  <mergeCells count="54">
    <mergeCell ref="AF1:AF3"/>
    <mergeCell ref="C2:D2"/>
    <mergeCell ref="E2:F2"/>
    <mergeCell ref="G2:H2"/>
    <mergeCell ref="AE74:AF74"/>
    <mergeCell ref="A24:AF24"/>
    <mergeCell ref="C4:AF4"/>
    <mergeCell ref="C25:AF25"/>
    <mergeCell ref="A56:AF56"/>
    <mergeCell ref="A73:AF73"/>
    <mergeCell ref="C57:AF57"/>
    <mergeCell ref="A55:B55"/>
    <mergeCell ref="A72:B72"/>
    <mergeCell ref="C5:AF5"/>
    <mergeCell ref="E1:F1"/>
    <mergeCell ref="G1:H1"/>
    <mergeCell ref="I1:J1"/>
    <mergeCell ref="K1:L1"/>
    <mergeCell ref="A23:B23"/>
    <mergeCell ref="A2:B3"/>
    <mergeCell ref="AE1:AE3"/>
    <mergeCell ref="AC1:AD1"/>
    <mergeCell ref="W1:X1"/>
    <mergeCell ref="Y1:Z1"/>
    <mergeCell ref="AC2:AD2"/>
    <mergeCell ref="W2:X2"/>
    <mergeCell ref="Y2:Z2"/>
    <mergeCell ref="A1:B1"/>
    <mergeCell ref="AA1:AB1"/>
    <mergeCell ref="AA2:AB2"/>
    <mergeCell ref="Q1:R1"/>
    <mergeCell ref="Q2:R2"/>
    <mergeCell ref="U1:V1"/>
    <mergeCell ref="U2:V2"/>
    <mergeCell ref="M1:N1"/>
    <mergeCell ref="M2:N2"/>
    <mergeCell ref="O1:P1"/>
    <mergeCell ref="O2:P2"/>
    <mergeCell ref="I2:J2"/>
    <mergeCell ref="K2:L2"/>
    <mergeCell ref="C1:D1"/>
    <mergeCell ref="C48:AF48"/>
    <mergeCell ref="C67:AF67"/>
    <mergeCell ref="C58:AF58"/>
    <mergeCell ref="C64:AF64"/>
    <mergeCell ref="C12:AF12"/>
    <mergeCell ref="C35:AF35"/>
    <mergeCell ref="C41:AF41"/>
    <mergeCell ref="C32:AF32"/>
    <mergeCell ref="C15:AF15"/>
    <mergeCell ref="C18:AF18"/>
    <mergeCell ref="C26:AF26"/>
    <mergeCell ref="S1:T1"/>
    <mergeCell ref="S2:T2"/>
  </mergeCells>
  <pageMargins left="0.7" right="0.7" top="0.75" bottom="0.75" header="0.3" footer="0.3"/>
  <pageSetup paperSize="8" scale="4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E06B-17D1-482A-AA38-3D163EF3D3F5}">
  <sheetPr>
    <pageSetUpPr fitToPage="1"/>
  </sheetPr>
  <dimension ref="A1:AF75"/>
  <sheetViews>
    <sheetView zoomScale="55" zoomScaleNormal="55" workbookViewId="0">
      <pane xSplit="2" ySplit="3" topLeftCell="I4" activePane="bottomRight" state="frozen"/>
      <selection pane="topRight" activeCell="C1" sqref="C1"/>
      <selection pane="bottomLeft" activeCell="A5" sqref="A5"/>
      <selection pane="bottomRight" activeCell="M1" sqref="M1:N1"/>
    </sheetView>
  </sheetViews>
  <sheetFormatPr defaultColWidth="8.88671875" defaultRowHeight="13.8" x14ac:dyDescent="0.3"/>
  <cols>
    <col min="1" max="1" width="9.44140625" style="63" customWidth="1"/>
    <col min="2" max="2" width="66.6640625" style="41" customWidth="1"/>
    <col min="3" max="3" width="9.33203125" style="41" customWidth="1"/>
    <col min="4" max="4" width="14.109375" style="41" customWidth="1"/>
    <col min="5" max="5" width="9.33203125" style="41" customWidth="1"/>
    <col min="6" max="6" width="14.109375" style="41" customWidth="1"/>
    <col min="7" max="7" width="9.33203125" style="41" customWidth="1"/>
    <col min="8" max="8" width="14.109375" style="41" customWidth="1"/>
    <col min="9" max="9" width="9.33203125" style="41" customWidth="1"/>
    <col min="10" max="10" width="14.109375" style="41" customWidth="1"/>
    <col min="11" max="11" width="9.33203125" style="41" customWidth="1"/>
    <col min="12" max="12" width="14.109375" style="41" customWidth="1"/>
    <col min="13" max="13" width="9.33203125" style="41" customWidth="1"/>
    <col min="14" max="14" width="21.21875" style="41" customWidth="1"/>
    <col min="15" max="15" width="9.33203125" style="41" customWidth="1"/>
    <col min="16" max="16" width="14.109375" style="41" customWidth="1"/>
    <col min="17" max="17" width="9.33203125" style="41" customWidth="1"/>
    <col min="18" max="18" width="14.109375" style="41" customWidth="1"/>
    <col min="19" max="19" width="9.33203125" style="41" customWidth="1"/>
    <col min="20" max="20" width="14.109375" style="41" customWidth="1"/>
    <col min="21" max="21" width="9.33203125" style="41" customWidth="1"/>
    <col min="22" max="22" width="14.109375" style="41" customWidth="1"/>
    <col min="23" max="23" width="9.33203125" style="41" customWidth="1"/>
    <col min="24" max="24" width="14.109375" style="41" customWidth="1"/>
    <col min="25" max="25" width="9.33203125" style="41" customWidth="1"/>
    <col min="26" max="26" width="14.109375" style="41" customWidth="1"/>
    <col min="27" max="27" width="9.33203125" style="41" customWidth="1"/>
    <col min="28" max="28" width="14.109375" style="41" customWidth="1"/>
    <col min="29" max="29" width="9.33203125" style="41" customWidth="1"/>
    <col min="30" max="30" width="14.109375" style="41" customWidth="1"/>
    <col min="31" max="31" width="11.6640625" style="41" customWidth="1"/>
    <col min="32" max="32" width="18.33203125" style="70" customWidth="1"/>
    <col min="33" max="16384" width="8.88671875" style="41"/>
  </cols>
  <sheetData>
    <row r="1" spans="1:32" ht="57" customHeight="1" x14ac:dyDescent="0.3">
      <c r="A1" s="170" t="s">
        <v>0</v>
      </c>
      <c r="B1" s="173"/>
      <c r="C1" s="150" t="s">
        <v>1</v>
      </c>
      <c r="D1" s="151"/>
      <c r="E1" s="150" t="s">
        <v>2</v>
      </c>
      <c r="F1" s="151"/>
      <c r="G1" s="150" t="s">
        <v>34</v>
      </c>
      <c r="H1" s="151"/>
      <c r="I1" s="150" t="s">
        <v>3</v>
      </c>
      <c r="J1" s="151"/>
      <c r="K1" s="150" t="s">
        <v>4</v>
      </c>
      <c r="L1" s="151"/>
      <c r="M1" s="150" t="s">
        <v>36</v>
      </c>
      <c r="N1" s="151"/>
      <c r="O1" s="150" t="s">
        <v>35</v>
      </c>
      <c r="P1" s="151"/>
      <c r="Q1" s="150" t="s">
        <v>65</v>
      </c>
      <c r="R1" s="151"/>
      <c r="S1" s="150" t="s">
        <v>5</v>
      </c>
      <c r="T1" s="151"/>
      <c r="U1" s="150" t="s">
        <v>6</v>
      </c>
      <c r="V1" s="151"/>
      <c r="W1" s="150" t="s">
        <v>7</v>
      </c>
      <c r="X1" s="151"/>
      <c r="Y1" s="150" t="s">
        <v>8</v>
      </c>
      <c r="Z1" s="151"/>
      <c r="AA1" s="150" t="s">
        <v>9</v>
      </c>
      <c r="AB1" s="151"/>
      <c r="AC1" s="171" t="s">
        <v>10</v>
      </c>
      <c r="AD1" s="172"/>
      <c r="AE1" s="169" t="s">
        <v>11</v>
      </c>
      <c r="AF1" s="174" t="s">
        <v>63</v>
      </c>
    </row>
    <row r="2" spans="1:32" ht="33.6" customHeight="1" x14ac:dyDescent="0.3">
      <c r="A2" s="165" t="s">
        <v>66</v>
      </c>
      <c r="B2" s="166"/>
      <c r="C2" s="149" t="str">
        <f>'Rates Lot 6'!C4</f>
        <v>Insert Name 1</v>
      </c>
      <c r="D2" s="149"/>
      <c r="E2" s="149" t="str">
        <f>'Rates Lot 6'!C5</f>
        <v>Insert Name 2</v>
      </c>
      <c r="F2" s="149"/>
      <c r="G2" s="149" t="str">
        <f>'Rates Lot 6'!C6</f>
        <v>Insert Name 3</v>
      </c>
      <c r="H2" s="149"/>
      <c r="I2" s="149" t="str">
        <f>'Rates Lot 6'!C7</f>
        <v>Insert Name 4</v>
      </c>
      <c r="J2" s="149"/>
      <c r="K2" s="149" t="str">
        <f>'Rates Lot 6'!C8</f>
        <v>Insert Name 5</v>
      </c>
      <c r="L2" s="149"/>
      <c r="M2" s="149" t="str">
        <f>'Rates Lot 6'!C9</f>
        <v>Insert Name 6</v>
      </c>
      <c r="N2" s="149"/>
      <c r="O2" s="149" t="str">
        <f>'Rates Lot 6'!C10</f>
        <v>Insert Name 7</v>
      </c>
      <c r="P2" s="149"/>
      <c r="Q2" s="149" t="str">
        <f>'Rates Lot 6'!C11</f>
        <v>Insert Name 8</v>
      </c>
      <c r="R2" s="149"/>
      <c r="S2" s="149" t="str">
        <f>'Rates Lot 6'!C12</f>
        <v>Insert Name 9</v>
      </c>
      <c r="T2" s="149"/>
      <c r="U2" s="149" t="str">
        <f>'Rates Lot 6'!C13</f>
        <v>Insert Name 10</v>
      </c>
      <c r="V2" s="149"/>
      <c r="W2" s="149" t="str">
        <f>'Rates Lot 6'!C14</f>
        <v>Insert Name 11</v>
      </c>
      <c r="X2" s="149"/>
      <c r="Y2" s="149" t="str">
        <f>'Rates Lot 6'!C15</f>
        <v>Insert Name 12</v>
      </c>
      <c r="Z2" s="149"/>
      <c r="AA2" s="149" t="str">
        <f>'Rates Lot 6'!C16</f>
        <v>Insert Name 13</v>
      </c>
      <c r="AB2" s="149"/>
      <c r="AC2" s="149" t="str">
        <f>'Rates Lot 6'!C17</f>
        <v>Insert Name 14</v>
      </c>
      <c r="AD2" s="149"/>
      <c r="AE2" s="170"/>
      <c r="AF2" s="175"/>
    </row>
    <row r="3" spans="1:32" s="45" customFormat="1" ht="39.6" customHeight="1" thickBot="1" x14ac:dyDescent="0.35">
      <c r="A3" s="167"/>
      <c r="B3" s="168"/>
      <c r="C3" s="42" t="s">
        <v>12</v>
      </c>
      <c r="D3" s="77">
        <f>'Rates Lot 6'!B4</f>
        <v>0</v>
      </c>
      <c r="E3" s="43" t="s">
        <v>12</v>
      </c>
      <c r="F3" s="77">
        <f>'Rates Lot 6'!B5</f>
        <v>0</v>
      </c>
      <c r="G3" s="44" t="s">
        <v>12</v>
      </c>
      <c r="H3" s="77">
        <f>'Rates Lot 6'!B6</f>
        <v>0</v>
      </c>
      <c r="I3" s="44" t="s">
        <v>12</v>
      </c>
      <c r="J3" s="77">
        <f>'Rates Lot 6'!B7</f>
        <v>0</v>
      </c>
      <c r="K3" s="44" t="s">
        <v>12</v>
      </c>
      <c r="L3" s="77">
        <f>'Rates Lot 6'!B8</f>
        <v>0</v>
      </c>
      <c r="M3" s="44" t="s">
        <v>12</v>
      </c>
      <c r="N3" s="77">
        <f>'Rates Lot 6'!B9</f>
        <v>0</v>
      </c>
      <c r="O3" s="44" t="s">
        <v>12</v>
      </c>
      <c r="P3" s="77">
        <f>'Rates Lot 6'!B10</f>
        <v>0</v>
      </c>
      <c r="Q3" s="44" t="s">
        <v>12</v>
      </c>
      <c r="R3" s="77">
        <f>'Rates Lot 6'!B11</f>
        <v>0</v>
      </c>
      <c r="S3" s="44" t="s">
        <v>12</v>
      </c>
      <c r="T3" s="77">
        <f>'Rates Lot 6'!B12</f>
        <v>0</v>
      </c>
      <c r="U3" s="44" t="s">
        <v>12</v>
      </c>
      <c r="V3" s="77">
        <f>'Rates Lot 6'!B13</f>
        <v>0</v>
      </c>
      <c r="W3" s="44" t="s">
        <v>12</v>
      </c>
      <c r="X3" s="77">
        <f>'Rates Lot 6'!B14</f>
        <v>0</v>
      </c>
      <c r="Y3" s="44" t="s">
        <v>12</v>
      </c>
      <c r="Z3" s="77">
        <f>'Rates Lot 6'!B15</f>
        <v>0</v>
      </c>
      <c r="AA3" s="44" t="s">
        <v>12</v>
      </c>
      <c r="AB3" s="77">
        <f>'Rates Lot 6'!B16</f>
        <v>0</v>
      </c>
      <c r="AC3" s="44" t="s">
        <v>12</v>
      </c>
      <c r="AD3" s="77">
        <f>'Rates Lot 6'!B17</f>
        <v>0</v>
      </c>
      <c r="AE3" s="170"/>
      <c r="AF3" s="175"/>
    </row>
    <row r="4" spans="1:32" ht="15" customHeight="1" thickBot="1" x14ac:dyDescent="0.35">
      <c r="A4" s="46" t="s">
        <v>54</v>
      </c>
      <c r="B4" s="66" t="s">
        <v>55</v>
      </c>
      <c r="C4" s="178"/>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80"/>
    </row>
    <row r="5" spans="1:32" ht="15" customHeight="1" thickBot="1" x14ac:dyDescent="0.35">
      <c r="A5" s="48" t="s">
        <v>28</v>
      </c>
      <c r="B5" s="81" t="s">
        <v>27</v>
      </c>
      <c r="C5" s="183"/>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60"/>
      <c r="AF5" s="161"/>
    </row>
    <row r="6" spans="1:32" x14ac:dyDescent="0.3">
      <c r="A6" s="50"/>
      <c r="B6" s="82" t="s">
        <v>13</v>
      </c>
      <c r="C6" s="87">
        <v>0</v>
      </c>
      <c r="D6" s="52">
        <f>(C6*D$3)</f>
        <v>0</v>
      </c>
      <c r="E6" s="73">
        <v>0</v>
      </c>
      <c r="F6" s="52">
        <f>(E6*F$3)</f>
        <v>0</v>
      </c>
      <c r="G6" s="75">
        <v>0</v>
      </c>
      <c r="H6" s="52">
        <f>(G6*H$3)</f>
        <v>0</v>
      </c>
      <c r="I6" s="75">
        <v>0</v>
      </c>
      <c r="J6" s="52">
        <f>(I6*J$3)</f>
        <v>0</v>
      </c>
      <c r="K6" s="75">
        <v>0</v>
      </c>
      <c r="L6" s="52">
        <f>(K6*L$3)</f>
        <v>0</v>
      </c>
      <c r="M6" s="75">
        <v>0</v>
      </c>
      <c r="N6" s="52">
        <f>(M6*N$3)</f>
        <v>0</v>
      </c>
      <c r="O6" s="75">
        <v>0</v>
      </c>
      <c r="P6" s="52">
        <f>(O6*P$3)</f>
        <v>0</v>
      </c>
      <c r="Q6" s="75">
        <v>0</v>
      </c>
      <c r="R6" s="52">
        <f>(Q6*R$3)</f>
        <v>0</v>
      </c>
      <c r="S6" s="75">
        <v>0</v>
      </c>
      <c r="T6" s="52">
        <f>(S6*T$3)</f>
        <v>0</v>
      </c>
      <c r="U6" s="75">
        <v>0</v>
      </c>
      <c r="V6" s="52">
        <f>(U6*V$3)</f>
        <v>0</v>
      </c>
      <c r="W6" s="75">
        <v>0</v>
      </c>
      <c r="X6" s="52">
        <f>(W6*X$3)</f>
        <v>0</v>
      </c>
      <c r="Y6" s="75">
        <v>0</v>
      </c>
      <c r="Z6" s="52">
        <f>(Y6*Z$3)</f>
        <v>0</v>
      </c>
      <c r="AA6" s="75">
        <v>0</v>
      </c>
      <c r="AB6" s="52">
        <f>(AA6*AB$3)</f>
        <v>0</v>
      </c>
      <c r="AC6" s="75">
        <v>0</v>
      </c>
      <c r="AD6" s="78">
        <f>(AC6*AD$3)</f>
        <v>0</v>
      </c>
      <c r="AE6" s="91">
        <f>SUM(C6,E6,G6,I6,K6,M6,O6,Q6,S6,U6,W6,Y6,AA6,AC6)</f>
        <v>0</v>
      </c>
      <c r="AF6" s="92">
        <f>SUM(D6,F6,H6,J6,L6,N6,P6,R6,T6,V6,X6,Z6,AB6,AD6)</f>
        <v>0</v>
      </c>
    </row>
    <row r="7" spans="1:32" x14ac:dyDescent="0.3">
      <c r="A7" s="50"/>
      <c r="B7" s="67" t="s">
        <v>14</v>
      </c>
      <c r="C7" s="88">
        <v>0</v>
      </c>
      <c r="D7" s="54">
        <f t="shared" ref="D7:D17" si="0">(C7*D$3)</f>
        <v>0</v>
      </c>
      <c r="E7" s="74">
        <v>0</v>
      </c>
      <c r="F7" s="54">
        <f t="shared" ref="F7:F17" si="1">(E7*F$3)</f>
        <v>0</v>
      </c>
      <c r="G7" s="76">
        <v>0</v>
      </c>
      <c r="H7" s="54">
        <f t="shared" ref="H7:H17" si="2">(G7*H$3)</f>
        <v>0</v>
      </c>
      <c r="I7" s="76">
        <v>0</v>
      </c>
      <c r="J7" s="54">
        <f t="shared" ref="J7:J17" si="3">(I7*J$3)</f>
        <v>0</v>
      </c>
      <c r="K7" s="76">
        <v>0</v>
      </c>
      <c r="L7" s="54">
        <f t="shared" ref="L7:L17" si="4">(K7*L$3)</f>
        <v>0</v>
      </c>
      <c r="M7" s="76">
        <v>0</v>
      </c>
      <c r="N7" s="54">
        <f t="shared" ref="N7:N17" si="5">(M7*N$3)</f>
        <v>0</v>
      </c>
      <c r="O7" s="76">
        <v>0</v>
      </c>
      <c r="P7" s="54">
        <f t="shared" ref="P7:P17" si="6">(O7*P$3)</f>
        <v>0</v>
      </c>
      <c r="Q7" s="76">
        <v>0</v>
      </c>
      <c r="R7" s="54">
        <f t="shared" ref="R7:R17" si="7">(Q7*R$3)</f>
        <v>0</v>
      </c>
      <c r="S7" s="76">
        <v>0</v>
      </c>
      <c r="T7" s="54">
        <f t="shared" ref="T7:T17" si="8">(S7*T$3)</f>
        <v>0</v>
      </c>
      <c r="U7" s="76">
        <v>0</v>
      </c>
      <c r="V7" s="54">
        <f t="shared" ref="V7:V17" si="9">(U7*V$3)</f>
        <v>0</v>
      </c>
      <c r="W7" s="76">
        <v>0</v>
      </c>
      <c r="X7" s="54">
        <f t="shared" ref="X7:X17" si="10">(W7*X$3)</f>
        <v>0</v>
      </c>
      <c r="Y7" s="76">
        <v>0</v>
      </c>
      <c r="Z7" s="54">
        <f t="shared" ref="Z7:Z17" si="11">(Y7*Z$3)</f>
        <v>0</v>
      </c>
      <c r="AA7" s="76">
        <v>0</v>
      </c>
      <c r="AB7" s="54">
        <f t="shared" ref="AB7:AB17" si="12">(AA7*AB$3)</f>
        <v>0</v>
      </c>
      <c r="AC7" s="76">
        <v>0</v>
      </c>
      <c r="AD7" s="79">
        <f t="shared" ref="AD7:AD17" si="13">(AC7*AD$3)</f>
        <v>0</v>
      </c>
      <c r="AE7" s="93">
        <f t="shared" ref="AE7:AF11" si="14">SUM(C7,E7,G7,I7,K7,M7,O7,Q7,S7,U7,W7,Y7,AA7,AC7)</f>
        <v>0</v>
      </c>
      <c r="AF7" s="89">
        <f t="shared" si="14"/>
        <v>0</v>
      </c>
    </row>
    <row r="8" spans="1:32" x14ac:dyDescent="0.3">
      <c r="A8" s="50"/>
      <c r="B8" s="67" t="s">
        <v>15</v>
      </c>
      <c r="C8" s="88">
        <v>0</v>
      </c>
      <c r="D8" s="54">
        <f t="shared" si="0"/>
        <v>0</v>
      </c>
      <c r="E8" s="74">
        <v>0</v>
      </c>
      <c r="F8" s="54">
        <f t="shared" si="1"/>
        <v>0</v>
      </c>
      <c r="G8" s="76">
        <v>0</v>
      </c>
      <c r="H8" s="54">
        <f t="shared" si="2"/>
        <v>0</v>
      </c>
      <c r="I8" s="76">
        <v>0</v>
      </c>
      <c r="J8" s="54">
        <f t="shared" si="3"/>
        <v>0</v>
      </c>
      <c r="K8" s="76">
        <v>0</v>
      </c>
      <c r="L8" s="54">
        <f t="shared" si="4"/>
        <v>0</v>
      </c>
      <c r="M8" s="76">
        <v>0</v>
      </c>
      <c r="N8" s="54">
        <f t="shared" si="5"/>
        <v>0</v>
      </c>
      <c r="O8" s="76">
        <v>0</v>
      </c>
      <c r="P8" s="54">
        <f t="shared" si="6"/>
        <v>0</v>
      </c>
      <c r="Q8" s="76">
        <v>0</v>
      </c>
      <c r="R8" s="54">
        <f t="shared" si="7"/>
        <v>0</v>
      </c>
      <c r="S8" s="76">
        <v>0</v>
      </c>
      <c r="T8" s="54">
        <f t="shared" si="8"/>
        <v>0</v>
      </c>
      <c r="U8" s="76">
        <v>0</v>
      </c>
      <c r="V8" s="54">
        <f t="shared" si="9"/>
        <v>0</v>
      </c>
      <c r="W8" s="76">
        <v>0</v>
      </c>
      <c r="X8" s="54">
        <f t="shared" si="10"/>
        <v>0</v>
      </c>
      <c r="Y8" s="76">
        <v>0</v>
      </c>
      <c r="Z8" s="54">
        <f t="shared" si="11"/>
        <v>0</v>
      </c>
      <c r="AA8" s="76">
        <v>0</v>
      </c>
      <c r="AB8" s="54">
        <f t="shared" si="12"/>
        <v>0</v>
      </c>
      <c r="AC8" s="76">
        <v>0</v>
      </c>
      <c r="AD8" s="79">
        <f t="shared" si="13"/>
        <v>0</v>
      </c>
      <c r="AE8" s="93">
        <f t="shared" si="14"/>
        <v>0</v>
      </c>
      <c r="AF8" s="89">
        <f t="shared" si="14"/>
        <v>0</v>
      </c>
    </row>
    <row r="9" spans="1:32" x14ac:dyDescent="0.3">
      <c r="A9" s="50"/>
      <c r="B9" s="97" t="s">
        <v>111</v>
      </c>
      <c r="C9" s="88">
        <v>0</v>
      </c>
      <c r="D9" s="54">
        <f>(C9*D$3)</f>
        <v>0</v>
      </c>
      <c r="E9" s="74">
        <v>0</v>
      </c>
      <c r="F9" s="54">
        <f>(E9*F$3)</f>
        <v>0</v>
      </c>
      <c r="G9" s="76">
        <v>0</v>
      </c>
      <c r="H9" s="54">
        <f>(G9*H$3)</f>
        <v>0</v>
      </c>
      <c r="I9" s="76">
        <v>0</v>
      </c>
      <c r="J9" s="54">
        <f>(I9*J$3)</f>
        <v>0</v>
      </c>
      <c r="K9" s="76">
        <v>0</v>
      </c>
      <c r="L9" s="54">
        <f>(K9*L$3)</f>
        <v>0</v>
      </c>
      <c r="M9" s="76">
        <v>0</v>
      </c>
      <c r="N9" s="54">
        <f>(M9*N$3)</f>
        <v>0</v>
      </c>
      <c r="O9" s="76">
        <v>0</v>
      </c>
      <c r="P9" s="54">
        <f>(O9*P$3)</f>
        <v>0</v>
      </c>
      <c r="Q9" s="76">
        <v>0</v>
      </c>
      <c r="R9" s="54">
        <f>(Q9*R$3)</f>
        <v>0</v>
      </c>
      <c r="S9" s="76">
        <v>0</v>
      </c>
      <c r="T9" s="54">
        <f>(S9*T$3)</f>
        <v>0</v>
      </c>
      <c r="U9" s="76">
        <v>0</v>
      </c>
      <c r="V9" s="54">
        <f>(U9*V$3)</f>
        <v>0</v>
      </c>
      <c r="W9" s="76">
        <v>0</v>
      </c>
      <c r="X9" s="54">
        <f>(W9*X$3)</f>
        <v>0</v>
      </c>
      <c r="Y9" s="76">
        <v>0</v>
      </c>
      <c r="Z9" s="54">
        <f>(Y9*Z$3)</f>
        <v>0</v>
      </c>
      <c r="AA9" s="76">
        <v>0</v>
      </c>
      <c r="AB9" s="54">
        <f>(AA9*AB$3)</f>
        <v>0</v>
      </c>
      <c r="AC9" s="76">
        <v>0</v>
      </c>
      <c r="AD9" s="79">
        <f>(AC9*AD$3)</f>
        <v>0</v>
      </c>
      <c r="AE9" s="93">
        <f t="shared" si="14"/>
        <v>0</v>
      </c>
      <c r="AF9" s="89">
        <f t="shared" si="14"/>
        <v>0</v>
      </c>
    </row>
    <row r="10" spans="1:32" x14ac:dyDescent="0.3">
      <c r="A10" s="50"/>
      <c r="B10" s="83" t="s">
        <v>127</v>
      </c>
      <c r="C10" s="88">
        <v>0</v>
      </c>
      <c r="D10" s="54">
        <f>(C10*D$3)</f>
        <v>0</v>
      </c>
      <c r="E10" s="74">
        <v>0</v>
      </c>
      <c r="F10" s="54">
        <f>(E10*F$3)</f>
        <v>0</v>
      </c>
      <c r="G10" s="76">
        <v>0</v>
      </c>
      <c r="H10" s="54">
        <f>(G10*H$3)</f>
        <v>0</v>
      </c>
      <c r="I10" s="76">
        <v>0</v>
      </c>
      <c r="J10" s="54">
        <f>(I10*J$3)</f>
        <v>0</v>
      </c>
      <c r="K10" s="76">
        <v>0</v>
      </c>
      <c r="L10" s="54">
        <f>(K10*L$3)</f>
        <v>0</v>
      </c>
      <c r="M10" s="76">
        <v>0</v>
      </c>
      <c r="N10" s="54">
        <f>(M10*N$3)</f>
        <v>0</v>
      </c>
      <c r="O10" s="76">
        <v>0</v>
      </c>
      <c r="P10" s="54">
        <f>(O10*P$3)</f>
        <v>0</v>
      </c>
      <c r="Q10" s="76">
        <v>0</v>
      </c>
      <c r="R10" s="54">
        <f>(Q10*R$3)</f>
        <v>0</v>
      </c>
      <c r="S10" s="76">
        <v>0</v>
      </c>
      <c r="T10" s="54">
        <f>(S10*T$3)</f>
        <v>0</v>
      </c>
      <c r="U10" s="76">
        <v>0</v>
      </c>
      <c r="V10" s="54">
        <f>(U10*V$3)</f>
        <v>0</v>
      </c>
      <c r="W10" s="76">
        <v>0</v>
      </c>
      <c r="X10" s="54">
        <f>(W10*X$3)</f>
        <v>0</v>
      </c>
      <c r="Y10" s="76">
        <v>0</v>
      </c>
      <c r="Z10" s="54">
        <f>(Y10*Z$3)</f>
        <v>0</v>
      </c>
      <c r="AA10" s="76">
        <v>0</v>
      </c>
      <c r="AB10" s="54">
        <f>(AA10*AB$3)</f>
        <v>0</v>
      </c>
      <c r="AC10" s="76">
        <v>0</v>
      </c>
      <c r="AD10" s="79">
        <f>(AC10*AD$3)</f>
        <v>0</v>
      </c>
      <c r="AE10" s="93">
        <f t="shared" si="14"/>
        <v>0</v>
      </c>
      <c r="AF10" s="89">
        <f t="shared" si="14"/>
        <v>0</v>
      </c>
    </row>
    <row r="11" spans="1:32" ht="14.4" thickBot="1" x14ac:dyDescent="0.35">
      <c r="A11" s="50"/>
      <c r="B11" s="83" t="s">
        <v>21</v>
      </c>
      <c r="C11" s="88">
        <v>0</v>
      </c>
      <c r="D11" s="54">
        <f>(C11*D$3)</f>
        <v>0</v>
      </c>
      <c r="E11" s="74">
        <v>0</v>
      </c>
      <c r="F11" s="54">
        <f>(E11*F$3)</f>
        <v>0</v>
      </c>
      <c r="G11" s="76">
        <v>0</v>
      </c>
      <c r="H11" s="54">
        <f>(G11*H$3)</f>
        <v>0</v>
      </c>
      <c r="I11" s="76">
        <v>0</v>
      </c>
      <c r="J11" s="54">
        <f>(I11*J$3)</f>
        <v>0</v>
      </c>
      <c r="K11" s="76">
        <v>0</v>
      </c>
      <c r="L11" s="54">
        <f>(K11*L$3)</f>
        <v>0</v>
      </c>
      <c r="M11" s="76">
        <v>0</v>
      </c>
      <c r="N11" s="54">
        <f>(M11*N$3)</f>
        <v>0</v>
      </c>
      <c r="O11" s="76">
        <v>0</v>
      </c>
      <c r="P11" s="54">
        <f>(O11*P$3)</f>
        <v>0</v>
      </c>
      <c r="Q11" s="76">
        <v>0</v>
      </c>
      <c r="R11" s="54">
        <f>(Q11*R$3)</f>
        <v>0</v>
      </c>
      <c r="S11" s="76">
        <v>0</v>
      </c>
      <c r="T11" s="54">
        <f>(S11*T$3)</f>
        <v>0</v>
      </c>
      <c r="U11" s="76">
        <v>0</v>
      </c>
      <c r="V11" s="54">
        <f>(U11*V$3)</f>
        <v>0</v>
      </c>
      <c r="W11" s="76">
        <v>0</v>
      </c>
      <c r="X11" s="54">
        <f>(W11*X$3)</f>
        <v>0</v>
      </c>
      <c r="Y11" s="76">
        <v>0</v>
      </c>
      <c r="Z11" s="54">
        <f>(Y11*Z$3)</f>
        <v>0</v>
      </c>
      <c r="AA11" s="76">
        <v>0</v>
      </c>
      <c r="AB11" s="54">
        <f>(AA11*AB$3)</f>
        <v>0</v>
      </c>
      <c r="AC11" s="76">
        <v>0</v>
      </c>
      <c r="AD11" s="79">
        <f>(AC11*AD$3)</f>
        <v>0</v>
      </c>
      <c r="AE11" s="94">
        <f t="shared" si="14"/>
        <v>0</v>
      </c>
      <c r="AF11" s="95">
        <f t="shared" si="14"/>
        <v>0</v>
      </c>
    </row>
    <row r="12" spans="1:32" ht="15" customHeight="1" thickBot="1" x14ac:dyDescent="0.35">
      <c r="A12" s="56" t="s">
        <v>29</v>
      </c>
      <c r="B12" s="84" t="s">
        <v>30</v>
      </c>
      <c r="C12" s="162"/>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4"/>
      <c r="AF12" s="155"/>
    </row>
    <row r="13" spans="1:32" x14ac:dyDescent="0.3">
      <c r="A13" s="50"/>
      <c r="B13" s="67" t="s">
        <v>25</v>
      </c>
      <c r="C13" s="88">
        <v>0</v>
      </c>
      <c r="D13" s="54">
        <f t="shared" si="0"/>
        <v>0</v>
      </c>
      <c r="E13" s="74">
        <v>0</v>
      </c>
      <c r="F13" s="54">
        <f t="shared" si="1"/>
        <v>0</v>
      </c>
      <c r="G13" s="76">
        <v>0</v>
      </c>
      <c r="H13" s="54">
        <f t="shared" si="2"/>
        <v>0</v>
      </c>
      <c r="I13" s="76">
        <v>0</v>
      </c>
      <c r="J13" s="54">
        <f t="shared" si="3"/>
        <v>0</v>
      </c>
      <c r="K13" s="76">
        <v>0</v>
      </c>
      <c r="L13" s="54">
        <f t="shared" si="4"/>
        <v>0</v>
      </c>
      <c r="M13" s="76">
        <v>0</v>
      </c>
      <c r="N13" s="54">
        <f t="shared" si="5"/>
        <v>0</v>
      </c>
      <c r="O13" s="76">
        <v>0</v>
      </c>
      <c r="P13" s="54">
        <f t="shared" si="6"/>
        <v>0</v>
      </c>
      <c r="Q13" s="76">
        <v>0</v>
      </c>
      <c r="R13" s="54">
        <f t="shared" si="7"/>
        <v>0</v>
      </c>
      <c r="S13" s="76">
        <v>0</v>
      </c>
      <c r="T13" s="54">
        <f t="shared" si="8"/>
        <v>0</v>
      </c>
      <c r="U13" s="76">
        <v>0</v>
      </c>
      <c r="V13" s="54">
        <f t="shared" si="9"/>
        <v>0</v>
      </c>
      <c r="W13" s="76">
        <v>0</v>
      </c>
      <c r="X13" s="54">
        <f t="shared" si="10"/>
        <v>0</v>
      </c>
      <c r="Y13" s="76">
        <v>0</v>
      </c>
      <c r="Z13" s="54">
        <f t="shared" si="11"/>
        <v>0</v>
      </c>
      <c r="AA13" s="76">
        <v>0</v>
      </c>
      <c r="AB13" s="54">
        <f t="shared" si="12"/>
        <v>0</v>
      </c>
      <c r="AC13" s="76">
        <v>0</v>
      </c>
      <c r="AD13" s="79">
        <f t="shared" si="13"/>
        <v>0</v>
      </c>
      <c r="AE13" s="91">
        <f>SUM(C13,E13,G13,I13,K13,M13,O13,Q13,S13,U13,W13,Y13,AA13,AC13)</f>
        <v>0</v>
      </c>
      <c r="AF13" s="92">
        <f>SUM(D13,F13,H13,J13,L13,N13,P13,R13,T13,V13,X13,Z13,AB13,AD13)</f>
        <v>0</v>
      </c>
    </row>
    <row r="14" spans="1:32" ht="14.4" thickBot="1" x14ac:dyDescent="0.35">
      <c r="A14" s="50"/>
      <c r="B14" s="67" t="s">
        <v>26</v>
      </c>
      <c r="C14" s="88">
        <v>0</v>
      </c>
      <c r="D14" s="54">
        <f t="shared" si="0"/>
        <v>0</v>
      </c>
      <c r="E14" s="74">
        <v>0</v>
      </c>
      <c r="F14" s="54">
        <f t="shared" si="1"/>
        <v>0</v>
      </c>
      <c r="G14" s="76">
        <v>0</v>
      </c>
      <c r="H14" s="54">
        <f t="shared" si="2"/>
        <v>0</v>
      </c>
      <c r="I14" s="76">
        <v>0</v>
      </c>
      <c r="J14" s="54">
        <f t="shared" si="3"/>
        <v>0</v>
      </c>
      <c r="K14" s="76">
        <v>0</v>
      </c>
      <c r="L14" s="54">
        <f t="shared" si="4"/>
        <v>0</v>
      </c>
      <c r="M14" s="76">
        <v>0</v>
      </c>
      <c r="N14" s="54">
        <f t="shared" si="5"/>
        <v>0</v>
      </c>
      <c r="O14" s="76">
        <v>0</v>
      </c>
      <c r="P14" s="54">
        <f t="shared" si="6"/>
        <v>0</v>
      </c>
      <c r="Q14" s="76">
        <v>0</v>
      </c>
      <c r="R14" s="54">
        <f t="shared" si="7"/>
        <v>0</v>
      </c>
      <c r="S14" s="76">
        <v>0</v>
      </c>
      <c r="T14" s="54">
        <f t="shared" si="8"/>
        <v>0</v>
      </c>
      <c r="U14" s="76">
        <v>0</v>
      </c>
      <c r="V14" s="54">
        <f t="shared" si="9"/>
        <v>0</v>
      </c>
      <c r="W14" s="76">
        <v>0</v>
      </c>
      <c r="X14" s="54">
        <f t="shared" si="10"/>
        <v>0</v>
      </c>
      <c r="Y14" s="76">
        <v>0</v>
      </c>
      <c r="Z14" s="54">
        <f t="shared" si="11"/>
        <v>0</v>
      </c>
      <c r="AA14" s="76">
        <v>0</v>
      </c>
      <c r="AB14" s="54">
        <f t="shared" si="12"/>
        <v>0</v>
      </c>
      <c r="AC14" s="76">
        <v>0</v>
      </c>
      <c r="AD14" s="79">
        <f t="shared" si="13"/>
        <v>0</v>
      </c>
      <c r="AE14" s="94">
        <f t="shared" ref="AE14:AF14" si="15">SUM(C14,E14,G14,I14,K14,M14,O14,Q14,S14,U14,W14,Y14,AA14,AC14)</f>
        <v>0</v>
      </c>
      <c r="AF14" s="95">
        <f t="shared" si="15"/>
        <v>0</v>
      </c>
    </row>
    <row r="15" spans="1:32" ht="14.4" thickBot="1" x14ac:dyDescent="0.35">
      <c r="A15" s="56" t="s">
        <v>31</v>
      </c>
      <c r="B15" s="85" t="s">
        <v>43</v>
      </c>
      <c r="C15" s="162"/>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4"/>
      <c r="AF15" s="155"/>
    </row>
    <row r="16" spans="1:32" x14ac:dyDescent="0.3">
      <c r="A16" s="50"/>
      <c r="B16" s="83" t="s">
        <v>42</v>
      </c>
      <c r="C16" s="88">
        <v>0</v>
      </c>
      <c r="D16" s="54">
        <f>(C16*D$3)</f>
        <v>0</v>
      </c>
      <c r="E16" s="74">
        <v>0</v>
      </c>
      <c r="F16" s="54">
        <f>(E16*F$3)</f>
        <v>0</v>
      </c>
      <c r="G16" s="76">
        <v>0</v>
      </c>
      <c r="H16" s="54">
        <f>(G16*H$3)</f>
        <v>0</v>
      </c>
      <c r="I16" s="76">
        <v>0</v>
      </c>
      <c r="J16" s="54">
        <f>(I16*J$3)</f>
        <v>0</v>
      </c>
      <c r="K16" s="76">
        <v>0</v>
      </c>
      <c r="L16" s="54">
        <f>(K16*L$3)</f>
        <v>0</v>
      </c>
      <c r="M16" s="76">
        <v>0</v>
      </c>
      <c r="N16" s="54">
        <f>(M16*N$3)</f>
        <v>0</v>
      </c>
      <c r="O16" s="76">
        <v>0</v>
      </c>
      <c r="P16" s="54">
        <f>(O16*P$3)</f>
        <v>0</v>
      </c>
      <c r="Q16" s="76">
        <v>0</v>
      </c>
      <c r="R16" s="54">
        <f>(Q16*R$3)</f>
        <v>0</v>
      </c>
      <c r="S16" s="76">
        <v>0</v>
      </c>
      <c r="T16" s="54">
        <f>(S16*T$3)</f>
        <v>0</v>
      </c>
      <c r="U16" s="76">
        <v>0</v>
      </c>
      <c r="V16" s="54">
        <f>(U16*V$3)</f>
        <v>0</v>
      </c>
      <c r="W16" s="76">
        <v>0</v>
      </c>
      <c r="X16" s="54">
        <f>(W16*X$3)</f>
        <v>0</v>
      </c>
      <c r="Y16" s="76">
        <v>0</v>
      </c>
      <c r="Z16" s="54">
        <f>(Y16*Z$3)</f>
        <v>0</v>
      </c>
      <c r="AA16" s="76">
        <v>0</v>
      </c>
      <c r="AB16" s="54">
        <f>(AA16*AB$3)</f>
        <v>0</v>
      </c>
      <c r="AC16" s="76">
        <v>0</v>
      </c>
      <c r="AD16" s="79">
        <f>(AC16*AD$3)</f>
        <v>0</v>
      </c>
      <c r="AE16" s="91">
        <f>SUM(C16,E16,G16,I16,K16,M16,O16,Q16,S16,U16,W16,Y16,AA16,AC16)</f>
        <v>0</v>
      </c>
      <c r="AF16" s="92">
        <f>SUM(D16,F16,H16,J16,L16,N16,P16,R16,T16,V16,X16,Z16,AB16,AD16)</f>
        <v>0</v>
      </c>
    </row>
    <row r="17" spans="1:32" ht="14.4" thickBot="1" x14ac:dyDescent="0.35">
      <c r="A17" s="50"/>
      <c r="B17" s="83" t="s">
        <v>38</v>
      </c>
      <c r="C17" s="88">
        <v>0</v>
      </c>
      <c r="D17" s="54">
        <f t="shared" si="0"/>
        <v>0</v>
      </c>
      <c r="E17" s="74">
        <v>0</v>
      </c>
      <c r="F17" s="54">
        <f t="shared" si="1"/>
        <v>0</v>
      </c>
      <c r="G17" s="76">
        <v>0</v>
      </c>
      <c r="H17" s="54">
        <f t="shared" si="2"/>
        <v>0</v>
      </c>
      <c r="I17" s="76">
        <v>0</v>
      </c>
      <c r="J17" s="54">
        <f t="shared" si="3"/>
        <v>0</v>
      </c>
      <c r="K17" s="76">
        <v>0</v>
      </c>
      <c r="L17" s="54">
        <f t="shared" si="4"/>
        <v>0</v>
      </c>
      <c r="M17" s="76">
        <v>0</v>
      </c>
      <c r="N17" s="54">
        <f t="shared" si="5"/>
        <v>0</v>
      </c>
      <c r="O17" s="76">
        <v>0</v>
      </c>
      <c r="P17" s="54">
        <f t="shared" si="6"/>
        <v>0</v>
      </c>
      <c r="Q17" s="76">
        <v>0</v>
      </c>
      <c r="R17" s="54">
        <f t="shared" si="7"/>
        <v>0</v>
      </c>
      <c r="S17" s="76">
        <v>0</v>
      </c>
      <c r="T17" s="54">
        <f t="shared" si="8"/>
        <v>0</v>
      </c>
      <c r="U17" s="76">
        <v>0</v>
      </c>
      <c r="V17" s="54">
        <f t="shared" si="9"/>
        <v>0</v>
      </c>
      <c r="W17" s="76">
        <v>0</v>
      </c>
      <c r="X17" s="54">
        <f t="shared" si="10"/>
        <v>0</v>
      </c>
      <c r="Y17" s="76">
        <v>0</v>
      </c>
      <c r="Z17" s="54">
        <f t="shared" si="11"/>
        <v>0</v>
      </c>
      <c r="AA17" s="76">
        <v>0</v>
      </c>
      <c r="AB17" s="54">
        <f t="shared" si="12"/>
        <v>0</v>
      </c>
      <c r="AC17" s="76">
        <v>0</v>
      </c>
      <c r="AD17" s="79">
        <f t="shared" si="13"/>
        <v>0</v>
      </c>
      <c r="AE17" s="94">
        <f t="shared" ref="AE17:AF17" si="16">SUM(C17,E17,G17,I17,K17,M17,O17,Q17,S17,U17,W17,Y17,AA17,AC17)</f>
        <v>0</v>
      </c>
      <c r="AF17" s="95">
        <f t="shared" si="16"/>
        <v>0</v>
      </c>
    </row>
    <row r="18" spans="1:32" ht="14.4" thickBot="1" x14ac:dyDescent="0.35">
      <c r="A18" s="56" t="s">
        <v>33</v>
      </c>
      <c r="B18" s="85" t="s">
        <v>46</v>
      </c>
      <c r="C18" s="162"/>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4"/>
      <c r="AF18" s="155"/>
    </row>
    <row r="19" spans="1:32" x14ac:dyDescent="0.3">
      <c r="A19" s="50"/>
      <c r="B19" s="86" t="s">
        <v>51</v>
      </c>
      <c r="C19" s="88">
        <v>0</v>
      </c>
      <c r="D19" s="54">
        <f>(C19*D$3)</f>
        <v>0</v>
      </c>
      <c r="E19" s="74">
        <v>0</v>
      </c>
      <c r="F19" s="54">
        <f>(E19*F$3)</f>
        <v>0</v>
      </c>
      <c r="G19" s="76">
        <v>0</v>
      </c>
      <c r="H19" s="54">
        <f>(G19*H$3)</f>
        <v>0</v>
      </c>
      <c r="I19" s="76">
        <v>0</v>
      </c>
      <c r="J19" s="54">
        <f>(I19*J$3)</f>
        <v>0</v>
      </c>
      <c r="K19" s="76">
        <v>0</v>
      </c>
      <c r="L19" s="54">
        <f>(K19*L$3)</f>
        <v>0</v>
      </c>
      <c r="M19" s="76">
        <v>0</v>
      </c>
      <c r="N19" s="54">
        <f>(M19*N$3)</f>
        <v>0</v>
      </c>
      <c r="O19" s="76">
        <v>0</v>
      </c>
      <c r="P19" s="54">
        <f>(O19*P$3)</f>
        <v>0</v>
      </c>
      <c r="Q19" s="76">
        <v>0</v>
      </c>
      <c r="R19" s="54">
        <f>(Q19*R$3)</f>
        <v>0</v>
      </c>
      <c r="S19" s="76">
        <v>0</v>
      </c>
      <c r="T19" s="54">
        <f>(S19*T$3)</f>
        <v>0</v>
      </c>
      <c r="U19" s="76">
        <v>0</v>
      </c>
      <c r="V19" s="54">
        <f>(U19*V$3)</f>
        <v>0</v>
      </c>
      <c r="W19" s="76">
        <v>0</v>
      </c>
      <c r="X19" s="54">
        <f>(W19*X$3)</f>
        <v>0</v>
      </c>
      <c r="Y19" s="76">
        <v>0</v>
      </c>
      <c r="Z19" s="54">
        <f>(Y19*Z$3)</f>
        <v>0</v>
      </c>
      <c r="AA19" s="76">
        <v>0</v>
      </c>
      <c r="AB19" s="54">
        <f>(AA19*AB$3)</f>
        <v>0</v>
      </c>
      <c r="AC19" s="76">
        <v>0</v>
      </c>
      <c r="AD19" s="79">
        <f>(AC19*AD$3)</f>
        <v>0</v>
      </c>
      <c r="AE19" s="91">
        <f t="shared" ref="AE19:AF22" si="17">SUM(C19,E19,G19,I19,K19,M19,O19,Q19,S19,U19,W19,Y19,AA19,AC19)</f>
        <v>0</v>
      </c>
      <c r="AF19" s="92">
        <f t="shared" si="17"/>
        <v>0</v>
      </c>
    </row>
    <row r="20" spans="1:32" x14ac:dyDescent="0.3">
      <c r="A20" s="50"/>
      <c r="B20" s="86" t="s">
        <v>39</v>
      </c>
      <c r="C20" s="88">
        <v>0</v>
      </c>
      <c r="D20" s="54">
        <f t="shared" ref="D20:D22" si="18">(C20*D$3)</f>
        <v>0</v>
      </c>
      <c r="E20" s="74">
        <v>0</v>
      </c>
      <c r="F20" s="54">
        <f t="shared" ref="F20:F22" si="19">(E20*F$3)</f>
        <v>0</v>
      </c>
      <c r="G20" s="76">
        <v>0</v>
      </c>
      <c r="H20" s="54">
        <f t="shared" ref="H20:H22" si="20">(G20*H$3)</f>
        <v>0</v>
      </c>
      <c r="I20" s="76">
        <v>0</v>
      </c>
      <c r="J20" s="54">
        <f t="shared" ref="J20:J22" si="21">(I20*J$3)</f>
        <v>0</v>
      </c>
      <c r="K20" s="76">
        <v>0</v>
      </c>
      <c r="L20" s="54">
        <f t="shared" ref="L20:L22" si="22">(K20*L$3)</f>
        <v>0</v>
      </c>
      <c r="M20" s="76">
        <v>0</v>
      </c>
      <c r="N20" s="54">
        <f t="shared" ref="N20:N22" si="23">(M20*N$3)</f>
        <v>0</v>
      </c>
      <c r="O20" s="76">
        <v>0</v>
      </c>
      <c r="P20" s="54">
        <f t="shared" ref="P20:P22" si="24">(O20*P$3)</f>
        <v>0</v>
      </c>
      <c r="Q20" s="76">
        <v>0</v>
      </c>
      <c r="R20" s="54">
        <f t="shared" ref="R20:R22" si="25">(Q20*R$3)</f>
        <v>0</v>
      </c>
      <c r="S20" s="76">
        <v>0</v>
      </c>
      <c r="T20" s="54">
        <f t="shared" ref="T20:T22" si="26">(S20*T$3)</f>
        <v>0</v>
      </c>
      <c r="U20" s="76">
        <v>0</v>
      </c>
      <c r="V20" s="54">
        <f t="shared" ref="V20:V22" si="27">(U20*V$3)</f>
        <v>0</v>
      </c>
      <c r="W20" s="76">
        <v>0</v>
      </c>
      <c r="X20" s="54">
        <f t="shared" ref="X20:X22" si="28">(W20*X$3)</f>
        <v>0</v>
      </c>
      <c r="Y20" s="76">
        <v>0</v>
      </c>
      <c r="Z20" s="54">
        <f t="shared" ref="Z20:Z22" si="29">(Y20*Z$3)</f>
        <v>0</v>
      </c>
      <c r="AA20" s="76">
        <v>0</v>
      </c>
      <c r="AB20" s="54">
        <f t="shared" ref="AB20:AB22" si="30">(AA20*AB$3)</f>
        <v>0</v>
      </c>
      <c r="AC20" s="76">
        <v>0</v>
      </c>
      <c r="AD20" s="79">
        <f t="shared" ref="AD20:AD22" si="31">(AC20*AD$3)</f>
        <v>0</v>
      </c>
      <c r="AE20" s="93">
        <f t="shared" si="17"/>
        <v>0</v>
      </c>
      <c r="AF20" s="89">
        <f t="shared" si="17"/>
        <v>0</v>
      </c>
    </row>
    <row r="21" spans="1:32" x14ac:dyDescent="0.3">
      <c r="A21" s="50"/>
      <c r="B21" s="86" t="s">
        <v>40</v>
      </c>
      <c r="C21" s="88">
        <v>0</v>
      </c>
      <c r="D21" s="54">
        <f t="shared" si="18"/>
        <v>0</v>
      </c>
      <c r="E21" s="74">
        <v>0</v>
      </c>
      <c r="F21" s="54">
        <f t="shared" si="19"/>
        <v>0</v>
      </c>
      <c r="G21" s="76">
        <v>0</v>
      </c>
      <c r="H21" s="54">
        <f t="shared" si="20"/>
        <v>0</v>
      </c>
      <c r="I21" s="76">
        <v>0</v>
      </c>
      <c r="J21" s="54">
        <f t="shared" si="21"/>
        <v>0</v>
      </c>
      <c r="K21" s="76">
        <v>0</v>
      </c>
      <c r="L21" s="54">
        <f t="shared" si="22"/>
        <v>0</v>
      </c>
      <c r="M21" s="76">
        <v>0</v>
      </c>
      <c r="N21" s="54">
        <f t="shared" si="23"/>
        <v>0</v>
      </c>
      <c r="O21" s="76">
        <v>0</v>
      </c>
      <c r="P21" s="54">
        <f t="shared" si="24"/>
        <v>0</v>
      </c>
      <c r="Q21" s="76">
        <v>0</v>
      </c>
      <c r="R21" s="54">
        <f t="shared" si="25"/>
        <v>0</v>
      </c>
      <c r="S21" s="76">
        <v>0</v>
      </c>
      <c r="T21" s="54">
        <f t="shared" si="26"/>
        <v>0</v>
      </c>
      <c r="U21" s="76">
        <v>0</v>
      </c>
      <c r="V21" s="54">
        <f t="shared" si="27"/>
        <v>0</v>
      </c>
      <c r="W21" s="76">
        <v>0</v>
      </c>
      <c r="X21" s="54">
        <f t="shared" si="28"/>
        <v>0</v>
      </c>
      <c r="Y21" s="76">
        <v>0</v>
      </c>
      <c r="Z21" s="54">
        <f t="shared" si="29"/>
        <v>0</v>
      </c>
      <c r="AA21" s="76">
        <v>0</v>
      </c>
      <c r="AB21" s="54">
        <f t="shared" si="30"/>
        <v>0</v>
      </c>
      <c r="AC21" s="76">
        <v>0</v>
      </c>
      <c r="AD21" s="79">
        <f t="shared" si="31"/>
        <v>0</v>
      </c>
      <c r="AE21" s="93">
        <f t="shared" si="17"/>
        <v>0</v>
      </c>
      <c r="AF21" s="89">
        <f t="shared" si="17"/>
        <v>0</v>
      </c>
    </row>
    <row r="22" spans="1:32" ht="14.4" thickBot="1" x14ac:dyDescent="0.35">
      <c r="A22" s="50"/>
      <c r="B22" s="86" t="s">
        <v>58</v>
      </c>
      <c r="C22" s="88">
        <v>0</v>
      </c>
      <c r="D22" s="54">
        <f t="shared" si="18"/>
        <v>0</v>
      </c>
      <c r="E22" s="74">
        <v>0</v>
      </c>
      <c r="F22" s="54">
        <f t="shared" si="19"/>
        <v>0</v>
      </c>
      <c r="G22" s="76">
        <v>0</v>
      </c>
      <c r="H22" s="54">
        <f t="shared" si="20"/>
        <v>0</v>
      </c>
      <c r="I22" s="76">
        <v>0</v>
      </c>
      <c r="J22" s="54">
        <f t="shared" si="21"/>
        <v>0</v>
      </c>
      <c r="K22" s="76">
        <v>0</v>
      </c>
      <c r="L22" s="54">
        <f t="shared" si="22"/>
        <v>0</v>
      </c>
      <c r="M22" s="76">
        <v>0</v>
      </c>
      <c r="N22" s="54">
        <f t="shared" si="23"/>
        <v>0</v>
      </c>
      <c r="O22" s="76">
        <v>0</v>
      </c>
      <c r="P22" s="54">
        <f t="shared" si="24"/>
        <v>0</v>
      </c>
      <c r="Q22" s="76">
        <v>0</v>
      </c>
      <c r="R22" s="54">
        <f t="shared" si="25"/>
        <v>0</v>
      </c>
      <c r="S22" s="76">
        <v>0</v>
      </c>
      <c r="T22" s="54">
        <f t="shared" si="26"/>
        <v>0</v>
      </c>
      <c r="U22" s="76">
        <v>0</v>
      </c>
      <c r="V22" s="54">
        <f t="shared" si="27"/>
        <v>0</v>
      </c>
      <c r="W22" s="76">
        <v>0</v>
      </c>
      <c r="X22" s="54">
        <f t="shared" si="28"/>
        <v>0</v>
      </c>
      <c r="Y22" s="76">
        <v>0</v>
      </c>
      <c r="Z22" s="54">
        <f t="shared" si="29"/>
        <v>0</v>
      </c>
      <c r="AA22" s="76">
        <v>0</v>
      </c>
      <c r="AB22" s="54">
        <f t="shared" si="30"/>
        <v>0</v>
      </c>
      <c r="AC22" s="76">
        <v>0</v>
      </c>
      <c r="AD22" s="79">
        <f t="shared" si="31"/>
        <v>0</v>
      </c>
      <c r="AE22" s="94">
        <f t="shared" si="17"/>
        <v>0</v>
      </c>
      <c r="AF22" s="95">
        <f t="shared" si="17"/>
        <v>0</v>
      </c>
    </row>
    <row r="23" spans="1:32" ht="18" customHeight="1" thickBot="1" x14ac:dyDescent="0.35">
      <c r="A23" s="163" t="s">
        <v>60</v>
      </c>
      <c r="B23" s="164"/>
      <c r="C23" s="90">
        <f t="shared" ref="C23:AE23" si="32">SUM(C6:C11,C13:C14,C16:C17,C19:C22)</f>
        <v>0</v>
      </c>
      <c r="D23" s="61">
        <f t="shared" si="32"/>
        <v>0</v>
      </c>
      <c r="E23" s="62">
        <f t="shared" si="32"/>
        <v>0</v>
      </c>
      <c r="F23" s="61">
        <f t="shared" si="32"/>
        <v>0</v>
      </c>
      <c r="G23" s="62">
        <f t="shared" si="32"/>
        <v>0</v>
      </c>
      <c r="H23" s="61">
        <f t="shared" si="32"/>
        <v>0</v>
      </c>
      <c r="I23" s="62">
        <f t="shared" si="32"/>
        <v>0</v>
      </c>
      <c r="J23" s="61">
        <f t="shared" si="32"/>
        <v>0</v>
      </c>
      <c r="K23" s="62">
        <f t="shared" si="32"/>
        <v>0</v>
      </c>
      <c r="L23" s="61">
        <f t="shared" si="32"/>
        <v>0</v>
      </c>
      <c r="M23" s="62">
        <f t="shared" si="32"/>
        <v>0</v>
      </c>
      <c r="N23" s="61">
        <f t="shared" si="32"/>
        <v>0</v>
      </c>
      <c r="O23" s="62">
        <f t="shared" si="32"/>
        <v>0</v>
      </c>
      <c r="P23" s="61">
        <f t="shared" si="32"/>
        <v>0</v>
      </c>
      <c r="Q23" s="62">
        <f t="shared" si="32"/>
        <v>0</v>
      </c>
      <c r="R23" s="61">
        <f t="shared" si="32"/>
        <v>0</v>
      </c>
      <c r="S23" s="62">
        <f t="shared" si="32"/>
        <v>0</v>
      </c>
      <c r="T23" s="61">
        <f t="shared" si="32"/>
        <v>0</v>
      </c>
      <c r="U23" s="62">
        <f t="shared" si="32"/>
        <v>0</v>
      </c>
      <c r="V23" s="61">
        <f t="shared" si="32"/>
        <v>0</v>
      </c>
      <c r="W23" s="62">
        <f t="shared" si="32"/>
        <v>0</v>
      </c>
      <c r="X23" s="61">
        <f t="shared" si="32"/>
        <v>0</v>
      </c>
      <c r="Y23" s="62">
        <f t="shared" si="32"/>
        <v>0</v>
      </c>
      <c r="Z23" s="61">
        <f t="shared" si="32"/>
        <v>0</v>
      </c>
      <c r="AA23" s="62">
        <f t="shared" si="32"/>
        <v>0</v>
      </c>
      <c r="AB23" s="61">
        <f t="shared" si="32"/>
        <v>0</v>
      </c>
      <c r="AC23" s="62">
        <f t="shared" si="32"/>
        <v>0</v>
      </c>
      <c r="AD23" s="65">
        <f t="shared" si="32"/>
        <v>0</v>
      </c>
      <c r="AE23" s="96">
        <f t="shared" si="32"/>
        <v>0</v>
      </c>
      <c r="AF23" s="80">
        <f>SUM(AF6:AF11,AF13:AF14,AF16:AF17,AF19:AF22)</f>
        <v>0</v>
      </c>
    </row>
    <row r="24" spans="1:32" ht="14.4" thickBot="1" x14ac:dyDescent="0.35">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row>
    <row r="25" spans="1:32" ht="15" customHeight="1" thickBot="1" x14ac:dyDescent="0.35">
      <c r="A25" s="46" t="s">
        <v>56</v>
      </c>
      <c r="B25" s="47" t="s">
        <v>41</v>
      </c>
      <c r="C25" s="181"/>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80"/>
    </row>
    <row r="26" spans="1:32" ht="15" customHeight="1" thickBot="1" x14ac:dyDescent="0.35">
      <c r="A26" s="48" t="s">
        <v>28</v>
      </c>
      <c r="B26" s="49" t="s">
        <v>27</v>
      </c>
      <c r="C26" s="158"/>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60"/>
      <c r="AF26" s="161"/>
    </row>
    <row r="27" spans="1:32" x14ac:dyDescent="0.3">
      <c r="A27" s="50"/>
      <c r="B27" s="51" t="s">
        <v>13</v>
      </c>
      <c r="C27" s="71">
        <v>0</v>
      </c>
      <c r="D27" s="52">
        <f>(C27*D$3)</f>
        <v>0</v>
      </c>
      <c r="E27" s="73">
        <v>0</v>
      </c>
      <c r="F27" s="52">
        <f>(E27*F$3)</f>
        <v>0</v>
      </c>
      <c r="G27" s="75">
        <v>0</v>
      </c>
      <c r="H27" s="52">
        <f>(G27*H$3)</f>
        <v>0</v>
      </c>
      <c r="I27" s="75">
        <v>0</v>
      </c>
      <c r="J27" s="52">
        <f>(I27*J$3)</f>
        <v>0</v>
      </c>
      <c r="K27" s="75">
        <v>0</v>
      </c>
      <c r="L27" s="52">
        <f>(K27*L$3)</f>
        <v>0</v>
      </c>
      <c r="M27" s="75">
        <v>0</v>
      </c>
      <c r="N27" s="52">
        <f>(M27*N$3)</f>
        <v>0</v>
      </c>
      <c r="O27" s="75">
        <v>0</v>
      </c>
      <c r="P27" s="52">
        <f>(O27*P$3)</f>
        <v>0</v>
      </c>
      <c r="Q27" s="75">
        <v>0</v>
      </c>
      <c r="R27" s="52">
        <f>(Q27*R$3)</f>
        <v>0</v>
      </c>
      <c r="S27" s="75">
        <v>0</v>
      </c>
      <c r="T27" s="52">
        <f>(S27*T$3)</f>
        <v>0</v>
      </c>
      <c r="U27" s="75">
        <v>0</v>
      </c>
      <c r="V27" s="52">
        <f>(U27*V$3)</f>
        <v>0</v>
      </c>
      <c r="W27" s="75">
        <v>0</v>
      </c>
      <c r="X27" s="52">
        <f>(W27*X$3)</f>
        <v>0</v>
      </c>
      <c r="Y27" s="75">
        <v>0</v>
      </c>
      <c r="Z27" s="52">
        <f>(Y27*Z$3)</f>
        <v>0</v>
      </c>
      <c r="AA27" s="75">
        <v>0</v>
      </c>
      <c r="AB27" s="52">
        <f>(AA27*AB$3)</f>
        <v>0</v>
      </c>
      <c r="AC27" s="75">
        <v>0</v>
      </c>
      <c r="AD27" s="52">
        <f>(AC27*AD$3)</f>
        <v>0</v>
      </c>
      <c r="AE27" s="91">
        <f>SUM(C27,E27,G27,I27,K27,M27,O27,Q27,S27,U27,W27,Y27,AA27,AC27)</f>
        <v>0</v>
      </c>
      <c r="AF27" s="92">
        <f>SUM(D27,F27,H27,J27,L27,N27,P27,R27,T27,V27,X27,Z27,AB27,AD27)</f>
        <v>0</v>
      </c>
    </row>
    <row r="28" spans="1:32" x14ac:dyDescent="0.3">
      <c r="A28" s="50"/>
      <c r="B28" s="53" t="s">
        <v>14</v>
      </c>
      <c r="C28" s="72">
        <v>0</v>
      </c>
      <c r="D28" s="54">
        <f t="shared" ref="D28:D29" si="33">(C28*D$3)</f>
        <v>0</v>
      </c>
      <c r="E28" s="74">
        <v>0</v>
      </c>
      <c r="F28" s="54">
        <f t="shared" ref="F28:F29" si="34">(E28*F$3)</f>
        <v>0</v>
      </c>
      <c r="G28" s="76">
        <v>0</v>
      </c>
      <c r="H28" s="54">
        <f t="shared" ref="H28:H29" si="35">(G28*H$3)</f>
        <v>0</v>
      </c>
      <c r="I28" s="76">
        <v>0</v>
      </c>
      <c r="J28" s="54">
        <f t="shared" ref="J28:J29" si="36">(I28*J$3)</f>
        <v>0</v>
      </c>
      <c r="K28" s="76">
        <v>0</v>
      </c>
      <c r="L28" s="54">
        <f t="shared" ref="L28:L29" si="37">(K28*L$3)</f>
        <v>0</v>
      </c>
      <c r="M28" s="76">
        <v>0</v>
      </c>
      <c r="N28" s="54">
        <f t="shared" ref="N28:N29" si="38">(M28*N$3)</f>
        <v>0</v>
      </c>
      <c r="O28" s="76">
        <v>0</v>
      </c>
      <c r="P28" s="54">
        <f t="shared" ref="P28:P29" si="39">(O28*P$3)</f>
        <v>0</v>
      </c>
      <c r="Q28" s="76">
        <v>0</v>
      </c>
      <c r="R28" s="54">
        <f t="shared" ref="R28:R29" si="40">(Q28*R$3)</f>
        <v>0</v>
      </c>
      <c r="S28" s="76">
        <v>0</v>
      </c>
      <c r="T28" s="54">
        <f t="shared" ref="T28:T29" si="41">(S28*T$3)</f>
        <v>0</v>
      </c>
      <c r="U28" s="76">
        <v>0</v>
      </c>
      <c r="V28" s="54">
        <f t="shared" ref="V28:V29" si="42">(U28*V$3)</f>
        <v>0</v>
      </c>
      <c r="W28" s="76">
        <v>0</v>
      </c>
      <c r="X28" s="54">
        <f t="shared" ref="X28:X29" si="43">(W28*X$3)</f>
        <v>0</v>
      </c>
      <c r="Y28" s="76">
        <v>0</v>
      </c>
      <c r="Z28" s="54">
        <f t="shared" ref="Z28:Z29" si="44">(Y28*Z$3)</f>
        <v>0</v>
      </c>
      <c r="AA28" s="76">
        <v>0</v>
      </c>
      <c r="AB28" s="54">
        <f t="shared" ref="AB28:AB29" si="45">(AA28*AB$3)</f>
        <v>0</v>
      </c>
      <c r="AC28" s="76">
        <v>0</v>
      </c>
      <c r="AD28" s="54">
        <f t="shared" ref="AD28:AD29" si="46">(AC28*AD$3)</f>
        <v>0</v>
      </c>
      <c r="AE28" s="93">
        <f t="shared" ref="AE28:AF31" si="47">SUM(C28,E28,G28,I28,K28,M28,O28,Q28,S28,U28,W28,Y28,AA28,AC28)</f>
        <v>0</v>
      </c>
      <c r="AF28" s="89">
        <f t="shared" si="47"/>
        <v>0</v>
      </c>
    </row>
    <row r="29" spans="1:32" x14ac:dyDescent="0.3">
      <c r="A29" s="50"/>
      <c r="B29" s="53" t="s">
        <v>15</v>
      </c>
      <c r="C29" s="72">
        <v>0</v>
      </c>
      <c r="D29" s="54">
        <f t="shared" si="33"/>
        <v>0</v>
      </c>
      <c r="E29" s="74">
        <v>0</v>
      </c>
      <c r="F29" s="54">
        <f t="shared" si="34"/>
        <v>0</v>
      </c>
      <c r="G29" s="76">
        <v>0</v>
      </c>
      <c r="H29" s="54">
        <f t="shared" si="35"/>
        <v>0</v>
      </c>
      <c r="I29" s="76">
        <v>0</v>
      </c>
      <c r="J29" s="54">
        <f t="shared" si="36"/>
        <v>0</v>
      </c>
      <c r="K29" s="76">
        <v>0</v>
      </c>
      <c r="L29" s="54">
        <f t="shared" si="37"/>
        <v>0</v>
      </c>
      <c r="M29" s="76">
        <v>0</v>
      </c>
      <c r="N29" s="54">
        <f t="shared" si="38"/>
        <v>0</v>
      </c>
      <c r="O29" s="76">
        <v>0</v>
      </c>
      <c r="P29" s="54">
        <f t="shared" si="39"/>
        <v>0</v>
      </c>
      <c r="Q29" s="76">
        <v>0</v>
      </c>
      <c r="R29" s="54">
        <f t="shared" si="40"/>
        <v>0</v>
      </c>
      <c r="S29" s="76">
        <v>0</v>
      </c>
      <c r="T29" s="54">
        <f t="shared" si="41"/>
        <v>0</v>
      </c>
      <c r="U29" s="76">
        <v>0</v>
      </c>
      <c r="V29" s="54">
        <f t="shared" si="42"/>
        <v>0</v>
      </c>
      <c r="W29" s="76">
        <v>0</v>
      </c>
      <c r="X29" s="54">
        <f t="shared" si="43"/>
        <v>0</v>
      </c>
      <c r="Y29" s="76">
        <v>0</v>
      </c>
      <c r="Z29" s="54">
        <f t="shared" si="44"/>
        <v>0</v>
      </c>
      <c r="AA29" s="76">
        <v>0</v>
      </c>
      <c r="AB29" s="54">
        <f t="shared" si="45"/>
        <v>0</v>
      </c>
      <c r="AC29" s="76">
        <v>0</v>
      </c>
      <c r="AD29" s="54">
        <f t="shared" si="46"/>
        <v>0</v>
      </c>
      <c r="AE29" s="93">
        <f t="shared" si="47"/>
        <v>0</v>
      </c>
      <c r="AF29" s="89">
        <f t="shared" si="47"/>
        <v>0</v>
      </c>
    </row>
    <row r="30" spans="1:32" x14ac:dyDescent="0.3">
      <c r="A30" s="50"/>
      <c r="B30" s="97" t="s">
        <v>111</v>
      </c>
      <c r="C30" s="72">
        <v>0</v>
      </c>
      <c r="D30" s="54">
        <f>(C30*D$3)</f>
        <v>0</v>
      </c>
      <c r="E30" s="74">
        <v>0</v>
      </c>
      <c r="F30" s="54">
        <f>(E30*F$3)</f>
        <v>0</v>
      </c>
      <c r="G30" s="76">
        <v>0</v>
      </c>
      <c r="H30" s="54">
        <f>(G30*H$3)</f>
        <v>0</v>
      </c>
      <c r="I30" s="76">
        <v>0</v>
      </c>
      <c r="J30" s="54">
        <f>(I30*J$3)</f>
        <v>0</v>
      </c>
      <c r="K30" s="76">
        <v>0</v>
      </c>
      <c r="L30" s="54">
        <f>(K30*L$3)</f>
        <v>0</v>
      </c>
      <c r="M30" s="76">
        <v>0</v>
      </c>
      <c r="N30" s="54">
        <f>(M30*N$3)</f>
        <v>0</v>
      </c>
      <c r="O30" s="76">
        <v>0</v>
      </c>
      <c r="P30" s="54">
        <f>(O30*P$3)</f>
        <v>0</v>
      </c>
      <c r="Q30" s="76">
        <v>0</v>
      </c>
      <c r="R30" s="54">
        <f>(Q30*R$3)</f>
        <v>0</v>
      </c>
      <c r="S30" s="76">
        <v>0</v>
      </c>
      <c r="T30" s="54">
        <f>(S30*T$3)</f>
        <v>0</v>
      </c>
      <c r="U30" s="76">
        <v>0</v>
      </c>
      <c r="V30" s="54">
        <f>(U30*V$3)</f>
        <v>0</v>
      </c>
      <c r="W30" s="76">
        <v>0</v>
      </c>
      <c r="X30" s="54">
        <f>(W30*X$3)</f>
        <v>0</v>
      </c>
      <c r="Y30" s="76">
        <v>0</v>
      </c>
      <c r="Z30" s="54">
        <f>(Y30*Z$3)</f>
        <v>0</v>
      </c>
      <c r="AA30" s="76">
        <v>0</v>
      </c>
      <c r="AB30" s="54">
        <f>(AA30*AB$3)</f>
        <v>0</v>
      </c>
      <c r="AC30" s="76">
        <v>0</v>
      </c>
      <c r="AD30" s="54">
        <f>(AC30*AD$3)</f>
        <v>0</v>
      </c>
      <c r="AE30" s="93">
        <f t="shared" si="47"/>
        <v>0</v>
      </c>
      <c r="AF30" s="89">
        <f t="shared" si="47"/>
        <v>0</v>
      </c>
    </row>
    <row r="31" spans="1:32" ht="14.4" thickBot="1" x14ac:dyDescent="0.35">
      <c r="A31" s="50"/>
      <c r="B31" s="55" t="s">
        <v>18</v>
      </c>
      <c r="C31" s="72">
        <v>0</v>
      </c>
      <c r="D31" s="54">
        <f t="shared" ref="D31" si="48">(C31*D$3)</f>
        <v>0</v>
      </c>
      <c r="E31" s="74">
        <v>0</v>
      </c>
      <c r="F31" s="54">
        <f t="shared" ref="F31" si="49">(E31*F$3)</f>
        <v>0</v>
      </c>
      <c r="G31" s="76">
        <v>0</v>
      </c>
      <c r="H31" s="54">
        <f t="shared" ref="H31" si="50">(G31*H$3)</f>
        <v>0</v>
      </c>
      <c r="I31" s="76">
        <v>0</v>
      </c>
      <c r="J31" s="54">
        <f t="shared" ref="J31" si="51">(I31*J$3)</f>
        <v>0</v>
      </c>
      <c r="K31" s="76">
        <v>0</v>
      </c>
      <c r="L31" s="54">
        <f t="shared" ref="L31" si="52">(K31*L$3)</f>
        <v>0</v>
      </c>
      <c r="M31" s="76">
        <v>0</v>
      </c>
      <c r="N31" s="54">
        <f t="shared" ref="N31" si="53">(M31*N$3)</f>
        <v>0</v>
      </c>
      <c r="O31" s="76">
        <v>0</v>
      </c>
      <c r="P31" s="54">
        <f t="shared" ref="P31" si="54">(O31*P$3)</f>
        <v>0</v>
      </c>
      <c r="Q31" s="76">
        <v>0</v>
      </c>
      <c r="R31" s="54">
        <f t="shared" ref="R31" si="55">(Q31*R$3)</f>
        <v>0</v>
      </c>
      <c r="S31" s="76">
        <v>0</v>
      </c>
      <c r="T31" s="54">
        <f t="shared" ref="T31" si="56">(S31*T$3)</f>
        <v>0</v>
      </c>
      <c r="U31" s="76">
        <v>0</v>
      </c>
      <c r="V31" s="54">
        <f t="shared" ref="V31" si="57">(U31*V$3)</f>
        <v>0</v>
      </c>
      <c r="W31" s="76">
        <v>0</v>
      </c>
      <c r="X31" s="54">
        <f t="shared" ref="X31" si="58">(W31*X$3)</f>
        <v>0</v>
      </c>
      <c r="Y31" s="76">
        <v>0</v>
      </c>
      <c r="Z31" s="54">
        <f t="shared" ref="Z31" si="59">(Y31*Z$3)</f>
        <v>0</v>
      </c>
      <c r="AA31" s="76">
        <v>0</v>
      </c>
      <c r="AB31" s="54">
        <f t="shared" ref="AB31" si="60">(AA31*AB$3)</f>
        <v>0</v>
      </c>
      <c r="AC31" s="76">
        <v>0</v>
      </c>
      <c r="AD31" s="54">
        <f t="shared" ref="AD31" si="61">(AC31*AD$3)</f>
        <v>0</v>
      </c>
      <c r="AE31" s="94">
        <f t="shared" si="47"/>
        <v>0</v>
      </c>
      <c r="AF31" s="95">
        <f t="shared" si="47"/>
        <v>0</v>
      </c>
    </row>
    <row r="32" spans="1:32" ht="15" customHeight="1" thickBot="1" x14ac:dyDescent="0.35">
      <c r="A32" s="56" t="s">
        <v>29</v>
      </c>
      <c r="B32" s="57" t="s">
        <v>30</v>
      </c>
      <c r="C32" s="152"/>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4"/>
      <c r="AF32" s="155"/>
    </row>
    <row r="33" spans="1:32" x14ac:dyDescent="0.3">
      <c r="A33" s="50"/>
      <c r="B33" s="53" t="s">
        <v>25</v>
      </c>
      <c r="C33" s="72">
        <v>0</v>
      </c>
      <c r="D33" s="54">
        <f t="shared" ref="D33:D34" si="62">(C33*D$3)</f>
        <v>0</v>
      </c>
      <c r="E33" s="74">
        <v>0</v>
      </c>
      <c r="F33" s="54">
        <f t="shared" ref="F33:F34" si="63">(E33*F$3)</f>
        <v>0</v>
      </c>
      <c r="G33" s="76">
        <v>0</v>
      </c>
      <c r="H33" s="54">
        <f t="shared" ref="H33:H34" si="64">(G33*H$3)</f>
        <v>0</v>
      </c>
      <c r="I33" s="76">
        <v>0</v>
      </c>
      <c r="J33" s="54">
        <f t="shared" ref="J33:J34" si="65">(I33*J$3)</f>
        <v>0</v>
      </c>
      <c r="K33" s="76">
        <v>0</v>
      </c>
      <c r="L33" s="54">
        <f t="shared" ref="L33:L34" si="66">(K33*L$3)</f>
        <v>0</v>
      </c>
      <c r="M33" s="76">
        <v>0</v>
      </c>
      <c r="N33" s="54">
        <f t="shared" ref="N33:N34" si="67">(M33*N$3)</f>
        <v>0</v>
      </c>
      <c r="O33" s="76">
        <v>0</v>
      </c>
      <c r="P33" s="54">
        <f t="shared" ref="P33:P34" si="68">(O33*P$3)</f>
        <v>0</v>
      </c>
      <c r="Q33" s="76">
        <v>0</v>
      </c>
      <c r="R33" s="54">
        <f t="shared" ref="R33:R34" si="69">(Q33*R$3)</f>
        <v>0</v>
      </c>
      <c r="S33" s="76">
        <v>0</v>
      </c>
      <c r="T33" s="54">
        <f t="shared" ref="T33:T34" si="70">(S33*T$3)</f>
        <v>0</v>
      </c>
      <c r="U33" s="76">
        <v>0</v>
      </c>
      <c r="V33" s="54">
        <f t="shared" ref="V33:V34" si="71">(U33*V$3)</f>
        <v>0</v>
      </c>
      <c r="W33" s="76">
        <v>0</v>
      </c>
      <c r="X33" s="54">
        <f t="shared" ref="X33:X34" si="72">(W33*X$3)</f>
        <v>0</v>
      </c>
      <c r="Y33" s="76">
        <v>0</v>
      </c>
      <c r="Z33" s="54">
        <f t="shared" ref="Z33:Z34" si="73">(Y33*Z$3)</f>
        <v>0</v>
      </c>
      <c r="AA33" s="76">
        <v>0</v>
      </c>
      <c r="AB33" s="54">
        <f t="shared" ref="AB33:AB34" si="74">(AA33*AB$3)</f>
        <v>0</v>
      </c>
      <c r="AC33" s="76">
        <v>0</v>
      </c>
      <c r="AD33" s="54">
        <f t="shared" ref="AD33:AD34" si="75">(AC33*AD$3)</f>
        <v>0</v>
      </c>
      <c r="AE33" s="91">
        <f t="shared" ref="AE33:AF34" si="76">SUM(C33,E33,G33,I33,K33,M33,O33,Q33,S33,U33,W33,Y33,AA33,AC33)</f>
        <v>0</v>
      </c>
      <c r="AF33" s="92">
        <f t="shared" si="76"/>
        <v>0</v>
      </c>
    </row>
    <row r="34" spans="1:32" ht="14.4" thickBot="1" x14ac:dyDescent="0.35">
      <c r="A34" s="50"/>
      <c r="B34" s="53" t="s">
        <v>26</v>
      </c>
      <c r="C34" s="74">
        <v>0</v>
      </c>
      <c r="D34" s="54">
        <f t="shared" si="62"/>
        <v>0</v>
      </c>
      <c r="E34" s="74">
        <v>0</v>
      </c>
      <c r="F34" s="54">
        <f t="shared" si="63"/>
        <v>0</v>
      </c>
      <c r="G34" s="76">
        <v>0</v>
      </c>
      <c r="H34" s="54">
        <f t="shared" si="64"/>
        <v>0</v>
      </c>
      <c r="I34" s="76">
        <v>0</v>
      </c>
      <c r="J34" s="54">
        <f t="shared" si="65"/>
        <v>0</v>
      </c>
      <c r="K34" s="76">
        <v>0</v>
      </c>
      <c r="L34" s="54">
        <f t="shared" si="66"/>
        <v>0</v>
      </c>
      <c r="M34" s="76">
        <v>0</v>
      </c>
      <c r="N34" s="54">
        <f t="shared" si="67"/>
        <v>0</v>
      </c>
      <c r="O34" s="76">
        <v>0</v>
      </c>
      <c r="P34" s="54">
        <f t="shared" si="68"/>
        <v>0</v>
      </c>
      <c r="Q34" s="76">
        <v>0</v>
      </c>
      <c r="R34" s="54">
        <f t="shared" si="69"/>
        <v>0</v>
      </c>
      <c r="S34" s="76">
        <v>0</v>
      </c>
      <c r="T34" s="54">
        <f t="shared" si="70"/>
        <v>0</v>
      </c>
      <c r="U34" s="76">
        <v>0</v>
      </c>
      <c r="V34" s="54">
        <f t="shared" si="71"/>
        <v>0</v>
      </c>
      <c r="W34" s="76">
        <v>0</v>
      </c>
      <c r="X34" s="54">
        <f t="shared" si="72"/>
        <v>0</v>
      </c>
      <c r="Y34" s="76">
        <v>0</v>
      </c>
      <c r="Z34" s="54">
        <f t="shared" si="73"/>
        <v>0</v>
      </c>
      <c r="AA34" s="76">
        <v>0</v>
      </c>
      <c r="AB34" s="54">
        <f t="shared" si="74"/>
        <v>0</v>
      </c>
      <c r="AC34" s="76">
        <v>0</v>
      </c>
      <c r="AD34" s="54">
        <f t="shared" si="75"/>
        <v>0</v>
      </c>
      <c r="AE34" s="94">
        <f t="shared" si="76"/>
        <v>0</v>
      </c>
      <c r="AF34" s="95">
        <f t="shared" si="76"/>
        <v>0</v>
      </c>
    </row>
    <row r="35" spans="1:32" ht="14.4" thickBot="1" x14ac:dyDescent="0.35">
      <c r="A35" s="56" t="s">
        <v>31</v>
      </c>
      <c r="B35" s="58" t="s">
        <v>41</v>
      </c>
      <c r="C35" s="152"/>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4"/>
      <c r="AF35" s="155"/>
    </row>
    <row r="36" spans="1:32" x14ac:dyDescent="0.3">
      <c r="A36" s="50"/>
      <c r="B36" s="53" t="s">
        <v>17</v>
      </c>
      <c r="C36" s="72">
        <v>0</v>
      </c>
      <c r="D36" s="54">
        <f t="shared" ref="D36:D54" si="77">(C36*D$3)</f>
        <v>0</v>
      </c>
      <c r="E36" s="74">
        <v>0</v>
      </c>
      <c r="F36" s="54">
        <f t="shared" ref="F36" si="78">(E36*F$3)</f>
        <v>0</v>
      </c>
      <c r="G36" s="76">
        <v>0</v>
      </c>
      <c r="H36" s="54">
        <f t="shared" ref="H36" si="79">(G36*H$3)</f>
        <v>0</v>
      </c>
      <c r="I36" s="76">
        <v>0</v>
      </c>
      <c r="J36" s="54">
        <f t="shared" ref="J36" si="80">(I36*J$3)</f>
        <v>0</v>
      </c>
      <c r="K36" s="76">
        <v>0</v>
      </c>
      <c r="L36" s="54">
        <f t="shared" ref="L36" si="81">(K36*L$3)</f>
        <v>0</v>
      </c>
      <c r="M36" s="76">
        <v>0</v>
      </c>
      <c r="N36" s="54">
        <f t="shared" ref="N36" si="82">(M36*N$3)</f>
        <v>0</v>
      </c>
      <c r="O36" s="76">
        <v>0</v>
      </c>
      <c r="P36" s="54">
        <f t="shared" ref="P36" si="83">(O36*P$3)</f>
        <v>0</v>
      </c>
      <c r="Q36" s="76">
        <v>0</v>
      </c>
      <c r="R36" s="54">
        <f t="shared" ref="R36" si="84">(Q36*R$3)</f>
        <v>0</v>
      </c>
      <c r="S36" s="76">
        <v>0</v>
      </c>
      <c r="T36" s="54">
        <f t="shared" ref="T36" si="85">(S36*T$3)</f>
        <v>0</v>
      </c>
      <c r="U36" s="76">
        <v>0</v>
      </c>
      <c r="V36" s="54">
        <f t="shared" ref="V36" si="86">(U36*V$3)</f>
        <v>0</v>
      </c>
      <c r="W36" s="76">
        <v>0</v>
      </c>
      <c r="X36" s="54">
        <f t="shared" ref="X36" si="87">(W36*X$3)</f>
        <v>0</v>
      </c>
      <c r="Y36" s="76">
        <v>0</v>
      </c>
      <c r="Z36" s="54">
        <f t="shared" ref="Z36" si="88">(Y36*Z$3)</f>
        <v>0</v>
      </c>
      <c r="AA36" s="76">
        <v>0</v>
      </c>
      <c r="AB36" s="54">
        <f t="shared" ref="AB36" si="89">(AA36*AB$3)</f>
        <v>0</v>
      </c>
      <c r="AC36" s="76">
        <v>0</v>
      </c>
      <c r="AD36" s="54">
        <f t="shared" ref="AD36" si="90">(AC36*AD$3)</f>
        <v>0</v>
      </c>
      <c r="AE36" s="91">
        <f t="shared" ref="AE36:AF40" si="91">SUM(C36,E36,G36,I36,K36,M36,O36,Q36,S36,U36,W36,Y36,AA36,AC36)</f>
        <v>0</v>
      </c>
      <c r="AF36" s="92">
        <f t="shared" si="91"/>
        <v>0</v>
      </c>
    </row>
    <row r="37" spans="1:32" x14ac:dyDescent="0.3">
      <c r="A37" s="50"/>
      <c r="B37" s="53" t="s">
        <v>47</v>
      </c>
      <c r="C37" s="72">
        <v>0</v>
      </c>
      <c r="D37" s="54">
        <f t="shared" si="77"/>
        <v>0</v>
      </c>
      <c r="E37" s="74">
        <v>0</v>
      </c>
      <c r="F37" s="54">
        <f t="shared" ref="F37:F40" si="92">(E37*F$3)</f>
        <v>0</v>
      </c>
      <c r="G37" s="76">
        <v>0</v>
      </c>
      <c r="H37" s="54">
        <f t="shared" ref="H37:H40" si="93">(G37*H$3)</f>
        <v>0</v>
      </c>
      <c r="I37" s="76">
        <v>0</v>
      </c>
      <c r="J37" s="54">
        <f t="shared" ref="J37:J40" si="94">(I37*J$3)</f>
        <v>0</v>
      </c>
      <c r="K37" s="76">
        <v>0</v>
      </c>
      <c r="L37" s="54">
        <f t="shared" ref="L37:L40" si="95">(K37*L$3)</f>
        <v>0</v>
      </c>
      <c r="M37" s="76">
        <v>0</v>
      </c>
      <c r="N37" s="54">
        <f t="shared" ref="N37:N40" si="96">(M37*N$3)</f>
        <v>0</v>
      </c>
      <c r="O37" s="76">
        <v>0</v>
      </c>
      <c r="P37" s="54">
        <f t="shared" ref="P37:P40" si="97">(O37*P$3)</f>
        <v>0</v>
      </c>
      <c r="Q37" s="76">
        <v>0</v>
      </c>
      <c r="R37" s="54">
        <f t="shared" ref="R37:R40" si="98">(Q37*R$3)</f>
        <v>0</v>
      </c>
      <c r="S37" s="76">
        <v>0</v>
      </c>
      <c r="T37" s="54">
        <f t="shared" ref="T37:T40" si="99">(S37*T$3)</f>
        <v>0</v>
      </c>
      <c r="U37" s="76">
        <v>0</v>
      </c>
      <c r="V37" s="54">
        <f t="shared" ref="V37:V40" si="100">(U37*V$3)</f>
        <v>0</v>
      </c>
      <c r="W37" s="76">
        <v>0</v>
      </c>
      <c r="X37" s="54">
        <f t="shared" ref="X37:X40" si="101">(W37*X$3)</f>
        <v>0</v>
      </c>
      <c r="Y37" s="76">
        <v>0</v>
      </c>
      <c r="Z37" s="54">
        <f t="shared" ref="Z37:Z40" si="102">(Y37*Z$3)</f>
        <v>0</v>
      </c>
      <c r="AA37" s="76">
        <v>0</v>
      </c>
      <c r="AB37" s="54">
        <f t="shared" ref="AB37:AB40" si="103">(AA37*AB$3)</f>
        <v>0</v>
      </c>
      <c r="AC37" s="76">
        <v>0</v>
      </c>
      <c r="AD37" s="54">
        <f t="shared" ref="AD37:AD40" si="104">(AC37*AD$3)</f>
        <v>0</v>
      </c>
      <c r="AE37" s="93">
        <f t="shared" si="91"/>
        <v>0</v>
      </c>
      <c r="AF37" s="89">
        <f t="shared" si="91"/>
        <v>0</v>
      </c>
    </row>
    <row r="38" spans="1:32" x14ac:dyDescent="0.3">
      <c r="A38" s="50"/>
      <c r="B38" s="53" t="s">
        <v>117</v>
      </c>
      <c r="C38" s="72">
        <v>0</v>
      </c>
      <c r="D38" s="54">
        <f t="shared" si="77"/>
        <v>0</v>
      </c>
      <c r="E38" s="74">
        <v>0</v>
      </c>
      <c r="F38" s="54">
        <f t="shared" si="92"/>
        <v>0</v>
      </c>
      <c r="G38" s="76">
        <v>0</v>
      </c>
      <c r="H38" s="54">
        <f t="shared" si="93"/>
        <v>0</v>
      </c>
      <c r="I38" s="76">
        <v>0</v>
      </c>
      <c r="J38" s="54">
        <f t="shared" si="94"/>
        <v>0</v>
      </c>
      <c r="K38" s="76">
        <v>0</v>
      </c>
      <c r="L38" s="54">
        <f t="shared" si="95"/>
        <v>0</v>
      </c>
      <c r="M38" s="76">
        <v>0</v>
      </c>
      <c r="N38" s="54">
        <f t="shared" si="96"/>
        <v>0</v>
      </c>
      <c r="O38" s="76">
        <v>0</v>
      </c>
      <c r="P38" s="54">
        <f t="shared" si="97"/>
        <v>0</v>
      </c>
      <c r="Q38" s="76">
        <v>0</v>
      </c>
      <c r="R38" s="54">
        <f t="shared" si="98"/>
        <v>0</v>
      </c>
      <c r="S38" s="76">
        <v>0</v>
      </c>
      <c r="T38" s="54">
        <f t="shared" si="99"/>
        <v>0</v>
      </c>
      <c r="U38" s="76">
        <v>0</v>
      </c>
      <c r="V38" s="54">
        <f t="shared" si="100"/>
        <v>0</v>
      </c>
      <c r="W38" s="76">
        <v>0</v>
      </c>
      <c r="X38" s="54">
        <f t="shared" si="101"/>
        <v>0</v>
      </c>
      <c r="Y38" s="76">
        <v>0</v>
      </c>
      <c r="Z38" s="54">
        <f t="shared" si="102"/>
        <v>0</v>
      </c>
      <c r="AA38" s="76">
        <v>0</v>
      </c>
      <c r="AB38" s="54">
        <f t="shared" si="103"/>
        <v>0</v>
      </c>
      <c r="AC38" s="76">
        <v>0</v>
      </c>
      <c r="AD38" s="54">
        <f t="shared" si="104"/>
        <v>0</v>
      </c>
      <c r="AE38" s="93">
        <f t="shared" si="91"/>
        <v>0</v>
      </c>
      <c r="AF38" s="89">
        <f t="shared" si="91"/>
        <v>0</v>
      </c>
    </row>
    <row r="39" spans="1:32" x14ac:dyDescent="0.3">
      <c r="A39" s="50"/>
      <c r="B39" s="53" t="s">
        <v>118</v>
      </c>
      <c r="C39" s="72">
        <v>0</v>
      </c>
      <c r="D39" s="54">
        <f t="shared" si="77"/>
        <v>0</v>
      </c>
      <c r="E39" s="74">
        <v>0</v>
      </c>
      <c r="F39" s="54">
        <f t="shared" si="92"/>
        <v>0</v>
      </c>
      <c r="G39" s="76">
        <v>0</v>
      </c>
      <c r="H39" s="54">
        <f t="shared" si="93"/>
        <v>0</v>
      </c>
      <c r="I39" s="76">
        <v>0</v>
      </c>
      <c r="J39" s="54">
        <f t="shared" si="94"/>
        <v>0</v>
      </c>
      <c r="K39" s="76">
        <v>0</v>
      </c>
      <c r="L39" s="54">
        <f t="shared" si="95"/>
        <v>0</v>
      </c>
      <c r="M39" s="76">
        <v>0</v>
      </c>
      <c r="N39" s="54">
        <f t="shared" si="96"/>
        <v>0</v>
      </c>
      <c r="O39" s="76">
        <v>0</v>
      </c>
      <c r="P39" s="54">
        <f t="shared" si="97"/>
        <v>0</v>
      </c>
      <c r="Q39" s="76">
        <v>0</v>
      </c>
      <c r="R39" s="54">
        <f t="shared" si="98"/>
        <v>0</v>
      </c>
      <c r="S39" s="76">
        <v>0</v>
      </c>
      <c r="T39" s="54">
        <f t="shared" si="99"/>
        <v>0</v>
      </c>
      <c r="U39" s="76">
        <v>0</v>
      </c>
      <c r="V39" s="54">
        <f t="shared" si="100"/>
        <v>0</v>
      </c>
      <c r="W39" s="76">
        <v>0</v>
      </c>
      <c r="X39" s="54">
        <f t="shared" si="101"/>
        <v>0</v>
      </c>
      <c r="Y39" s="76">
        <v>0</v>
      </c>
      <c r="Z39" s="54">
        <f t="shared" si="102"/>
        <v>0</v>
      </c>
      <c r="AA39" s="76">
        <v>0</v>
      </c>
      <c r="AB39" s="54">
        <f t="shared" si="103"/>
        <v>0</v>
      </c>
      <c r="AC39" s="76">
        <v>0</v>
      </c>
      <c r="AD39" s="54">
        <f t="shared" si="104"/>
        <v>0</v>
      </c>
      <c r="AE39" s="93">
        <f t="shared" si="91"/>
        <v>0</v>
      </c>
      <c r="AF39" s="89">
        <f t="shared" si="91"/>
        <v>0</v>
      </c>
    </row>
    <row r="40" spans="1:32" ht="14.4" thickBot="1" x14ac:dyDescent="0.35">
      <c r="A40" s="50"/>
      <c r="B40" s="64" t="s">
        <v>59</v>
      </c>
      <c r="C40" s="72">
        <v>0</v>
      </c>
      <c r="D40" s="54">
        <f t="shared" si="77"/>
        <v>0</v>
      </c>
      <c r="E40" s="74">
        <v>0</v>
      </c>
      <c r="F40" s="54">
        <f t="shared" si="92"/>
        <v>0</v>
      </c>
      <c r="G40" s="76">
        <v>0</v>
      </c>
      <c r="H40" s="54">
        <f t="shared" si="93"/>
        <v>0</v>
      </c>
      <c r="I40" s="76">
        <v>0</v>
      </c>
      <c r="J40" s="54">
        <f t="shared" si="94"/>
        <v>0</v>
      </c>
      <c r="K40" s="76">
        <v>0</v>
      </c>
      <c r="L40" s="54">
        <f t="shared" si="95"/>
        <v>0</v>
      </c>
      <c r="M40" s="76">
        <v>0</v>
      </c>
      <c r="N40" s="54">
        <f t="shared" si="96"/>
        <v>0</v>
      </c>
      <c r="O40" s="76">
        <v>0</v>
      </c>
      <c r="P40" s="54">
        <f t="shared" si="97"/>
        <v>0</v>
      </c>
      <c r="Q40" s="76">
        <v>0</v>
      </c>
      <c r="R40" s="54">
        <f t="shared" si="98"/>
        <v>0</v>
      </c>
      <c r="S40" s="76">
        <v>0</v>
      </c>
      <c r="T40" s="54">
        <f t="shared" si="99"/>
        <v>0</v>
      </c>
      <c r="U40" s="76">
        <v>0</v>
      </c>
      <c r="V40" s="54">
        <f t="shared" si="100"/>
        <v>0</v>
      </c>
      <c r="W40" s="76">
        <v>0</v>
      </c>
      <c r="X40" s="54">
        <f t="shared" si="101"/>
        <v>0</v>
      </c>
      <c r="Y40" s="76">
        <v>0</v>
      </c>
      <c r="Z40" s="54">
        <f t="shared" si="102"/>
        <v>0</v>
      </c>
      <c r="AA40" s="76">
        <v>0</v>
      </c>
      <c r="AB40" s="54">
        <f t="shared" si="103"/>
        <v>0</v>
      </c>
      <c r="AC40" s="76">
        <v>0</v>
      </c>
      <c r="AD40" s="54">
        <f t="shared" si="104"/>
        <v>0</v>
      </c>
      <c r="AE40" s="94">
        <f t="shared" si="91"/>
        <v>0</v>
      </c>
      <c r="AF40" s="95">
        <f t="shared" si="91"/>
        <v>0</v>
      </c>
    </row>
    <row r="41" spans="1:32" ht="14.4" thickBot="1" x14ac:dyDescent="0.35">
      <c r="A41" s="56" t="s">
        <v>33</v>
      </c>
      <c r="B41" s="57" t="s">
        <v>48</v>
      </c>
      <c r="C41" s="152"/>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4"/>
      <c r="AF41" s="155"/>
    </row>
    <row r="42" spans="1:32" x14ac:dyDescent="0.3">
      <c r="A42" s="50"/>
      <c r="B42" s="59" t="s">
        <v>16</v>
      </c>
      <c r="C42" s="72">
        <v>0</v>
      </c>
      <c r="D42" s="54">
        <f t="shared" ref="D42:D43" si="105">(C42*D$3)</f>
        <v>0</v>
      </c>
      <c r="E42" s="74">
        <v>0</v>
      </c>
      <c r="F42" s="54">
        <f t="shared" ref="F42:F43" si="106">(E42*F$3)</f>
        <v>0</v>
      </c>
      <c r="G42" s="76">
        <v>0</v>
      </c>
      <c r="H42" s="54">
        <f t="shared" ref="H42:H43" si="107">(G42*H$3)</f>
        <v>0</v>
      </c>
      <c r="I42" s="76">
        <v>0</v>
      </c>
      <c r="J42" s="54">
        <f t="shared" ref="J42:J43" si="108">(I42*J$3)</f>
        <v>0</v>
      </c>
      <c r="K42" s="76">
        <v>0</v>
      </c>
      <c r="L42" s="54">
        <f t="shared" ref="L42:L43" si="109">(K42*L$3)</f>
        <v>0</v>
      </c>
      <c r="M42" s="76">
        <v>0</v>
      </c>
      <c r="N42" s="54">
        <f t="shared" ref="N42:N43" si="110">(M42*N$3)</f>
        <v>0</v>
      </c>
      <c r="O42" s="76">
        <v>0</v>
      </c>
      <c r="P42" s="54">
        <f t="shared" ref="P42:P43" si="111">(O42*P$3)</f>
        <v>0</v>
      </c>
      <c r="Q42" s="76">
        <v>0</v>
      </c>
      <c r="R42" s="54">
        <f t="shared" ref="R42:R43" si="112">(Q42*R$3)</f>
        <v>0</v>
      </c>
      <c r="S42" s="76">
        <v>0</v>
      </c>
      <c r="T42" s="54">
        <f t="shared" ref="T42:T43" si="113">(S42*T$3)</f>
        <v>0</v>
      </c>
      <c r="U42" s="76">
        <v>0</v>
      </c>
      <c r="V42" s="54">
        <f t="shared" ref="V42:V43" si="114">(U42*V$3)</f>
        <v>0</v>
      </c>
      <c r="W42" s="76">
        <v>0</v>
      </c>
      <c r="X42" s="54">
        <f t="shared" ref="X42:X43" si="115">(W42*X$3)</f>
        <v>0</v>
      </c>
      <c r="Y42" s="76">
        <v>0</v>
      </c>
      <c r="Z42" s="54">
        <f t="shared" ref="Z42:Z43" si="116">(Y42*Z$3)</f>
        <v>0</v>
      </c>
      <c r="AA42" s="76">
        <v>0</v>
      </c>
      <c r="AB42" s="54">
        <f t="shared" ref="AB42:AB43" si="117">(AA42*AB$3)</f>
        <v>0</v>
      </c>
      <c r="AC42" s="76">
        <v>0</v>
      </c>
      <c r="AD42" s="54">
        <f t="shared" ref="AD42:AD43" si="118">(AC42*AD$3)</f>
        <v>0</v>
      </c>
      <c r="AE42" s="91">
        <f t="shared" ref="AE42:AF47" si="119">SUM(C42,E42,G42,I42,K42,M42,O42,Q42,S42,U42,W42,Y42,AA42,AC42)</f>
        <v>0</v>
      </c>
      <c r="AF42" s="92">
        <f t="shared" si="119"/>
        <v>0</v>
      </c>
    </row>
    <row r="43" spans="1:32" x14ac:dyDescent="0.3">
      <c r="A43" s="50"/>
      <c r="B43" s="59" t="s">
        <v>52</v>
      </c>
      <c r="C43" s="72">
        <v>0</v>
      </c>
      <c r="D43" s="54">
        <f t="shared" si="105"/>
        <v>0</v>
      </c>
      <c r="E43" s="74">
        <v>0</v>
      </c>
      <c r="F43" s="54">
        <f t="shared" si="106"/>
        <v>0</v>
      </c>
      <c r="G43" s="76">
        <v>0</v>
      </c>
      <c r="H43" s="54">
        <f t="shared" si="107"/>
        <v>0</v>
      </c>
      <c r="I43" s="76">
        <v>0</v>
      </c>
      <c r="J43" s="54">
        <f t="shared" si="108"/>
        <v>0</v>
      </c>
      <c r="K43" s="76">
        <v>0</v>
      </c>
      <c r="L43" s="54">
        <f t="shared" si="109"/>
        <v>0</v>
      </c>
      <c r="M43" s="76">
        <v>0</v>
      </c>
      <c r="N43" s="54">
        <f t="shared" si="110"/>
        <v>0</v>
      </c>
      <c r="O43" s="76">
        <v>0</v>
      </c>
      <c r="P43" s="54">
        <f t="shared" si="111"/>
        <v>0</v>
      </c>
      <c r="Q43" s="76">
        <v>0</v>
      </c>
      <c r="R43" s="54">
        <f t="shared" si="112"/>
        <v>0</v>
      </c>
      <c r="S43" s="76">
        <v>0</v>
      </c>
      <c r="T43" s="54">
        <f t="shared" si="113"/>
        <v>0</v>
      </c>
      <c r="U43" s="76">
        <v>0</v>
      </c>
      <c r="V43" s="54">
        <f t="shared" si="114"/>
        <v>0</v>
      </c>
      <c r="W43" s="76">
        <v>0</v>
      </c>
      <c r="X43" s="54">
        <f t="shared" si="115"/>
        <v>0</v>
      </c>
      <c r="Y43" s="76">
        <v>0</v>
      </c>
      <c r="Z43" s="54">
        <f t="shared" si="116"/>
        <v>0</v>
      </c>
      <c r="AA43" s="76">
        <v>0</v>
      </c>
      <c r="AB43" s="54">
        <f t="shared" si="117"/>
        <v>0</v>
      </c>
      <c r="AC43" s="76">
        <v>0</v>
      </c>
      <c r="AD43" s="54">
        <f t="shared" si="118"/>
        <v>0</v>
      </c>
      <c r="AE43" s="93">
        <f t="shared" si="119"/>
        <v>0</v>
      </c>
      <c r="AF43" s="89">
        <f t="shared" si="119"/>
        <v>0</v>
      </c>
    </row>
    <row r="44" spans="1:32" x14ac:dyDescent="0.3">
      <c r="A44" s="50"/>
      <c r="B44" s="59" t="s">
        <v>22</v>
      </c>
      <c r="C44" s="72">
        <v>0</v>
      </c>
      <c r="D44" s="54">
        <f>(C44*D$3)</f>
        <v>0</v>
      </c>
      <c r="E44" s="74">
        <v>0</v>
      </c>
      <c r="F44" s="54">
        <f>(E44*F$3)</f>
        <v>0</v>
      </c>
      <c r="G44" s="76">
        <v>0</v>
      </c>
      <c r="H44" s="54">
        <f>(G44*H$3)</f>
        <v>0</v>
      </c>
      <c r="I44" s="76">
        <v>0</v>
      </c>
      <c r="J44" s="54">
        <f>(I44*J$3)</f>
        <v>0</v>
      </c>
      <c r="K44" s="76">
        <v>0</v>
      </c>
      <c r="L44" s="54">
        <f>(K44*L$3)</f>
        <v>0</v>
      </c>
      <c r="M44" s="76">
        <v>0</v>
      </c>
      <c r="N44" s="54">
        <f>(M44*N$3)</f>
        <v>0</v>
      </c>
      <c r="O44" s="76">
        <v>0</v>
      </c>
      <c r="P44" s="54">
        <f>(O44*P$3)</f>
        <v>0</v>
      </c>
      <c r="Q44" s="76">
        <v>0</v>
      </c>
      <c r="R44" s="54">
        <f>(Q44*R$3)</f>
        <v>0</v>
      </c>
      <c r="S44" s="76">
        <v>0</v>
      </c>
      <c r="T44" s="54">
        <f>(S44*T$3)</f>
        <v>0</v>
      </c>
      <c r="U44" s="76">
        <v>0</v>
      </c>
      <c r="V44" s="54">
        <f>(U44*V$3)</f>
        <v>0</v>
      </c>
      <c r="W44" s="76">
        <v>0</v>
      </c>
      <c r="X44" s="54">
        <f>(W44*X$3)</f>
        <v>0</v>
      </c>
      <c r="Y44" s="76">
        <v>0</v>
      </c>
      <c r="Z44" s="54">
        <f>(Y44*Z$3)</f>
        <v>0</v>
      </c>
      <c r="AA44" s="76">
        <v>0</v>
      </c>
      <c r="AB44" s="54">
        <f>(AA44*AB$3)</f>
        <v>0</v>
      </c>
      <c r="AC44" s="76">
        <v>0</v>
      </c>
      <c r="AD44" s="54">
        <f>(AC44*AD$3)</f>
        <v>0</v>
      </c>
      <c r="AE44" s="93">
        <f t="shared" si="119"/>
        <v>0</v>
      </c>
      <c r="AF44" s="89">
        <f t="shared" si="119"/>
        <v>0</v>
      </c>
    </row>
    <row r="45" spans="1:32" x14ac:dyDescent="0.3">
      <c r="A45" s="50"/>
      <c r="B45" s="59" t="s">
        <v>23</v>
      </c>
      <c r="C45" s="72">
        <v>0</v>
      </c>
      <c r="D45" s="54">
        <f>(C45*D$3)</f>
        <v>0</v>
      </c>
      <c r="E45" s="74">
        <v>0</v>
      </c>
      <c r="F45" s="54">
        <f>(E45*F$3)</f>
        <v>0</v>
      </c>
      <c r="G45" s="76">
        <v>0</v>
      </c>
      <c r="H45" s="54">
        <f>(G45*H$3)</f>
        <v>0</v>
      </c>
      <c r="I45" s="76">
        <v>0</v>
      </c>
      <c r="J45" s="54">
        <f>(I45*J$3)</f>
        <v>0</v>
      </c>
      <c r="K45" s="76">
        <v>0</v>
      </c>
      <c r="L45" s="54">
        <f>(K45*L$3)</f>
        <v>0</v>
      </c>
      <c r="M45" s="76">
        <v>0</v>
      </c>
      <c r="N45" s="54">
        <f>(M45*N$3)</f>
        <v>0</v>
      </c>
      <c r="O45" s="76">
        <v>0</v>
      </c>
      <c r="P45" s="54">
        <f>(O45*P$3)</f>
        <v>0</v>
      </c>
      <c r="Q45" s="76">
        <v>0</v>
      </c>
      <c r="R45" s="54">
        <f>(Q45*R$3)</f>
        <v>0</v>
      </c>
      <c r="S45" s="76">
        <v>0</v>
      </c>
      <c r="T45" s="54">
        <f>(S45*T$3)</f>
        <v>0</v>
      </c>
      <c r="U45" s="76">
        <v>0</v>
      </c>
      <c r="V45" s="54">
        <f>(U45*V$3)</f>
        <v>0</v>
      </c>
      <c r="W45" s="76">
        <v>0</v>
      </c>
      <c r="X45" s="54">
        <f>(W45*X$3)</f>
        <v>0</v>
      </c>
      <c r="Y45" s="76">
        <v>0</v>
      </c>
      <c r="Z45" s="54">
        <f>(Y45*Z$3)</f>
        <v>0</v>
      </c>
      <c r="AA45" s="76">
        <v>0</v>
      </c>
      <c r="AB45" s="54">
        <f>(AA45*AB$3)</f>
        <v>0</v>
      </c>
      <c r="AC45" s="76">
        <v>0</v>
      </c>
      <c r="AD45" s="54">
        <f>(AC45*AD$3)</f>
        <v>0</v>
      </c>
      <c r="AE45" s="93">
        <f t="shared" si="119"/>
        <v>0</v>
      </c>
      <c r="AF45" s="89">
        <f t="shared" si="119"/>
        <v>0</v>
      </c>
    </row>
    <row r="46" spans="1:32" x14ac:dyDescent="0.3">
      <c r="A46" s="50"/>
      <c r="B46" s="59" t="s">
        <v>119</v>
      </c>
      <c r="C46" s="72">
        <v>0</v>
      </c>
      <c r="D46" s="54">
        <f t="shared" ref="D46" si="120">(C46*D$3)</f>
        <v>0</v>
      </c>
      <c r="E46" s="74">
        <v>0</v>
      </c>
      <c r="F46" s="54">
        <f t="shared" ref="F46" si="121">(E46*F$3)</f>
        <v>0</v>
      </c>
      <c r="G46" s="76">
        <v>0</v>
      </c>
      <c r="H46" s="54">
        <f t="shared" ref="H46" si="122">(G46*H$3)</f>
        <v>0</v>
      </c>
      <c r="I46" s="76">
        <v>0</v>
      </c>
      <c r="J46" s="54">
        <f t="shared" ref="J46" si="123">(I46*J$3)</f>
        <v>0</v>
      </c>
      <c r="K46" s="76">
        <v>0</v>
      </c>
      <c r="L46" s="54">
        <f t="shared" ref="L46" si="124">(K46*L$3)</f>
        <v>0</v>
      </c>
      <c r="M46" s="76">
        <v>0</v>
      </c>
      <c r="N46" s="54">
        <f t="shared" ref="N46" si="125">(M46*N$3)</f>
        <v>0</v>
      </c>
      <c r="O46" s="76">
        <v>0</v>
      </c>
      <c r="P46" s="54">
        <f t="shared" ref="P46" si="126">(O46*P$3)</f>
        <v>0</v>
      </c>
      <c r="Q46" s="76">
        <v>0</v>
      </c>
      <c r="R46" s="54">
        <f t="shared" ref="R46" si="127">(Q46*R$3)</f>
        <v>0</v>
      </c>
      <c r="S46" s="76">
        <v>0</v>
      </c>
      <c r="T46" s="54">
        <f t="shared" ref="T46" si="128">(S46*T$3)</f>
        <v>0</v>
      </c>
      <c r="U46" s="76">
        <v>0</v>
      </c>
      <c r="V46" s="54">
        <f t="shared" ref="V46" si="129">(U46*V$3)</f>
        <v>0</v>
      </c>
      <c r="W46" s="76">
        <v>0</v>
      </c>
      <c r="X46" s="54">
        <f t="shared" ref="X46" si="130">(W46*X$3)</f>
        <v>0</v>
      </c>
      <c r="Y46" s="76">
        <v>0</v>
      </c>
      <c r="Z46" s="54">
        <f t="shared" ref="Z46" si="131">(Y46*Z$3)</f>
        <v>0</v>
      </c>
      <c r="AA46" s="76">
        <v>0</v>
      </c>
      <c r="AB46" s="54">
        <f t="shared" ref="AB46" si="132">(AA46*AB$3)</f>
        <v>0</v>
      </c>
      <c r="AC46" s="76">
        <v>0</v>
      </c>
      <c r="AD46" s="54">
        <f t="shared" ref="AD46" si="133">(AC46*AD$3)</f>
        <v>0</v>
      </c>
      <c r="AE46" s="93">
        <f t="shared" ref="AE46" si="134">SUM(C46,E46,G46,I46,K46,M46,O46,Q46,S46,U46,W46,Y46,AA46,AC46)</f>
        <v>0</v>
      </c>
      <c r="AF46" s="89">
        <f t="shared" ref="AF46" si="135">SUM(D46,F46,H46,J46,L46,N46,P46,R46,T46,V46,X46,Z46,AB46,AD46)</f>
        <v>0</v>
      </c>
    </row>
    <row r="47" spans="1:32" ht="14.4" thickBot="1" x14ac:dyDescent="0.35">
      <c r="A47" s="50"/>
      <c r="B47" s="59" t="s">
        <v>125</v>
      </c>
      <c r="C47" s="72">
        <v>0</v>
      </c>
      <c r="D47" s="54">
        <f>(C47*D$3)</f>
        <v>0</v>
      </c>
      <c r="E47" s="74">
        <v>0</v>
      </c>
      <c r="F47" s="54">
        <f>(E47*F$3)</f>
        <v>0</v>
      </c>
      <c r="G47" s="76">
        <v>0</v>
      </c>
      <c r="H47" s="54">
        <f>(G47*H$3)</f>
        <v>0</v>
      </c>
      <c r="I47" s="76">
        <v>0</v>
      </c>
      <c r="J47" s="54">
        <f>(I47*J$3)</f>
        <v>0</v>
      </c>
      <c r="K47" s="76">
        <v>0</v>
      </c>
      <c r="L47" s="54">
        <f>(K47*L$3)</f>
        <v>0</v>
      </c>
      <c r="M47" s="76">
        <v>0</v>
      </c>
      <c r="N47" s="54">
        <f>(M47*N$3)</f>
        <v>0</v>
      </c>
      <c r="O47" s="76">
        <v>0</v>
      </c>
      <c r="P47" s="54">
        <f>(O47*P$3)</f>
        <v>0</v>
      </c>
      <c r="Q47" s="76">
        <v>0</v>
      </c>
      <c r="R47" s="54">
        <f>(Q47*R$3)</f>
        <v>0</v>
      </c>
      <c r="S47" s="76">
        <v>0</v>
      </c>
      <c r="T47" s="54">
        <f>(S47*T$3)</f>
        <v>0</v>
      </c>
      <c r="U47" s="76">
        <v>0</v>
      </c>
      <c r="V47" s="54">
        <f>(U47*V$3)</f>
        <v>0</v>
      </c>
      <c r="W47" s="76">
        <v>0</v>
      </c>
      <c r="X47" s="54">
        <f>(W47*X$3)</f>
        <v>0</v>
      </c>
      <c r="Y47" s="76">
        <v>0</v>
      </c>
      <c r="Z47" s="54">
        <f>(Y47*Z$3)</f>
        <v>0</v>
      </c>
      <c r="AA47" s="76">
        <v>0</v>
      </c>
      <c r="AB47" s="54">
        <f>(AA47*AB$3)</f>
        <v>0</v>
      </c>
      <c r="AC47" s="76">
        <v>0</v>
      </c>
      <c r="AD47" s="54">
        <f>(AC47*AD$3)</f>
        <v>0</v>
      </c>
      <c r="AE47" s="94">
        <f t="shared" si="119"/>
        <v>0</v>
      </c>
      <c r="AF47" s="95">
        <f t="shared" si="119"/>
        <v>0</v>
      </c>
    </row>
    <row r="48" spans="1:32" ht="14.4" thickBot="1" x14ac:dyDescent="0.35">
      <c r="A48" s="56" t="s">
        <v>32</v>
      </c>
      <c r="B48" s="57" t="s">
        <v>49</v>
      </c>
      <c r="C48" s="152"/>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4"/>
      <c r="AF48" s="155"/>
    </row>
    <row r="49" spans="1:32" x14ac:dyDescent="0.3">
      <c r="A49" s="50"/>
      <c r="B49" s="64" t="s">
        <v>129</v>
      </c>
      <c r="C49" s="72">
        <v>0</v>
      </c>
      <c r="D49" s="54">
        <f t="shared" si="77"/>
        <v>0</v>
      </c>
      <c r="E49" s="74">
        <v>0</v>
      </c>
      <c r="F49" s="54">
        <f t="shared" ref="F49" si="136">(E49*F$3)</f>
        <v>0</v>
      </c>
      <c r="G49" s="76">
        <v>0</v>
      </c>
      <c r="H49" s="54">
        <f t="shared" ref="H49" si="137">(G49*H$3)</f>
        <v>0</v>
      </c>
      <c r="I49" s="76">
        <v>0</v>
      </c>
      <c r="J49" s="54">
        <f t="shared" ref="J49" si="138">(I49*J$3)</f>
        <v>0</v>
      </c>
      <c r="K49" s="76">
        <v>0</v>
      </c>
      <c r="L49" s="54">
        <f t="shared" ref="L49" si="139">(K49*L$3)</f>
        <v>0</v>
      </c>
      <c r="M49" s="76">
        <v>0</v>
      </c>
      <c r="N49" s="54">
        <f t="shared" ref="N49" si="140">(M49*N$3)</f>
        <v>0</v>
      </c>
      <c r="O49" s="76">
        <v>0</v>
      </c>
      <c r="P49" s="54">
        <f t="shared" ref="P49" si="141">(O49*P$3)</f>
        <v>0</v>
      </c>
      <c r="Q49" s="76">
        <v>0</v>
      </c>
      <c r="R49" s="54">
        <f t="shared" ref="R49" si="142">(Q49*R$3)</f>
        <v>0</v>
      </c>
      <c r="S49" s="76">
        <v>0</v>
      </c>
      <c r="T49" s="54">
        <f t="shared" ref="T49" si="143">(S49*T$3)</f>
        <v>0</v>
      </c>
      <c r="U49" s="76">
        <v>0</v>
      </c>
      <c r="V49" s="54">
        <f t="shared" ref="V49" si="144">(U49*V$3)</f>
        <v>0</v>
      </c>
      <c r="W49" s="76">
        <v>0</v>
      </c>
      <c r="X49" s="54">
        <f t="shared" ref="X49" si="145">(W49*X$3)</f>
        <v>0</v>
      </c>
      <c r="Y49" s="76">
        <v>0</v>
      </c>
      <c r="Z49" s="54">
        <f t="shared" ref="Z49" si="146">(Y49*Z$3)</f>
        <v>0</v>
      </c>
      <c r="AA49" s="76">
        <v>0</v>
      </c>
      <c r="AB49" s="54">
        <f t="shared" ref="AB49" si="147">(AA49*AB$3)</f>
        <v>0</v>
      </c>
      <c r="AC49" s="76">
        <v>0</v>
      </c>
      <c r="AD49" s="54">
        <f t="shared" ref="AD49" si="148">(AC49*AD$3)</f>
        <v>0</v>
      </c>
      <c r="AE49" s="91">
        <f t="shared" ref="AE49:AF54" si="149">SUM(C49,E49,G49,I49,K49,M49,O49,Q49,S49,U49,W49,Y49,AA49,AC49)</f>
        <v>0</v>
      </c>
      <c r="AF49" s="92">
        <f t="shared" si="149"/>
        <v>0</v>
      </c>
    </row>
    <row r="50" spans="1:32" x14ac:dyDescent="0.3">
      <c r="A50" s="50"/>
      <c r="B50" s="64" t="s">
        <v>50</v>
      </c>
      <c r="C50" s="72">
        <v>0</v>
      </c>
      <c r="D50" s="54">
        <f>(C50*D$3)</f>
        <v>0</v>
      </c>
      <c r="E50" s="74">
        <v>0</v>
      </c>
      <c r="F50" s="54">
        <f>(E50*F$3)</f>
        <v>0</v>
      </c>
      <c r="G50" s="76">
        <v>0</v>
      </c>
      <c r="H50" s="54">
        <f>(G50*H$3)</f>
        <v>0</v>
      </c>
      <c r="I50" s="76">
        <v>0</v>
      </c>
      <c r="J50" s="54">
        <f>(I50*J$3)</f>
        <v>0</v>
      </c>
      <c r="K50" s="76">
        <v>0</v>
      </c>
      <c r="L50" s="54">
        <f>(K50*L$3)</f>
        <v>0</v>
      </c>
      <c r="M50" s="76">
        <v>0</v>
      </c>
      <c r="N50" s="54">
        <f>(M50*N$3)</f>
        <v>0</v>
      </c>
      <c r="O50" s="76">
        <v>0</v>
      </c>
      <c r="P50" s="54">
        <f>(O50*P$3)</f>
        <v>0</v>
      </c>
      <c r="Q50" s="76">
        <v>0</v>
      </c>
      <c r="R50" s="54">
        <f>(Q50*R$3)</f>
        <v>0</v>
      </c>
      <c r="S50" s="76">
        <v>0</v>
      </c>
      <c r="T50" s="54">
        <f>(S50*T$3)</f>
        <v>0</v>
      </c>
      <c r="U50" s="76">
        <v>0</v>
      </c>
      <c r="V50" s="54">
        <f>(U50*V$3)</f>
        <v>0</v>
      </c>
      <c r="W50" s="76">
        <v>0</v>
      </c>
      <c r="X50" s="54">
        <f>(W50*X$3)</f>
        <v>0</v>
      </c>
      <c r="Y50" s="76">
        <v>0</v>
      </c>
      <c r="Z50" s="54">
        <f>(Y50*Z$3)</f>
        <v>0</v>
      </c>
      <c r="AA50" s="76">
        <v>0</v>
      </c>
      <c r="AB50" s="54">
        <f>(AA50*AB$3)</f>
        <v>0</v>
      </c>
      <c r="AC50" s="76">
        <v>0</v>
      </c>
      <c r="AD50" s="54">
        <f>(AC50*AD$3)</f>
        <v>0</v>
      </c>
      <c r="AE50" s="93">
        <f t="shared" si="149"/>
        <v>0</v>
      </c>
      <c r="AF50" s="89">
        <f>SUM(D50,F50,H50,J50,L50,N50,P50,R50,T50,V50,X50,Z50,AB50,AD50)</f>
        <v>0</v>
      </c>
    </row>
    <row r="51" spans="1:32" x14ac:dyDescent="0.3">
      <c r="A51" s="50"/>
      <c r="B51" s="64" t="s">
        <v>37</v>
      </c>
      <c r="C51" s="72">
        <v>0</v>
      </c>
      <c r="D51" s="54">
        <f t="shared" si="77"/>
        <v>0</v>
      </c>
      <c r="E51" s="74">
        <v>0</v>
      </c>
      <c r="F51" s="54">
        <f t="shared" ref="F51:F54" si="150">(E51*F$3)</f>
        <v>0</v>
      </c>
      <c r="G51" s="76">
        <v>0</v>
      </c>
      <c r="H51" s="54">
        <f t="shared" ref="H51:H54" si="151">(G51*H$3)</f>
        <v>0</v>
      </c>
      <c r="I51" s="76">
        <v>0</v>
      </c>
      <c r="J51" s="54">
        <f t="shared" ref="J51:J54" si="152">(I51*J$3)</f>
        <v>0</v>
      </c>
      <c r="K51" s="76">
        <v>0</v>
      </c>
      <c r="L51" s="54">
        <f t="shared" ref="L51:L54" si="153">(K51*L$3)</f>
        <v>0</v>
      </c>
      <c r="M51" s="76">
        <v>0</v>
      </c>
      <c r="N51" s="54">
        <f t="shared" ref="N51:N54" si="154">(M51*N$3)</f>
        <v>0</v>
      </c>
      <c r="O51" s="76">
        <v>0</v>
      </c>
      <c r="P51" s="54">
        <f t="shared" ref="P51:P54" si="155">(O51*P$3)</f>
        <v>0</v>
      </c>
      <c r="Q51" s="76">
        <v>0</v>
      </c>
      <c r="R51" s="54">
        <f t="shared" ref="R51:R54" si="156">(Q51*R$3)</f>
        <v>0</v>
      </c>
      <c r="S51" s="76">
        <v>0</v>
      </c>
      <c r="T51" s="54">
        <f t="shared" ref="T51:T54" si="157">(S51*T$3)</f>
        <v>0</v>
      </c>
      <c r="U51" s="76">
        <v>0</v>
      </c>
      <c r="V51" s="54">
        <f t="shared" ref="V51:V54" si="158">(U51*V$3)</f>
        <v>0</v>
      </c>
      <c r="W51" s="76">
        <v>0</v>
      </c>
      <c r="X51" s="54">
        <f t="shared" ref="X51:X54" si="159">(W51*X$3)</f>
        <v>0</v>
      </c>
      <c r="Y51" s="76">
        <v>0</v>
      </c>
      <c r="Z51" s="54">
        <f t="shared" ref="Z51:Z54" si="160">(Y51*Z$3)</f>
        <v>0</v>
      </c>
      <c r="AA51" s="76">
        <v>0</v>
      </c>
      <c r="AB51" s="54">
        <f t="shared" ref="AB51:AB54" si="161">(AA51*AB$3)</f>
        <v>0</v>
      </c>
      <c r="AC51" s="76">
        <v>0</v>
      </c>
      <c r="AD51" s="54">
        <f t="shared" ref="AD51:AD54" si="162">(AC51*AD$3)</f>
        <v>0</v>
      </c>
      <c r="AE51" s="93">
        <f t="shared" si="149"/>
        <v>0</v>
      </c>
      <c r="AF51" s="89">
        <f t="shared" si="149"/>
        <v>0</v>
      </c>
    </row>
    <row r="52" spans="1:32" x14ac:dyDescent="0.3">
      <c r="A52" s="50"/>
      <c r="B52" s="64" t="s">
        <v>130</v>
      </c>
      <c r="C52" s="72"/>
      <c r="D52" s="54"/>
      <c r="E52" s="74"/>
      <c r="F52" s="54"/>
      <c r="G52" s="76"/>
      <c r="H52" s="54"/>
      <c r="I52" s="76">
        <v>0</v>
      </c>
      <c r="J52" s="54">
        <f>(I52*J$3)</f>
        <v>0</v>
      </c>
      <c r="K52" s="76">
        <v>0</v>
      </c>
      <c r="L52" s="54">
        <f>(K52*L$3)</f>
        <v>0</v>
      </c>
      <c r="M52" s="76">
        <v>0</v>
      </c>
      <c r="N52" s="54">
        <f>(M52*N$3)</f>
        <v>0</v>
      </c>
      <c r="O52" s="76">
        <v>0</v>
      </c>
      <c r="P52" s="54">
        <f>(O52*P$3)</f>
        <v>0</v>
      </c>
      <c r="Q52" s="76">
        <v>0</v>
      </c>
      <c r="R52" s="54">
        <f>(Q52*R$3)</f>
        <v>0</v>
      </c>
      <c r="S52" s="76">
        <v>0</v>
      </c>
      <c r="T52" s="54">
        <f>(S52*T$3)</f>
        <v>0</v>
      </c>
      <c r="U52" s="76">
        <v>0</v>
      </c>
      <c r="V52" s="54">
        <f>(U52*V$3)</f>
        <v>0</v>
      </c>
      <c r="W52" s="76">
        <v>0</v>
      </c>
      <c r="X52" s="54">
        <f>(W52*X$3)</f>
        <v>0</v>
      </c>
      <c r="Y52" s="76">
        <v>0</v>
      </c>
      <c r="Z52" s="54">
        <f>(Y52*Z$3)</f>
        <v>0</v>
      </c>
      <c r="AA52" s="76">
        <v>0</v>
      </c>
      <c r="AB52" s="54">
        <f>(AA52*AB$3)</f>
        <v>0</v>
      </c>
      <c r="AC52" s="76">
        <v>0</v>
      </c>
      <c r="AD52" s="54">
        <f>(AC52*AD$3)</f>
        <v>0</v>
      </c>
      <c r="AE52" s="93">
        <f t="shared" ref="AE52:AE53" si="163">SUM(C52,E52,G52,I52,K52,M52,O52,Q52,S52,U52,W52,Y52,AA52,AC52)</f>
        <v>0</v>
      </c>
      <c r="AF52" s="89">
        <f>SUM(D52,F52,H52,J52,L52,N52,P52,R52,T52,V52,X52,Z52,AB52,AD52)</f>
        <v>0</v>
      </c>
    </row>
    <row r="53" spans="1:32" x14ac:dyDescent="0.3">
      <c r="A53" s="50"/>
      <c r="B53" s="64" t="s">
        <v>19</v>
      </c>
      <c r="C53" s="72">
        <v>0</v>
      </c>
      <c r="D53" s="54">
        <f t="shared" si="77"/>
        <v>0</v>
      </c>
      <c r="E53" s="74">
        <v>0</v>
      </c>
      <c r="F53" s="54">
        <f t="shared" si="150"/>
        <v>0</v>
      </c>
      <c r="G53" s="76">
        <v>0</v>
      </c>
      <c r="H53" s="54">
        <f t="shared" si="151"/>
        <v>0</v>
      </c>
      <c r="I53" s="76">
        <v>0</v>
      </c>
      <c r="J53" s="54">
        <f t="shared" ref="J53" si="164">(I53*J$3)</f>
        <v>0</v>
      </c>
      <c r="K53" s="76">
        <v>0</v>
      </c>
      <c r="L53" s="54">
        <f t="shared" ref="L53" si="165">(K53*L$3)</f>
        <v>0</v>
      </c>
      <c r="M53" s="76">
        <v>0</v>
      </c>
      <c r="N53" s="54">
        <f t="shared" ref="N53" si="166">(M53*N$3)</f>
        <v>0</v>
      </c>
      <c r="O53" s="76">
        <v>0</v>
      </c>
      <c r="P53" s="54">
        <f t="shared" ref="P53" si="167">(O53*P$3)</f>
        <v>0</v>
      </c>
      <c r="Q53" s="76">
        <v>0</v>
      </c>
      <c r="R53" s="54">
        <f t="shared" ref="R53" si="168">(Q53*R$3)</f>
        <v>0</v>
      </c>
      <c r="S53" s="76">
        <v>0</v>
      </c>
      <c r="T53" s="54">
        <f t="shared" ref="T53" si="169">(S53*T$3)</f>
        <v>0</v>
      </c>
      <c r="U53" s="76">
        <v>0</v>
      </c>
      <c r="V53" s="54">
        <f t="shared" ref="V53" si="170">(U53*V$3)</f>
        <v>0</v>
      </c>
      <c r="W53" s="76">
        <v>0</v>
      </c>
      <c r="X53" s="54">
        <f t="shared" ref="X53" si="171">(W53*X$3)</f>
        <v>0</v>
      </c>
      <c r="Y53" s="76">
        <v>0</v>
      </c>
      <c r="Z53" s="54">
        <f t="shared" ref="Z53" si="172">(Y53*Z$3)</f>
        <v>0</v>
      </c>
      <c r="AA53" s="76">
        <v>0</v>
      </c>
      <c r="AB53" s="54">
        <f t="shared" ref="AB53" si="173">(AA53*AB$3)</f>
        <v>0</v>
      </c>
      <c r="AC53" s="76">
        <v>0</v>
      </c>
      <c r="AD53" s="54">
        <f t="shared" ref="AD53" si="174">(AC53*AD$3)</f>
        <v>0</v>
      </c>
      <c r="AE53" s="93">
        <f t="shared" si="163"/>
        <v>0</v>
      </c>
      <c r="AF53" s="89">
        <f t="shared" ref="AF53" si="175">SUM(D53,F53,H53,J53,L53,N53,P53,R53,T53,V53,X53,Z53,AB53,AD53)</f>
        <v>0</v>
      </c>
    </row>
    <row r="54" spans="1:32" ht="14.4" thickBot="1" x14ac:dyDescent="0.35">
      <c r="A54" s="50"/>
      <c r="B54" s="64" t="s">
        <v>20</v>
      </c>
      <c r="C54" s="72">
        <v>0</v>
      </c>
      <c r="D54" s="54">
        <f t="shared" si="77"/>
        <v>0</v>
      </c>
      <c r="E54" s="74">
        <v>0</v>
      </c>
      <c r="F54" s="54">
        <f t="shared" si="150"/>
        <v>0</v>
      </c>
      <c r="G54" s="76">
        <v>0</v>
      </c>
      <c r="H54" s="54">
        <f t="shared" si="151"/>
        <v>0</v>
      </c>
      <c r="I54" s="76">
        <v>0</v>
      </c>
      <c r="J54" s="54">
        <f t="shared" si="152"/>
        <v>0</v>
      </c>
      <c r="K54" s="76">
        <v>0</v>
      </c>
      <c r="L54" s="54">
        <f t="shared" si="153"/>
        <v>0</v>
      </c>
      <c r="M54" s="76">
        <v>0</v>
      </c>
      <c r="N54" s="54">
        <f t="shared" si="154"/>
        <v>0</v>
      </c>
      <c r="O54" s="76">
        <v>0</v>
      </c>
      <c r="P54" s="54">
        <f t="shared" si="155"/>
        <v>0</v>
      </c>
      <c r="Q54" s="76">
        <v>0</v>
      </c>
      <c r="R54" s="54">
        <f t="shared" si="156"/>
        <v>0</v>
      </c>
      <c r="S54" s="76">
        <v>0</v>
      </c>
      <c r="T54" s="54">
        <f t="shared" si="157"/>
        <v>0</v>
      </c>
      <c r="U54" s="76">
        <v>0</v>
      </c>
      <c r="V54" s="54">
        <f t="shared" si="158"/>
        <v>0</v>
      </c>
      <c r="W54" s="76">
        <v>0</v>
      </c>
      <c r="X54" s="54">
        <f t="shared" si="159"/>
        <v>0</v>
      </c>
      <c r="Y54" s="76">
        <v>0</v>
      </c>
      <c r="Z54" s="54">
        <f t="shared" si="160"/>
        <v>0</v>
      </c>
      <c r="AA54" s="76">
        <v>0</v>
      </c>
      <c r="AB54" s="54">
        <f t="shared" si="161"/>
        <v>0</v>
      </c>
      <c r="AC54" s="76">
        <v>0</v>
      </c>
      <c r="AD54" s="54">
        <f t="shared" si="162"/>
        <v>0</v>
      </c>
      <c r="AE54" s="93">
        <f t="shared" si="149"/>
        <v>0</v>
      </c>
      <c r="AF54" s="89">
        <f t="shared" si="149"/>
        <v>0</v>
      </c>
    </row>
    <row r="55" spans="1:32" ht="18" customHeight="1" thickBot="1" x14ac:dyDescent="0.35">
      <c r="A55" s="163" t="s">
        <v>61</v>
      </c>
      <c r="B55" s="182"/>
      <c r="C55" s="60">
        <f t="shared" ref="C55:AF55" si="176">SUM(C49:C54,C42:C47,C36:C40,C33:C34,C27:C31)</f>
        <v>0</v>
      </c>
      <c r="D55" s="61">
        <f t="shared" si="176"/>
        <v>0</v>
      </c>
      <c r="E55" s="62">
        <f t="shared" si="176"/>
        <v>0</v>
      </c>
      <c r="F55" s="61">
        <f t="shared" si="176"/>
        <v>0</v>
      </c>
      <c r="G55" s="62">
        <f t="shared" si="176"/>
        <v>0</v>
      </c>
      <c r="H55" s="61">
        <f t="shared" si="176"/>
        <v>0</v>
      </c>
      <c r="I55" s="62">
        <f t="shared" si="176"/>
        <v>0</v>
      </c>
      <c r="J55" s="61">
        <f t="shared" si="176"/>
        <v>0</v>
      </c>
      <c r="K55" s="62">
        <f t="shared" si="176"/>
        <v>0</v>
      </c>
      <c r="L55" s="61">
        <f t="shared" si="176"/>
        <v>0</v>
      </c>
      <c r="M55" s="62">
        <f t="shared" si="176"/>
        <v>0</v>
      </c>
      <c r="N55" s="61">
        <f t="shared" si="176"/>
        <v>0</v>
      </c>
      <c r="O55" s="62">
        <f t="shared" si="176"/>
        <v>0</v>
      </c>
      <c r="P55" s="61">
        <f t="shared" si="176"/>
        <v>0</v>
      </c>
      <c r="Q55" s="62">
        <f t="shared" si="176"/>
        <v>0</v>
      </c>
      <c r="R55" s="61">
        <f t="shared" si="176"/>
        <v>0</v>
      </c>
      <c r="S55" s="62">
        <f t="shared" si="176"/>
        <v>0</v>
      </c>
      <c r="T55" s="61">
        <f t="shared" si="176"/>
        <v>0</v>
      </c>
      <c r="U55" s="62">
        <f t="shared" si="176"/>
        <v>0</v>
      </c>
      <c r="V55" s="61">
        <f t="shared" si="176"/>
        <v>0</v>
      </c>
      <c r="W55" s="62">
        <f t="shared" si="176"/>
        <v>0</v>
      </c>
      <c r="X55" s="61">
        <f t="shared" si="176"/>
        <v>0</v>
      </c>
      <c r="Y55" s="62">
        <f t="shared" si="176"/>
        <v>0</v>
      </c>
      <c r="Z55" s="61">
        <f t="shared" si="176"/>
        <v>0</v>
      </c>
      <c r="AA55" s="62">
        <f t="shared" si="176"/>
        <v>0</v>
      </c>
      <c r="AB55" s="61">
        <f t="shared" si="176"/>
        <v>0</v>
      </c>
      <c r="AC55" s="62">
        <f t="shared" si="176"/>
        <v>0</v>
      </c>
      <c r="AD55" s="65">
        <f t="shared" si="176"/>
        <v>0</v>
      </c>
      <c r="AE55" s="96">
        <f t="shared" si="176"/>
        <v>0</v>
      </c>
      <c r="AF55" s="80">
        <f t="shared" si="176"/>
        <v>0</v>
      </c>
    </row>
    <row r="56" spans="1:32" ht="14.4" thickBot="1" x14ac:dyDescent="0.35">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row>
    <row r="57" spans="1:32" ht="15" customHeight="1" thickBot="1" x14ac:dyDescent="0.35">
      <c r="A57" s="46" t="s">
        <v>53</v>
      </c>
      <c r="B57" s="47" t="s">
        <v>57</v>
      </c>
      <c r="C57" s="181"/>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80"/>
    </row>
    <row r="58" spans="1:32" ht="15" customHeight="1" thickBot="1" x14ac:dyDescent="0.35">
      <c r="A58" s="48" t="s">
        <v>28</v>
      </c>
      <c r="B58" s="49" t="s">
        <v>27</v>
      </c>
      <c r="C58" s="158"/>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60"/>
      <c r="AF58" s="161"/>
    </row>
    <row r="59" spans="1:32" x14ac:dyDescent="0.3">
      <c r="A59" s="50"/>
      <c r="B59" s="51" t="s">
        <v>13</v>
      </c>
      <c r="C59" s="71">
        <v>0</v>
      </c>
      <c r="D59" s="52">
        <f>(C59*D$3)</f>
        <v>0</v>
      </c>
      <c r="E59" s="73">
        <v>0</v>
      </c>
      <c r="F59" s="52">
        <f>(E59*F$3)</f>
        <v>0</v>
      </c>
      <c r="G59" s="75">
        <v>0</v>
      </c>
      <c r="H59" s="52">
        <f>(G59*H$3)</f>
        <v>0</v>
      </c>
      <c r="I59" s="75">
        <v>0</v>
      </c>
      <c r="J59" s="52">
        <f>(I59*J$3)</f>
        <v>0</v>
      </c>
      <c r="K59" s="75">
        <v>0</v>
      </c>
      <c r="L59" s="52">
        <f>(K59*L$3)</f>
        <v>0</v>
      </c>
      <c r="M59" s="75">
        <v>0</v>
      </c>
      <c r="N59" s="52">
        <f>(M59*N$3)</f>
        <v>0</v>
      </c>
      <c r="O59" s="75">
        <v>0</v>
      </c>
      <c r="P59" s="52">
        <f>(O59*P$3)</f>
        <v>0</v>
      </c>
      <c r="Q59" s="75">
        <v>0</v>
      </c>
      <c r="R59" s="52">
        <f>(Q59*R$3)</f>
        <v>0</v>
      </c>
      <c r="S59" s="75">
        <v>0</v>
      </c>
      <c r="T59" s="52">
        <f>(S59*T$3)</f>
        <v>0</v>
      </c>
      <c r="U59" s="75">
        <v>0</v>
      </c>
      <c r="V59" s="52">
        <f>(U59*V$3)</f>
        <v>0</v>
      </c>
      <c r="W59" s="75">
        <v>0</v>
      </c>
      <c r="X59" s="52">
        <f>(W59*X$3)</f>
        <v>0</v>
      </c>
      <c r="Y59" s="75">
        <v>0</v>
      </c>
      <c r="Z59" s="52">
        <f>(Y59*Z$3)</f>
        <v>0</v>
      </c>
      <c r="AA59" s="75">
        <v>0</v>
      </c>
      <c r="AB59" s="52">
        <f>(AA59*AB$3)</f>
        <v>0</v>
      </c>
      <c r="AC59" s="75">
        <v>0</v>
      </c>
      <c r="AD59" s="78">
        <f>(AC59*AD$3)</f>
        <v>0</v>
      </c>
      <c r="AE59" s="91">
        <f t="shared" ref="AE59:AF63" si="177">SUM(C59,E59,G59,I59,K59,M59,O59,Q59,S59,U59,W59,Y59,AA59,AC59)</f>
        <v>0</v>
      </c>
      <c r="AF59" s="92">
        <f t="shared" si="177"/>
        <v>0</v>
      </c>
    </row>
    <row r="60" spans="1:32" x14ac:dyDescent="0.3">
      <c r="A60" s="50"/>
      <c r="B60" s="53" t="s">
        <v>14</v>
      </c>
      <c r="C60" s="72">
        <v>0</v>
      </c>
      <c r="D60" s="54">
        <f t="shared" ref="D60:D61" si="178">(C60*D$3)</f>
        <v>0</v>
      </c>
      <c r="E60" s="74">
        <v>0</v>
      </c>
      <c r="F60" s="54">
        <f t="shared" ref="F60:F61" si="179">(E60*F$3)</f>
        <v>0</v>
      </c>
      <c r="G60" s="76">
        <v>0</v>
      </c>
      <c r="H60" s="54">
        <f t="shared" ref="H60:H61" si="180">(G60*H$3)</f>
        <v>0</v>
      </c>
      <c r="I60" s="76">
        <v>0</v>
      </c>
      <c r="J60" s="54">
        <f t="shared" ref="J60:J61" si="181">(I60*J$3)</f>
        <v>0</v>
      </c>
      <c r="K60" s="76">
        <v>0</v>
      </c>
      <c r="L60" s="54">
        <f t="shared" ref="L60:L61" si="182">(K60*L$3)</f>
        <v>0</v>
      </c>
      <c r="M60" s="76">
        <v>0</v>
      </c>
      <c r="N60" s="54">
        <f t="shared" ref="N60:N61" si="183">(M60*N$3)</f>
        <v>0</v>
      </c>
      <c r="O60" s="76">
        <v>0</v>
      </c>
      <c r="P60" s="54">
        <f t="shared" ref="P60:P61" si="184">(O60*P$3)</f>
        <v>0</v>
      </c>
      <c r="Q60" s="76">
        <v>0</v>
      </c>
      <c r="R60" s="54">
        <f t="shared" ref="R60:R61" si="185">(Q60*R$3)</f>
        <v>0</v>
      </c>
      <c r="S60" s="76">
        <v>0</v>
      </c>
      <c r="T60" s="54">
        <f t="shared" ref="T60:T61" si="186">(S60*T$3)</f>
        <v>0</v>
      </c>
      <c r="U60" s="76">
        <v>0</v>
      </c>
      <c r="V60" s="54">
        <f t="shared" ref="V60:V61" si="187">(U60*V$3)</f>
        <v>0</v>
      </c>
      <c r="W60" s="76">
        <v>0</v>
      </c>
      <c r="X60" s="54">
        <f t="shared" ref="X60:X61" si="188">(W60*X$3)</f>
        <v>0</v>
      </c>
      <c r="Y60" s="76">
        <v>0</v>
      </c>
      <c r="Z60" s="54">
        <f t="shared" ref="Z60:Z61" si="189">(Y60*Z$3)</f>
        <v>0</v>
      </c>
      <c r="AA60" s="76">
        <v>0</v>
      </c>
      <c r="AB60" s="54">
        <f t="shared" ref="AB60:AB61" si="190">(AA60*AB$3)</f>
        <v>0</v>
      </c>
      <c r="AC60" s="76">
        <v>0</v>
      </c>
      <c r="AD60" s="79">
        <f t="shared" ref="AD60:AD61" si="191">(AC60*AD$3)</f>
        <v>0</v>
      </c>
      <c r="AE60" s="93">
        <f t="shared" si="177"/>
        <v>0</v>
      </c>
      <c r="AF60" s="89">
        <f t="shared" si="177"/>
        <v>0</v>
      </c>
    </row>
    <row r="61" spans="1:32" x14ac:dyDescent="0.3">
      <c r="A61" s="50"/>
      <c r="B61" s="53" t="s">
        <v>15</v>
      </c>
      <c r="C61" s="72">
        <v>0</v>
      </c>
      <c r="D61" s="54">
        <f t="shared" si="178"/>
        <v>0</v>
      </c>
      <c r="E61" s="74">
        <v>0</v>
      </c>
      <c r="F61" s="54">
        <f t="shared" si="179"/>
        <v>0</v>
      </c>
      <c r="G61" s="76">
        <v>0</v>
      </c>
      <c r="H61" s="54">
        <f t="shared" si="180"/>
        <v>0</v>
      </c>
      <c r="I61" s="76">
        <v>0</v>
      </c>
      <c r="J61" s="54">
        <f t="shared" si="181"/>
        <v>0</v>
      </c>
      <c r="K61" s="76">
        <v>0</v>
      </c>
      <c r="L61" s="54">
        <f t="shared" si="182"/>
        <v>0</v>
      </c>
      <c r="M61" s="76">
        <v>0</v>
      </c>
      <c r="N61" s="54">
        <f t="shared" si="183"/>
        <v>0</v>
      </c>
      <c r="O61" s="76">
        <v>0</v>
      </c>
      <c r="P61" s="54">
        <f t="shared" si="184"/>
        <v>0</v>
      </c>
      <c r="Q61" s="76">
        <v>0</v>
      </c>
      <c r="R61" s="54">
        <f t="shared" si="185"/>
        <v>0</v>
      </c>
      <c r="S61" s="76">
        <v>0</v>
      </c>
      <c r="T61" s="54">
        <f t="shared" si="186"/>
        <v>0</v>
      </c>
      <c r="U61" s="76">
        <v>0</v>
      </c>
      <c r="V61" s="54">
        <f t="shared" si="187"/>
        <v>0</v>
      </c>
      <c r="W61" s="76">
        <v>0</v>
      </c>
      <c r="X61" s="54">
        <f t="shared" si="188"/>
        <v>0</v>
      </c>
      <c r="Y61" s="76">
        <v>0</v>
      </c>
      <c r="Z61" s="54">
        <f t="shared" si="189"/>
        <v>0</v>
      </c>
      <c r="AA61" s="76">
        <v>0</v>
      </c>
      <c r="AB61" s="54">
        <f t="shared" si="190"/>
        <v>0</v>
      </c>
      <c r="AC61" s="76">
        <v>0</v>
      </c>
      <c r="AD61" s="79">
        <f t="shared" si="191"/>
        <v>0</v>
      </c>
      <c r="AE61" s="93">
        <f t="shared" si="177"/>
        <v>0</v>
      </c>
      <c r="AF61" s="89">
        <f t="shared" si="177"/>
        <v>0</v>
      </c>
    </row>
    <row r="62" spans="1:32" x14ac:dyDescent="0.3">
      <c r="A62" s="50"/>
      <c r="B62" s="97" t="s">
        <v>111</v>
      </c>
      <c r="C62" s="72">
        <v>0</v>
      </c>
      <c r="D62" s="54">
        <f>(C62*D$3)</f>
        <v>0</v>
      </c>
      <c r="E62" s="74">
        <v>0</v>
      </c>
      <c r="F62" s="54">
        <f>(E62*F$3)</f>
        <v>0</v>
      </c>
      <c r="G62" s="76">
        <v>0</v>
      </c>
      <c r="H62" s="54">
        <f>(G62*H$3)</f>
        <v>0</v>
      </c>
      <c r="I62" s="76">
        <v>0</v>
      </c>
      <c r="J62" s="54">
        <f>(I62*J$3)</f>
        <v>0</v>
      </c>
      <c r="K62" s="76">
        <v>0</v>
      </c>
      <c r="L62" s="54">
        <f>(K62*L$3)</f>
        <v>0</v>
      </c>
      <c r="M62" s="76">
        <v>0</v>
      </c>
      <c r="N62" s="54">
        <f>(M62*N$3)</f>
        <v>0</v>
      </c>
      <c r="O62" s="76">
        <v>0</v>
      </c>
      <c r="P62" s="54">
        <f>(O62*P$3)</f>
        <v>0</v>
      </c>
      <c r="Q62" s="76">
        <v>0</v>
      </c>
      <c r="R62" s="54">
        <f>(Q62*R$3)</f>
        <v>0</v>
      </c>
      <c r="S62" s="76">
        <v>0</v>
      </c>
      <c r="T62" s="54">
        <f>(S62*T$3)</f>
        <v>0</v>
      </c>
      <c r="U62" s="76">
        <v>0</v>
      </c>
      <c r="V62" s="54">
        <f>(U62*V$3)</f>
        <v>0</v>
      </c>
      <c r="W62" s="76">
        <v>0</v>
      </c>
      <c r="X62" s="54">
        <f>(W62*X$3)</f>
        <v>0</v>
      </c>
      <c r="Y62" s="76">
        <v>0</v>
      </c>
      <c r="Z62" s="54">
        <f>(Y62*Z$3)</f>
        <v>0</v>
      </c>
      <c r="AA62" s="76">
        <v>0</v>
      </c>
      <c r="AB62" s="54">
        <f>(AA62*AB$3)</f>
        <v>0</v>
      </c>
      <c r="AC62" s="76">
        <v>0</v>
      </c>
      <c r="AD62" s="79">
        <f>(AC62*AD$3)</f>
        <v>0</v>
      </c>
      <c r="AE62" s="93">
        <f t="shared" si="177"/>
        <v>0</v>
      </c>
      <c r="AF62" s="89">
        <f t="shared" si="177"/>
        <v>0</v>
      </c>
    </row>
    <row r="63" spans="1:32" ht="14.4" thickBot="1" x14ac:dyDescent="0.35">
      <c r="A63" s="50"/>
      <c r="B63" s="55" t="s">
        <v>18</v>
      </c>
      <c r="C63" s="72">
        <v>0</v>
      </c>
      <c r="D63" s="54">
        <f t="shared" ref="D63" si="192">(C63*D$3)</f>
        <v>0</v>
      </c>
      <c r="E63" s="74">
        <v>0</v>
      </c>
      <c r="F63" s="54">
        <f t="shared" ref="F63" si="193">(E63*F$3)</f>
        <v>0</v>
      </c>
      <c r="G63" s="76">
        <v>0</v>
      </c>
      <c r="H63" s="54">
        <f t="shared" ref="H63" si="194">(G63*H$3)</f>
        <v>0</v>
      </c>
      <c r="I63" s="76">
        <v>0</v>
      </c>
      <c r="J63" s="54">
        <f t="shared" ref="J63" si="195">(I63*J$3)</f>
        <v>0</v>
      </c>
      <c r="K63" s="76">
        <v>0</v>
      </c>
      <c r="L63" s="54">
        <f t="shared" ref="L63" si="196">(K63*L$3)</f>
        <v>0</v>
      </c>
      <c r="M63" s="76">
        <v>0</v>
      </c>
      <c r="N63" s="54">
        <f t="shared" ref="N63" si="197">(M63*N$3)</f>
        <v>0</v>
      </c>
      <c r="O63" s="76">
        <v>0</v>
      </c>
      <c r="P63" s="54">
        <f t="shared" ref="P63" si="198">(O63*P$3)</f>
        <v>0</v>
      </c>
      <c r="Q63" s="76">
        <v>0</v>
      </c>
      <c r="R63" s="54">
        <f t="shared" ref="R63" si="199">(Q63*R$3)</f>
        <v>0</v>
      </c>
      <c r="S63" s="76">
        <v>0</v>
      </c>
      <c r="T63" s="54">
        <f t="shared" ref="T63" si="200">(S63*T$3)</f>
        <v>0</v>
      </c>
      <c r="U63" s="76">
        <v>0</v>
      </c>
      <c r="V63" s="54">
        <f t="shared" ref="V63" si="201">(U63*V$3)</f>
        <v>0</v>
      </c>
      <c r="W63" s="76">
        <v>0</v>
      </c>
      <c r="X63" s="54">
        <f t="shared" ref="X63" si="202">(W63*X$3)</f>
        <v>0</v>
      </c>
      <c r="Y63" s="76">
        <v>0</v>
      </c>
      <c r="Z63" s="54">
        <f t="shared" ref="Z63" si="203">(Y63*Z$3)</f>
        <v>0</v>
      </c>
      <c r="AA63" s="76">
        <v>0</v>
      </c>
      <c r="AB63" s="54">
        <f t="shared" ref="AB63" si="204">(AA63*AB$3)</f>
        <v>0</v>
      </c>
      <c r="AC63" s="76">
        <v>0</v>
      </c>
      <c r="AD63" s="79">
        <f t="shared" ref="AD63" si="205">(AC63*AD$3)</f>
        <v>0</v>
      </c>
      <c r="AE63" s="94">
        <f t="shared" si="177"/>
        <v>0</v>
      </c>
      <c r="AF63" s="95">
        <f t="shared" si="177"/>
        <v>0</v>
      </c>
    </row>
    <row r="64" spans="1:32" ht="15" customHeight="1" thickBot="1" x14ac:dyDescent="0.35">
      <c r="A64" s="56" t="s">
        <v>29</v>
      </c>
      <c r="B64" s="57" t="s">
        <v>30</v>
      </c>
      <c r="C64" s="152"/>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6"/>
      <c r="AF64" s="157"/>
    </row>
    <row r="65" spans="1:32" x14ac:dyDescent="0.3">
      <c r="A65" s="50"/>
      <c r="B65" s="53" t="s">
        <v>25</v>
      </c>
      <c r="C65" s="72">
        <v>0</v>
      </c>
      <c r="D65" s="54">
        <f t="shared" ref="D65:D66" si="206">(C65*D$3)</f>
        <v>0</v>
      </c>
      <c r="E65" s="74">
        <v>0</v>
      </c>
      <c r="F65" s="54">
        <f t="shared" ref="F65:F66" si="207">(E65*F$3)</f>
        <v>0</v>
      </c>
      <c r="G65" s="76">
        <v>0</v>
      </c>
      <c r="H65" s="54">
        <f t="shared" ref="H65:H66" si="208">(G65*H$3)</f>
        <v>0</v>
      </c>
      <c r="I65" s="76">
        <v>0</v>
      </c>
      <c r="J65" s="54">
        <f t="shared" ref="J65:J66" si="209">(I65*J$3)</f>
        <v>0</v>
      </c>
      <c r="K65" s="76">
        <v>0</v>
      </c>
      <c r="L65" s="54">
        <f t="shared" ref="L65:L66" si="210">(K65*L$3)</f>
        <v>0</v>
      </c>
      <c r="M65" s="76">
        <v>0</v>
      </c>
      <c r="N65" s="54">
        <f t="shared" ref="N65:N66" si="211">(M65*N$3)</f>
        <v>0</v>
      </c>
      <c r="O65" s="76">
        <v>0</v>
      </c>
      <c r="P65" s="54">
        <f t="shared" ref="P65:P66" si="212">(O65*P$3)</f>
        <v>0</v>
      </c>
      <c r="Q65" s="76">
        <v>0</v>
      </c>
      <c r="R65" s="54">
        <f t="shared" ref="R65:R66" si="213">(Q65*R$3)</f>
        <v>0</v>
      </c>
      <c r="S65" s="76">
        <v>0</v>
      </c>
      <c r="T65" s="54">
        <f t="shared" ref="T65:T66" si="214">(S65*T$3)</f>
        <v>0</v>
      </c>
      <c r="U65" s="76">
        <v>0</v>
      </c>
      <c r="V65" s="54">
        <f t="shared" ref="V65:V66" si="215">(U65*V$3)</f>
        <v>0</v>
      </c>
      <c r="W65" s="76">
        <v>0</v>
      </c>
      <c r="X65" s="54">
        <f t="shared" ref="X65:X66" si="216">(W65*X$3)</f>
        <v>0</v>
      </c>
      <c r="Y65" s="76">
        <v>0</v>
      </c>
      <c r="Z65" s="54">
        <f t="shared" ref="Z65:Z66" si="217">(Y65*Z$3)</f>
        <v>0</v>
      </c>
      <c r="AA65" s="76">
        <v>0</v>
      </c>
      <c r="AB65" s="54">
        <f t="shared" ref="AB65:AB66" si="218">(AA65*AB$3)</f>
        <v>0</v>
      </c>
      <c r="AC65" s="76">
        <v>0</v>
      </c>
      <c r="AD65" s="79">
        <f t="shared" ref="AD65:AD66" si="219">(AC65*AD$3)</f>
        <v>0</v>
      </c>
      <c r="AE65" s="91">
        <f t="shared" ref="AE65:AF66" si="220">SUM(C65,E65,G65,I65,K65,M65,O65,Q65,S65,U65,W65,Y65,AA65,AC65)</f>
        <v>0</v>
      </c>
      <c r="AF65" s="92">
        <f t="shared" si="220"/>
        <v>0</v>
      </c>
    </row>
    <row r="66" spans="1:32" ht="14.4" thickBot="1" x14ac:dyDescent="0.35">
      <c r="A66" s="50"/>
      <c r="B66" s="53" t="s">
        <v>26</v>
      </c>
      <c r="C66" s="74">
        <v>0</v>
      </c>
      <c r="D66" s="54">
        <f t="shared" si="206"/>
        <v>0</v>
      </c>
      <c r="E66" s="74">
        <v>0</v>
      </c>
      <c r="F66" s="54">
        <f t="shared" si="207"/>
        <v>0</v>
      </c>
      <c r="G66" s="76">
        <v>0</v>
      </c>
      <c r="H66" s="54">
        <f t="shared" si="208"/>
        <v>0</v>
      </c>
      <c r="I66" s="76">
        <v>0</v>
      </c>
      <c r="J66" s="54">
        <f t="shared" si="209"/>
        <v>0</v>
      </c>
      <c r="K66" s="76">
        <v>0</v>
      </c>
      <c r="L66" s="54">
        <f t="shared" si="210"/>
        <v>0</v>
      </c>
      <c r="M66" s="76">
        <v>0</v>
      </c>
      <c r="N66" s="54">
        <f t="shared" si="211"/>
        <v>0</v>
      </c>
      <c r="O66" s="76">
        <v>0</v>
      </c>
      <c r="P66" s="54">
        <f t="shared" si="212"/>
        <v>0</v>
      </c>
      <c r="Q66" s="76">
        <v>0</v>
      </c>
      <c r="R66" s="54">
        <f t="shared" si="213"/>
        <v>0</v>
      </c>
      <c r="S66" s="76">
        <v>0</v>
      </c>
      <c r="T66" s="54">
        <f t="shared" si="214"/>
        <v>0</v>
      </c>
      <c r="U66" s="76">
        <v>0</v>
      </c>
      <c r="V66" s="54">
        <f t="shared" si="215"/>
        <v>0</v>
      </c>
      <c r="W66" s="76">
        <v>0</v>
      </c>
      <c r="X66" s="54">
        <f t="shared" si="216"/>
        <v>0</v>
      </c>
      <c r="Y66" s="76">
        <v>0</v>
      </c>
      <c r="Z66" s="54">
        <f t="shared" si="217"/>
        <v>0</v>
      </c>
      <c r="AA66" s="76">
        <v>0</v>
      </c>
      <c r="AB66" s="54">
        <f t="shared" si="218"/>
        <v>0</v>
      </c>
      <c r="AC66" s="76">
        <v>0</v>
      </c>
      <c r="AD66" s="79">
        <f t="shared" si="219"/>
        <v>0</v>
      </c>
      <c r="AE66" s="94">
        <f t="shared" si="220"/>
        <v>0</v>
      </c>
      <c r="AF66" s="95">
        <f t="shared" si="220"/>
        <v>0</v>
      </c>
    </row>
    <row r="67" spans="1:32" ht="14.4" thickBot="1" x14ac:dyDescent="0.35">
      <c r="A67" s="56" t="s">
        <v>31</v>
      </c>
      <c r="B67" s="58" t="s">
        <v>44</v>
      </c>
      <c r="C67" s="152"/>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6"/>
      <c r="AF67" s="157"/>
    </row>
    <row r="68" spans="1:32" x14ac:dyDescent="0.3">
      <c r="A68" s="50"/>
      <c r="B68" s="53" t="s">
        <v>45</v>
      </c>
      <c r="C68" s="72">
        <v>0</v>
      </c>
      <c r="D68" s="54">
        <f t="shared" ref="D68:D71" si="221">(C68*D$3)</f>
        <v>0</v>
      </c>
      <c r="E68" s="74">
        <v>0</v>
      </c>
      <c r="F68" s="54">
        <f t="shared" ref="F68:F71" si="222">(E68*F$3)</f>
        <v>0</v>
      </c>
      <c r="G68" s="76">
        <v>0</v>
      </c>
      <c r="H68" s="54">
        <f t="shared" ref="H68:H71" si="223">(G68*H$3)</f>
        <v>0</v>
      </c>
      <c r="I68" s="76">
        <v>0</v>
      </c>
      <c r="J68" s="54">
        <f t="shared" ref="J68:J71" si="224">(I68*J$3)</f>
        <v>0</v>
      </c>
      <c r="K68" s="76">
        <v>0</v>
      </c>
      <c r="L68" s="54">
        <f t="shared" ref="L68:L71" si="225">(K68*L$3)</f>
        <v>0</v>
      </c>
      <c r="M68" s="76">
        <v>0</v>
      </c>
      <c r="N68" s="54">
        <f t="shared" ref="N68:N71" si="226">(M68*N$3)</f>
        <v>0</v>
      </c>
      <c r="O68" s="76">
        <v>0</v>
      </c>
      <c r="P68" s="54">
        <f t="shared" ref="P68:P71" si="227">(O68*P$3)</f>
        <v>0</v>
      </c>
      <c r="Q68" s="76">
        <v>0</v>
      </c>
      <c r="R68" s="54">
        <f t="shared" ref="R68:R71" si="228">(Q68*R$3)</f>
        <v>0</v>
      </c>
      <c r="S68" s="76">
        <v>0</v>
      </c>
      <c r="T68" s="54">
        <f t="shared" ref="T68:T71" si="229">(S68*T$3)</f>
        <v>0</v>
      </c>
      <c r="U68" s="76">
        <v>0</v>
      </c>
      <c r="V68" s="54">
        <f t="shared" ref="V68:V71" si="230">(U68*V$3)</f>
        <v>0</v>
      </c>
      <c r="W68" s="76">
        <v>0</v>
      </c>
      <c r="X68" s="54">
        <f t="shared" ref="X68:X71" si="231">(W68*X$3)</f>
        <v>0</v>
      </c>
      <c r="Y68" s="76">
        <v>0</v>
      </c>
      <c r="Z68" s="54">
        <f t="shared" ref="Z68:Z71" si="232">(Y68*Z$3)</f>
        <v>0</v>
      </c>
      <c r="AA68" s="76">
        <v>0</v>
      </c>
      <c r="AB68" s="54">
        <f t="shared" ref="AB68:AB71" si="233">(AA68*AB$3)</f>
        <v>0</v>
      </c>
      <c r="AC68" s="76">
        <v>0</v>
      </c>
      <c r="AD68" s="79">
        <f t="shared" ref="AD68:AD71" si="234">(AC68*AD$3)</f>
        <v>0</v>
      </c>
      <c r="AE68" s="91">
        <f t="shared" ref="AE68:AF71" si="235">SUM(C68,E68,G68,I68,K68,M68,O68,Q68,S68,U68,W68,Y68,AA68,AC68)</f>
        <v>0</v>
      </c>
      <c r="AF68" s="92">
        <f t="shared" si="235"/>
        <v>0</v>
      </c>
    </row>
    <row r="69" spans="1:32" x14ac:dyDescent="0.3">
      <c r="A69" s="50"/>
      <c r="B69" s="53" t="s">
        <v>120</v>
      </c>
      <c r="C69" s="72">
        <v>0</v>
      </c>
      <c r="D69" s="54">
        <f t="shared" si="221"/>
        <v>0</v>
      </c>
      <c r="E69" s="74">
        <v>0</v>
      </c>
      <c r="F69" s="54">
        <f t="shared" si="222"/>
        <v>0</v>
      </c>
      <c r="G69" s="76">
        <v>0</v>
      </c>
      <c r="H69" s="54">
        <f t="shared" si="223"/>
        <v>0</v>
      </c>
      <c r="I69" s="76">
        <v>0</v>
      </c>
      <c r="J69" s="54">
        <f t="shared" si="224"/>
        <v>0</v>
      </c>
      <c r="K69" s="76">
        <v>0</v>
      </c>
      <c r="L69" s="54">
        <f t="shared" si="225"/>
        <v>0</v>
      </c>
      <c r="M69" s="76">
        <v>0</v>
      </c>
      <c r="N69" s="54">
        <f t="shared" si="226"/>
        <v>0</v>
      </c>
      <c r="O69" s="76">
        <v>0</v>
      </c>
      <c r="P69" s="54">
        <f t="shared" si="227"/>
        <v>0</v>
      </c>
      <c r="Q69" s="76">
        <v>0</v>
      </c>
      <c r="R69" s="54">
        <f t="shared" si="228"/>
        <v>0</v>
      </c>
      <c r="S69" s="76">
        <v>0</v>
      </c>
      <c r="T69" s="54">
        <f t="shared" si="229"/>
        <v>0</v>
      </c>
      <c r="U69" s="76">
        <v>0</v>
      </c>
      <c r="V69" s="54">
        <f t="shared" si="230"/>
        <v>0</v>
      </c>
      <c r="W69" s="76">
        <v>0</v>
      </c>
      <c r="X69" s="54">
        <f t="shared" si="231"/>
        <v>0</v>
      </c>
      <c r="Y69" s="76">
        <v>0</v>
      </c>
      <c r="Z69" s="54">
        <f t="shared" si="232"/>
        <v>0</v>
      </c>
      <c r="AA69" s="76">
        <v>0</v>
      </c>
      <c r="AB69" s="54">
        <f t="shared" si="233"/>
        <v>0</v>
      </c>
      <c r="AC69" s="76">
        <v>0</v>
      </c>
      <c r="AD69" s="79">
        <f t="shared" si="234"/>
        <v>0</v>
      </c>
      <c r="AE69" s="93">
        <f t="shared" si="235"/>
        <v>0</v>
      </c>
      <c r="AF69" s="89">
        <f t="shared" si="235"/>
        <v>0</v>
      </c>
    </row>
    <row r="70" spans="1:32" ht="41.4" x14ac:dyDescent="0.3">
      <c r="A70" s="50"/>
      <c r="B70" s="53" t="s">
        <v>124</v>
      </c>
      <c r="C70" s="72">
        <v>0</v>
      </c>
      <c r="D70" s="54">
        <f t="shared" si="221"/>
        <v>0</v>
      </c>
      <c r="E70" s="74">
        <v>0</v>
      </c>
      <c r="F70" s="54">
        <f t="shared" si="222"/>
        <v>0</v>
      </c>
      <c r="G70" s="76">
        <v>0</v>
      </c>
      <c r="H70" s="54">
        <f t="shared" si="223"/>
        <v>0</v>
      </c>
      <c r="I70" s="76">
        <v>0</v>
      </c>
      <c r="J70" s="54">
        <f t="shared" si="224"/>
        <v>0</v>
      </c>
      <c r="K70" s="76">
        <v>0</v>
      </c>
      <c r="L70" s="54">
        <f t="shared" si="225"/>
        <v>0</v>
      </c>
      <c r="M70" s="76">
        <v>0</v>
      </c>
      <c r="N70" s="54">
        <f t="shared" si="226"/>
        <v>0</v>
      </c>
      <c r="O70" s="76">
        <v>0</v>
      </c>
      <c r="P70" s="54">
        <f t="shared" si="227"/>
        <v>0</v>
      </c>
      <c r="Q70" s="76">
        <v>0</v>
      </c>
      <c r="R70" s="54">
        <f t="shared" si="228"/>
        <v>0</v>
      </c>
      <c r="S70" s="76">
        <v>0</v>
      </c>
      <c r="T70" s="54">
        <f t="shared" si="229"/>
        <v>0</v>
      </c>
      <c r="U70" s="76">
        <v>0</v>
      </c>
      <c r="V70" s="54">
        <f t="shared" si="230"/>
        <v>0</v>
      </c>
      <c r="W70" s="76">
        <v>0</v>
      </c>
      <c r="X70" s="54">
        <f t="shared" si="231"/>
        <v>0</v>
      </c>
      <c r="Y70" s="76">
        <v>0</v>
      </c>
      <c r="Z70" s="54">
        <f t="shared" si="232"/>
        <v>0</v>
      </c>
      <c r="AA70" s="76">
        <v>0</v>
      </c>
      <c r="AB70" s="54">
        <f t="shared" si="233"/>
        <v>0</v>
      </c>
      <c r="AC70" s="76">
        <v>0</v>
      </c>
      <c r="AD70" s="79">
        <f t="shared" si="234"/>
        <v>0</v>
      </c>
      <c r="AE70" s="93">
        <f t="shared" si="235"/>
        <v>0</v>
      </c>
      <c r="AF70" s="89">
        <f t="shared" si="235"/>
        <v>0</v>
      </c>
    </row>
    <row r="71" spans="1:32" ht="14.4" thickBot="1" x14ac:dyDescent="0.35">
      <c r="A71" s="50"/>
      <c r="B71" s="53" t="s">
        <v>24</v>
      </c>
      <c r="C71" s="72">
        <v>0</v>
      </c>
      <c r="D71" s="54">
        <f t="shared" si="221"/>
        <v>0</v>
      </c>
      <c r="E71" s="74">
        <v>0</v>
      </c>
      <c r="F71" s="54">
        <f t="shared" si="222"/>
        <v>0</v>
      </c>
      <c r="G71" s="76">
        <v>0</v>
      </c>
      <c r="H71" s="54">
        <f t="shared" si="223"/>
        <v>0</v>
      </c>
      <c r="I71" s="76">
        <v>0</v>
      </c>
      <c r="J71" s="54">
        <f t="shared" si="224"/>
        <v>0</v>
      </c>
      <c r="K71" s="76">
        <v>0</v>
      </c>
      <c r="L71" s="54">
        <f t="shared" si="225"/>
        <v>0</v>
      </c>
      <c r="M71" s="76">
        <v>0</v>
      </c>
      <c r="N71" s="54">
        <f t="shared" si="226"/>
        <v>0</v>
      </c>
      <c r="O71" s="76">
        <v>0</v>
      </c>
      <c r="P71" s="54">
        <f t="shared" si="227"/>
        <v>0</v>
      </c>
      <c r="Q71" s="76">
        <v>0</v>
      </c>
      <c r="R71" s="54">
        <f t="shared" si="228"/>
        <v>0</v>
      </c>
      <c r="S71" s="76">
        <v>0</v>
      </c>
      <c r="T71" s="54">
        <f t="shared" si="229"/>
        <v>0</v>
      </c>
      <c r="U71" s="76">
        <v>0</v>
      </c>
      <c r="V71" s="54">
        <f t="shared" si="230"/>
        <v>0</v>
      </c>
      <c r="W71" s="76">
        <v>0</v>
      </c>
      <c r="X71" s="54">
        <f t="shared" si="231"/>
        <v>0</v>
      </c>
      <c r="Y71" s="76">
        <v>0</v>
      </c>
      <c r="Z71" s="54">
        <f t="shared" si="232"/>
        <v>0</v>
      </c>
      <c r="AA71" s="76">
        <v>0</v>
      </c>
      <c r="AB71" s="54">
        <f t="shared" si="233"/>
        <v>0</v>
      </c>
      <c r="AC71" s="76">
        <v>0</v>
      </c>
      <c r="AD71" s="79">
        <f t="shared" si="234"/>
        <v>0</v>
      </c>
      <c r="AE71" s="94">
        <f t="shared" si="235"/>
        <v>0</v>
      </c>
      <c r="AF71" s="95">
        <f t="shared" si="235"/>
        <v>0</v>
      </c>
    </row>
    <row r="72" spans="1:32" ht="18" customHeight="1" thickBot="1" x14ac:dyDescent="0.35">
      <c r="A72" s="163" t="s">
        <v>62</v>
      </c>
      <c r="B72" s="182"/>
      <c r="C72" s="60">
        <f t="shared" ref="C72:AF72" si="236">SUM(C59:C63,C65:C66,C68:C71)</f>
        <v>0</v>
      </c>
      <c r="D72" s="61">
        <f t="shared" si="236"/>
        <v>0</v>
      </c>
      <c r="E72" s="62">
        <f t="shared" si="236"/>
        <v>0</v>
      </c>
      <c r="F72" s="61">
        <f t="shared" si="236"/>
        <v>0</v>
      </c>
      <c r="G72" s="62">
        <f t="shared" si="236"/>
        <v>0</v>
      </c>
      <c r="H72" s="61">
        <f t="shared" si="236"/>
        <v>0</v>
      </c>
      <c r="I72" s="62">
        <f t="shared" si="236"/>
        <v>0</v>
      </c>
      <c r="J72" s="61">
        <f t="shared" si="236"/>
        <v>0</v>
      </c>
      <c r="K72" s="62">
        <f t="shared" si="236"/>
        <v>0</v>
      </c>
      <c r="L72" s="61">
        <f t="shared" si="236"/>
        <v>0</v>
      </c>
      <c r="M72" s="62">
        <f t="shared" si="236"/>
        <v>0</v>
      </c>
      <c r="N72" s="61">
        <f t="shared" si="236"/>
        <v>0</v>
      </c>
      <c r="O72" s="62">
        <f t="shared" si="236"/>
        <v>0</v>
      </c>
      <c r="P72" s="61">
        <f t="shared" si="236"/>
        <v>0</v>
      </c>
      <c r="Q72" s="62">
        <f t="shared" si="236"/>
        <v>0</v>
      </c>
      <c r="R72" s="65">
        <f t="shared" si="236"/>
        <v>0</v>
      </c>
      <c r="S72" s="62">
        <f t="shared" si="236"/>
        <v>0</v>
      </c>
      <c r="T72" s="61">
        <f t="shared" si="236"/>
        <v>0</v>
      </c>
      <c r="U72" s="62">
        <f t="shared" si="236"/>
        <v>0</v>
      </c>
      <c r="V72" s="61">
        <f t="shared" si="236"/>
        <v>0</v>
      </c>
      <c r="W72" s="60">
        <f t="shared" si="236"/>
        <v>0</v>
      </c>
      <c r="X72" s="65">
        <f t="shared" si="236"/>
        <v>0</v>
      </c>
      <c r="Y72" s="62">
        <f t="shared" si="236"/>
        <v>0</v>
      </c>
      <c r="Z72" s="61">
        <f t="shared" si="236"/>
        <v>0</v>
      </c>
      <c r="AA72" s="62">
        <f t="shared" si="236"/>
        <v>0</v>
      </c>
      <c r="AB72" s="61">
        <f t="shared" si="236"/>
        <v>0</v>
      </c>
      <c r="AC72" s="62">
        <f t="shared" si="236"/>
        <v>0</v>
      </c>
      <c r="AD72" s="65">
        <f t="shared" si="236"/>
        <v>0</v>
      </c>
      <c r="AE72" s="96">
        <f t="shared" si="236"/>
        <v>0</v>
      </c>
      <c r="AF72" s="80">
        <f t="shared" si="236"/>
        <v>0</v>
      </c>
    </row>
    <row r="73" spans="1:32" x14ac:dyDescent="0.3">
      <c r="A73" s="177"/>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row>
    <row r="74" spans="1:32" x14ac:dyDescent="0.3">
      <c r="AE74" s="176"/>
      <c r="AF74" s="176"/>
    </row>
    <row r="75" spans="1:32" x14ac:dyDescent="0.3">
      <c r="AE75" s="68"/>
      <c r="AF75" s="69"/>
    </row>
  </sheetData>
  <mergeCells count="54">
    <mergeCell ref="A73:AF73"/>
    <mergeCell ref="AE74:AF74"/>
    <mergeCell ref="A56:AF56"/>
    <mergeCell ref="C57:AF57"/>
    <mergeCell ref="C58:AF58"/>
    <mergeCell ref="C64:AF64"/>
    <mergeCell ref="C67:AF67"/>
    <mergeCell ref="A72:B72"/>
    <mergeCell ref="A55:B55"/>
    <mergeCell ref="C12:AF12"/>
    <mergeCell ref="C15:AF15"/>
    <mergeCell ref="C18:AF18"/>
    <mergeCell ref="A23:B23"/>
    <mergeCell ref="A24:AF24"/>
    <mergeCell ref="C25:AF25"/>
    <mergeCell ref="C26:AF26"/>
    <mergeCell ref="C32:AF32"/>
    <mergeCell ref="C35:AF35"/>
    <mergeCell ref="C41:AF41"/>
    <mergeCell ref="C48:AF48"/>
    <mergeCell ref="C5:AF5"/>
    <mergeCell ref="K2:L2"/>
    <mergeCell ref="M2:N2"/>
    <mergeCell ref="O2:P2"/>
    <mergeCell ref="Q2:R2"/>
    <mergeCell ref="S2:T2"/>
    <mergeCell ref="U2:V2"/>
    <mergeCell ref="W2:X2"/>
    <mergeCell ref="Y2:Z2"/>
    <mergeCell ref="AA2:AB2"/>
    <mergeCell ref="AC2:AD2"/>
    <mergeCell ref="C4:AF4"/>
    <mergeCell ref="Y1:Z1"/>
    <mergeCell ref="AA1:AB1"/>
    <mergeCell ref="AC1:AD1"/>
    <mergeCell ref="AE1:AE3"/>
    <mergeCell ref="AF1:AF3"/>
    <mergeCell ref="A2:B3"/>
    <mergeCell ref="C2:D2"/>
    <mergeCell ref="E2:F2"/>
    <mergeCell ref="G2:H2"/>
    <mergeCell ref="I2:J2"/>
    <mergeCell ref="W1:X1"/>
    <mergeCell ref="A1:B1"/>
    <mergeCell ref="C1:D1"/>
    <mergeCell ref="E1:F1"/>
    <mergeCell ref="G1:H1"/>
    <mergeCell ref="I1:J1"/>
    <mergeCell ref="K1:L1"/>
    <mergeCell ref="M1:N1"/>
    <mergeCell ref="O1:P1"/>
    <mergeCell ref="Q1:R1"/>
    <mergeCell ref="S1:T1"/>
    <mergeCell ref="U1:V1"/>
  </mergeCells>
  <pageMargins left="0.7" right="0.7" top="0.75" bottom="0.75" header="0.3" footer="0.3"/>
  <pageSetup paperSize="8"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xsi:nil="true"/>
    <lcf76f155ced4ddcb4097134ff3c332f xmlns="130a21ad-a70c-4153-8ed9-73bb6c18deee">
      <Terms xmlns="http://schemas.microsoft.com/office/infopath/2007/PartnerControls"/>
    </lcf76f155ced4ddcb4097134ff3c332f>
    <_Flow_SignoffStatus xmlns="130a21ad-a70c-4153-8ed9-73bb6c18deee" xsi:nil="true"/>
    <_ApprovalAssignedTo xmlns="130a21ad-a70c-4153-8ed9-73bb6c18deee">
      <UserInfo>
        <DisplayName/>
        <AccountId xsi:nil="true"/>
        <AccountType/>
      </UserInfo>
    </_ApprovalAssignedTo>
    <_ApprovalRespondedBy xmlns="130a21ad-a70c-4153-8ed9-73bb6c18deee">
      <UserInfo>
        <DisplayName/>
        <AccountId xsi:nil="true"/>
        <AccountType/>
      </UserInfo>
    </_ApprovalRespondedBy>
    <_ApprovalSentBy xmlns="130a21ad-a70c-4153-8ed9-73bb6c18deee">
      <UserInfo>
        <DisplayName/>
        <AccountId xsi:nil="true"/>
        <AccountType/>
      </UserInfo>
    </_ApprovalSentBy>
    <_ApprovalStatus xmlns="130a21ad-a70c-4153-8ed9-73bb6c18deee">0</_ApprovalStatu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8D307E-2DB0-4DF3-A827-531454F8FB07}">
  <ds:schemaRefs>
    <ds:schemaRef ds:uri="http://purl.org/dc/dcmitype/"/>
    <ds:schemaRef ds:uri="http://purl.org/dc/elements/1.1/"/>
    <ds:schemaRef ds:uri="130a21ad-a70c-4153-8ed9-73bb6c18deee"/>
    <ds:schemaRef ds:uri="http://purl.org/dc/terms/"/>
    <ds:schemaRef ds:uri="326eab84-8017-40bf-9424-4dfe0242d83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57F622EE-7752-424F-81DB-32D6100749FF}">
  <ds:schemaRefs>
    <ds:schemaRef ds:uri="http://schemas.microsoft.com/DataMashup"/>
  </ds:schemaRefs>
</ds:datastoreItem>
</file>

<file path=customXml/itemProps3.xml><?xml version="1.0" encoding="utf-8"?>
<ds:datastoreItem xmlns:ds="http://schemas.openxmlformats.org/officeDocument/2006/customXml" ds:itemID="{1AD5D70B-8A02-4EEC-ABC4-2DE585762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a21ad-a70c-4153-8ed9-73bb6c18deee"/>
    <ds:schemaRef ds:uri="326eab84-8017-40bf-9424-4dfe0242d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6BB2F18-D0B1-4D24-9B2C-3CCCF1459E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Rates Lot 6</vt:lpstr>
      <vt:lpstr>Killeen Br</vt:lpstr>
      <vt:lpstr>Feenune Br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Deirdre Felloni</dc:creator>
  <cp:keywords/>
  <dc:description/>
  <cp:lastModifiedBy>Peter Glynn</cp:lastModifiedBy>
  <cp:revision/>
  <cp:lastPrinted>2026-09-25T14:23:51Z</cp:lastPrinted>
  <dcterms:created xsi:type="dcterms:W3CDTF">2025-06-11T08:29:25Z</dcterms:created>
  <dcterms:modified xsi:type="dcterms:W3CDTF">2026-10-06T14:14:30Z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ies>
</file>