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metb.sharepoint.com/sites/ProcurementSection/Tenders/2026 2865 SEG Catering Equipment/2. Etenders/"/>
    </mc:Choice>
  </mc:AlternateContent>
  <xr:revisionPtr revIDLastSave="7" documentId="13_ncr:1_{8E26C9FE-3084-403D-876E-B79EE511D068}" xr6:coauthVersionLast="47" xr6:coauthVersionMax="47" xr10:uidLastSave="{F8CB860A-8912-4CB2-B124-AF686A38FADB}"/>
  <bookViews>
    <workbookView xWindow="-120" yWindow="-120" windowWidth="29040" windowHeight="15720" xr2:uid="{00000000-000D-0000-FFFF-FFFF00000000}"/>
  </bookViews>
  <sheets>
    <sheet name="Pricing Schedule Equipment List" sheetId="4" r:id="rId1"/>
    <sheet name="Maintenance Options" sheetId="5" r:id="rId2"/>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28" i="4" l="1"/>
  <c r="I29" i="4" l="1"/>
  <c r="I30" i="4" s="1"/>
  <c r="D7" i="5"/>
  <c r="D8" i="5"/>
  <c r="D6" i="5"/>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futureMetadata>
  <valueMetadata count="20">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valueMetadata>
</metadata>
</file>

<file path=xl/sharedStrings.xml><?xml version="1.0" encoding="utf-8"?>
<sst xmlns="http://schemas.openxmlformats.org/spreadsheetml/2006/main" count="124" uniqueCount="122">
  <si>
    <t xml:space="preserve">Commercial Catering Equipment </t>
  </si>
  <si>
    <t>Item No. Drawing No: 18-096-01</t>
  </si>
  <si>
    <t>Item Description</t>
  </si>
  <si>
    <t>Size/Specification                        (W x D x H)</t>
  </si>
  <si>
    <t>Quanity Required</t>
  </si>
  <si>
    <t>Guarantee/Warranty Details</t>
  </si>
  <si>
    <t>Net Cost Per Item</t>
  </si>
  <si>
    <t>Total Net Cost</t>
  </si>
  <si>
    <t>Undercounter Fridge</t>
  </si>
  <si>
    <t xml:space="preserve"> 4 Burner Range with 1/1 Electric Oven</t>
  </si>
  <si>
    <t xml:space="preserve">Delivery Charge if applicable (items short delivered on original order cannot incur a repeat delivery charge) </t>
  </si>
  <si>
    <t>TOTAL Net of VAT</t>
  </si>
  <si>
    <t>VAT @ 23%</t>
  </si>
  <si>
    <t>TOTAL INCLUSIVE OF VAT</t>
  </si>
  <si>
    <t>Warranty Maintenance Options</t>
  </si>
  <si>
    <t>The Supply Commissioning of Commercial Catering Equipment</t>
  </si>
  <si>
    <t xml:space="preserve">Appendix 2 - Pricing Schedule  </t>
  </si>
  <si>
    <t>Details of the Maintenance Package in TRD Section 4.1 Specification</t>
  </si>
  <si>
    <t>Description</t>
  </si>
  <si>
    <t>Price in Euro Ex VAT</t>
  </si>
  <si>
    <t>VAT AMOUNT</t>
  </si>
  <si>
    <t>Price in Euro Vat Inclusive</t>
  </si>
  <si>
    <t>Option A Preventative Maintenance Annual Package</t>
  </si>
  <si>
    <t>Option B Preventative Maintenance Annual Package</t>
  </si>
  <si>
    <t>Option C Comprehensive Maintenance Annual Package</t>
  </si>
  <si>
    <t>Print Name:</t>
  </si>
  <si>
    <t xml:space="preserve">Company Name: </t>
  </si>
  <si>
    <t xml:space="preserve">Address: </t>
  </si>
  <si>
    <t>Signed:</t>
  </si>
  <si>
    <t>Stainless Steel Leg Operated Wash Hand Basin</t>
  </si>
  <si>
    <t>SI_03</t>
  </si>
  <si>
    <t>Image</t>
  </si>
  <si>
    <t>SI_01</t>
  </si>
  <si>
    <t>SI_02</t>
  </si>
  <si>
    <t>Product Code or Similar Approved</t>
  </si>
  <si>
    <t>Unifrost R200SN or equivalent approved</t>
  </si>
  <si>
    <t>FR_01</t>
  </si>
  <si>
    <t>CKR-01</t>
  </si>
  <si>
    <t>14 +14l Unstirred Digital Duobath</t>
  </si>
  <si>
    <t>MBM G4SFE6 on castors or equivalent approved</t>
  </si>
  <si>
    <t>Clifton FLD 14/14  or equivalent approved</t>
  </si>
  <si>
    <t>DUO_01</t>
  </si>
  <si>
    <t>MCH_01</t>
  </si>
  <si>
    <t>High Speed Combination Oven</t>
  </si>
  <si>
    <t>Merrychef Eikon E4 or equivalent approved</t>
  </si>
  <si>
    <t>CHG_01</t>
  </si>
  <si>
    <t>Lava Rock Chargrill</t>
  </si>
  <si>
    <t>Mario 600 SKU GLGK 46-E UBK46-E floor-standing unit 600 deep or equivalent approved</t>
  </si>
  <si>
    <t>TMP_01</t>
  </si>
  <si>
    <t>Countertop Chocolate Tempering Machine 2.5kg - inc work shelf and enrobing area</t>
  </si>
  <si>
    <t>Betatemper 14.1. BT or equivalent approved</t>
  </si>
  <si>
    <t>RBC_01</t>
  </si>
  <si>
    <t>Commercial Compact Veg Prep Machine</t>
  </si>
  <si>
    <t xml:space="preserve">Stainless Steel dual-chamber, unstirred digital duobath 14/14 with integrated timer &amp; temperature LED control panel, 2 removable stainless steel shelves. Accurate to 0.2°C. Dimesnions 290x655x450mm CE Marked. Must meet all HACCP and food safety requirements. </t>
  </si>
  <si>
    <t xml:space="preserve">Stainless steel commercial high speeds combination oven; electric, countertop type incorporating microwave, convection and impingement cooking, programmable touchscreen controls, integral grase filtration/catalytic converter and ventless operation. Dimensions 559x645x591mm CE Marked. Must meet all HACCP and food safety requirements. </t>
  </si>
  <si>
    <t xml:space="preserve">Stainless steel Commercial gas lava rock chargrill, countertop type, stainless-steel construction, 5.5 kW gas input, 600 mm deep, complete with removable cooking grid and grease collection tray. With floor standing stainless steel cupboard under. Dimensions 400x600x1000mm CE Marked. Must meet all HACCP and food safety requirements. </t>
  </si>
  <si>
    <t xml:space="preserve">Commercial countertop chocolate tempering machine, approx. 2.5 kg capacity, 500 W electric, stainless-steel construction, complete with temperature controls, work shelf and enrobing area. Provide all standard accessories, trays and components required for complete operation. Dimensions 400x410x350mm CE Marked. Must meet all HACCP and food safety requirements. </t>
  </si>
  <si>
    <t xml:space="preserve">Commercial Compact Vegetable Prep Machine - 735W - including 4 cutting/grating discs &amp; cutter Bowl Attachment with stainless steel flip top lid. CE Marked. Must meet all HACCP and food safety requirements. </t>
  </si>
  <si>
    <t>BTP_01</t>
  </si>
  <si>
    <t>Tilting Bratt Pan</t>
  </si>
  <si>
    <t>Commercial gas bratt pan, 80 L capacity, 20 kW gas input, stainless-steel construction, complete with motorised tilt, integral water fill tap, thermostatic controls and safety devices. Provide all standard accessories and connect to gas, water, waste and electrical services in accordance with manufacturer’s requirements. CE Marked. Must meet all HACCP and food safety requirements</t>
  </si>
  <si>
    <t>Vegetable Cutter &amp; Bowl Cutter GEA4/GEA4K or equivalent approved</t>
  </si>
  <si>
    <t>DH_01</t>
  </si>
  <si>
    <t>10 Tray Dehydrator</t>
  </si>
  <si>
    <t>Paolo 900 Series SKU GKBB899M or equivalent approved</t>
  </si>
  <si>
    <t>Stainless Steel 1kW professional 10 tray dehydrator with adjustable temperature range 25-75°C inluding 10 300x300mm stainless steel trays(30mm gap between trays), intuitive digital control and adjustable timer up to 24hours in 5 minute increments. Low noise fan. Dimensions 520x400x526mm. CE Marked. Must meet all HACCP and food safety requirements</t>
  </si>
  <si>
    <t>Buffalo 10 tray dehydrator JK 756 or equivalent approved</t>
  </si>
  <si>
    <t>PRV_01</t>
  </si>
  <si>
    <t>Commercial bakery retarder prover, digital controlled, suitable for up to 40 No. EN 600 × 400 mm trays, for controlled dough fermentation, retardation and proving. Stainless-steel construction, insulated cabinet, programmable temperature/humidity controls and internal tray supports. Provide all standard accessories and connect to electrical, water and drainage services in accordance with manufacturer’s requirements. Dimensions 800x980x2070mm CE Marked. Must meet all HACCP and food safety requirements</t>
  </si>
  <si>
    <t>BLS_01</t>
  </si>
  <si>
    <t>Bakery Retarder Prover-Digital including 40 no. 600x400 trays</t>
  </si>
  <si>
    <t>Commercial countertop blast chiller/freezer, suitable for 5 No. GN 1/1 or EN 600 × 400 mm trays, stainless-steel construction, digital temperature controls, rapid chill and freeze cycles, internal tray supports and condensate management. On Castors. Provide all standard accessories and connect to electrical and drainage services in accordance with manufacturer’s requirements. Dimensions 800x750x850mm CE Marked. Must meet all HACCP and food safety requirements</t>
  </si>
  <si>
    <t>Undercounter Commercial Blast Chiller/Freezer. Inc 5 no. 600x400 trays</t>
  </si>
  <si>
    <t>SKU SFF546NR-UK or equivalent approved</t>
  </si>
  <si>
    <t>SKU GSPC68 or equivalent approved</t>
  </si>
  <si>
    <t>VP_01</t>
  </si>
  <si>
    <t>9 ltr Chamber Vac Pack Machine</t>
  </si>
  <si>
    <t>Commercial chamber vacuum packing machine, approx. 9 L chamber capacity, stainless-steel construction, countertop type, complete with digital controls, adjustable vacuum and sealing functions, transparent chamber lid and removable sealing bar. Provide all standard accessories and connect to electrical supply in accordance with manufacturer’s requirements. Dimensions 366x425x359mm. CE Marked. Must meet all HACCP and food safety requirements</t>
  </si>
  <si>
    <t>Buffalo DK208 or equivalent approved</t>
  </si>
  <si>
    <t>KAID_01</t>
  </si>
  <si>
    <t>Mixer Bowl-Lift 6.6L</t>
  </si>
  <si>
    <t>Commercial bowl-lift stand mixer, approx. 6.6 L stainless-steel bowl capacity, Artisan type, contour silver finish, complete with variable speed control, bowl-lift mechanism, flat beater, dough hook and wire whisk. Provide all standard accessories and connect to electrical supply in accordance with manufacturer’s requirements. CE Marked. Must meet all HACCP and food safety requirements</t>
  </si>
  <si>
    <t>KitchenAid Artisan Countour Silver 5KSM70SHXBCU or equivalent approved</t>
  </si>
  <si>
    <t>GEL_01</t>
  </si>
  <si>
    <t>Ice Cream Maker 5litre</t>
  </si>
  <si>
    <t>Nemox gelato chef Ice Cream Maker FPMX0489 or equivalent approved</t>
  </si>
  <si>
    <t>Commercial countertop gelato / ice cream maker, approx. 5 L capacity, Nemox Gelato Chef or approved equivalent, stainless-steel construction, integral refrigeration system and automatic mixing/freezing cycle. Complete with removable bowl, mixing paddle, controls and standard accessories. Connect to electrical supply in accordance with manufacturer’s requirements. Dimensions 270x370x420mm. CE Marked. Must meet all HACCP and food safety requirements</t>
  </si>
  <si>
    <t>Stainless Steel open frame Work Table</t>
  </si>
  <si>
    <t>TB_02</t>
  </si>
  <si>
    <t>Stainless steel In Fill Table with shelves. Wall Ready with 100mm rear leg inset</t>
  </si>
  <si>
    <t>TB_04</t>
  </si>
  <si>
    <t>Stainless Steel Dishwasher Exit Table with undermount shelf and rack to hold dishwasher baskets</t>
  </si>
  <si>
    <t>Digital Pass Through Dishwasther with 1 no. universal basket &amp; 2no. Plate baskets</t>
  </si>
  <si>
    <t>PTD_01</t>
  </si>
  <si>
    <t>GGM Gastro - SKU DS430-EK or equivalent approved</t>
  </si>
  <si>
    <t>Commercial Sinks PTDWT700 or equivalent approved</t>
  </si>
  <si>
    <t>Commercial Sinks or equivalent approved</t>
  </si>
  <si>
    <t xml:space="preserve"> Undercounter Refrigerator, reach-in, one-section, 150 litres capacity, 0° to +8°C temperature range, digital temperature display, (1) stainless steel door, (3) adjustable shelves, stainless steel exterior, bottom mount self-contained refrigeration, 220-240v/5. Dimensions 600x595x850mm. CE approved. Must meet all HACCP and food safety requirements. </t>
  </si>
  <si>
    <t>Commercial Sinks LOHB02 or equivalent approved</t>
  </si>
  <si>
    <t xml:space="preserve">Stainless steel 400mm X 330mm x 550mm handwash sink with stainless steel backsplash.  Wall mount, knee operated button.CE Marked Must meet all HACCP and food safety requirements </t>
  </si>
  <si>
    <t>TB_05</t>
  </si>
  <si>
    <t xml:space="preserve">Please note: The above goods must  co-ordinate in colour as they are located in the one training area. All tables and equipment to be fitted with castors or adjustable </t>
  </si>
  <si>
    <t xml:space="preserve">304 Stainless steel construction throughout.  30mm Box section framework. On adjustable legs.  Dimensions: 1100mm x 600mm x 900mm. CE Marked. Must meet all HACCP and food safety requirements. </t>
  </si>
  <si>
    <t xml:space="preserve">304 Stainless steel construction throughout.  30mm Box section framework.  Top insert with anti spill edge all round.  Upstand to rear.  Valance to front of unit.  Full length base shelf under.  Legs with adjustable feet.  Dimensions: 700mm x 780mm x 900mm. CE Marked. Must meet all HACCP and food safety requirements </t>
  </si>
  <si>
    <t xml:space="preserve">Stainless steel construction throughout.  Upstand to rear 100mm high.  Fitted under with base &amp; mid shelf.  On adjustable legs.  Dimensions: 500mm x 600mm x 900mm. Rear legs set in 100mm to allow for services cavity. CE Marked . Must meet all HACCP and food safety requirements. </t>
  </si>
  <si>
    <t xml:space="preserve">304 Stainless steel construction throughout.  30mm Box section framework.  Top insert with anti spill edge all round and one  600mm x 450mm x 300mm bowl with standing water pipe and strainer.  Upstand to rear.  Valance to front of unit.  Full length base shelf under.  Legs with adjustable feet.  Complete with pre wash spray hose.   Dimensions: 1200mm x 700mm x 900mm. CE Marked. Must meet all HACCP and food safety requirements </t>
  </si>
  <si>
    <t xml:space="preserve">Pass-through dishwasher - hood type.  Stainless steel construction.  Double-skin tank with slanting bottom.   Tank filters. Complete with rinse aid and detergent dispenser.  CE Marked. Must meet all HACCP and food safety requirements </t>
  </si>
  <si>
    <t>TB_06</t>
  </si>
  <si>
    <t>Stainless Steel floor cupboard</t>
  </si>
  <si>
    <t>GGM Gastro ASK207 or equivalent approved</t>
  </si>
  <si>
    <t xml:space="preserve">304 Stainless steel construction throughout.    30mm Box section framework.  Top insert with anti spill edge all round and one  500mm x 400mm x 250mm bowl with standing water pipe and strainer.  Upstand to rear.  Fully enclosed cupboard.  Legs with adjustable feet.  Dimensions: 600mm x 600mm x 900mm. CE Marked Must meet all HACCP and food safety requirements </t>
  </si>
  <si>
    <t xml:space="preserve">304 Stainless steel construction throughout.  30mm Box section framework. On adjustable legs.  Dimensions: 2700mm x 700mm x 900mm with double walled sliding doors with heavy load capacity. CE Marked. Must meet all HACCP and food safety requirements. </t>
  </si>
  <si>
    <t xml:space="preserve"> Stainless Steel single Bowl Prep Sink with Compact Pre Rinse spray head with Add On Tap, Hot &amp; Cold Feed</t>
  </si>
  <si>
    <t xml:space="preserve">GGM Gastro SSK66BM1 &amp; commercial sinks code 
98007MN-2 or equivalent approved
</t>
  </si>
  <si>
    <t>Stainless Steel Single Bowl Dishwasher Entry Sink with Pre Rinse Spray &amp; Pot Filler Tap - Double Pedestal, Hot &amp; Cold Feed</t>
  </si>
  <si>
    <t>Commercial Sinks PTDWS1200 and commercial sinks Code:
98007-2 or equivalent approved</t>
  </si>
  <si>
    <t>4 gas burner on top electric fan oven, integrated grill GN 1/1 commercial oven stainless steel construction. 600 Series.  On Castors.  LPG Gas &amp; electricity.  Dimensions: 600mm x 600mm x 900mm CE Marked</t>
  </si>
  <si>
    <t xml:space="preserve">Stainless Steel open frame Work Table with enclosed cable management undermounted &amp; Stainless Steel in fill table with shelves </t>
  </si>
  <si>
    <t xml:space="preserve">304 Stainless steel construction throughout.  30mm Box section framework. On castors.  Dimensions: 1400mm x 600mm x 900mm. Open on one side no low frame with undermounted stainless steel cable management enclosures along full length of rear.   Fitted under with base &amp; mid shelf leaving free space for fridge under CE Marked.  Must meet all HACCP and food safety requirements. </t>
  </si>
  <si>
    <t xml:space="preserve">Preventative maintenance and comprehensive maintenance that can be chosen by the Contracting Authority after the minimum required 2-year manufacturer’s warranty expires.  Not included in the evaluation process. </t>
  </si>
  <si>
    <t>Commissioning of Equipment</t>
  </si>
  <si>
    <t>TB_01 &amp; TB_03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</si>
</sst>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_-[$€-2]\ * #,##0.00_-;\-[$€-2]\ * #,##0.00_-;_-[$€-2]\ * &quot;-&quot;??_-;_-@_-"/>
  </numFmts>
  <fonts count="14"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font>
    <font>
      <b/>
      <sz val="16"/>
      <color theme="1"/>
      <name val="Calibri"/>
      <family val="2"/>
      <scheme val="minor"/>
    </font>
    <font>
      <sz val="11"/>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b/>
      <u/>
      <sz val="11"/>
      <color theme="1"/>
      <name val="Calibri"/>
      <family val="2"/>
      <scheme val="minor"/>
    </font>
    <font>
      <sz val="12"/>
      <color theme="1"/>
      <name val="Calibri"/>
      <family val="2"/>
      <scheme val="minor"/>
    </font>
    <font>
      <b/>
      <sz val="12"/>
      <color theme="1"/>
      <name val="Calibri"/>
      <family val="2"/>
      <scheme val="minor"/>
    </font>
    <font>
      <b/>
      <i/>
      <sz val="12"/>
      <color theme="1"/>
      <name val="Calibri"/>
      <family val="2"/>
      <scheme val="minor"/>
    </font>
    <font>
      <sz val="11"/>
      <color rgb="FF53575D"/>
      <name val="Calibri"/>
      <family val="2"/>
      <scheme val="minor"/>
    </font>
  </fonts>
  <fills count="10">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8"/>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59999389629810485"/>
        <bgColor indexed="64"/>
      </patternFill>
    </fill>
    <fill>
      <patternFill patternType="solid">
        <fgColor rgb="FFFFFFFF"/>
        <bgColor indexed="64"/>
      </patternFill>
    </fill>
  </fills>
  <borders count="24">
    <border>
      <left/>
      <right/>
      <top/>
      <bottom/>
      <diagonal/>
    </border>
    <border>
      <left style="medium">
        <color auto="1"/>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auto="1"/>
      </bottom>
      <diagonal/>
    </border>
    <border>
      <left style="medium">
        <color indexed="64"/>
      </left>
      <right/>
      <top style="medium">
        <color auto="1"/>
      </top>
      <bottom style="medium">
        <color auto="1"/>
      </bottom>
      <diagonal/>
    </border>
    <border>
      <left/>
      <right/>
      <top style="medium">
        <color auto="1"/>
      </top>
      <bottom style="medium">
        <color auto="1"/>
      </bottom>
      <diagonal/>
    </border>
    <border>
      <left/>
      <right style="medium">
        <color indexed="64"/>
      </right>
      <top style="medium">
        <color indexed="64"/>
      </top>
      <bottom style="medium">
        <color auto="1"/>
      </bottom>
      <diagonal/>
    </border>
    <border>
      <left style="medium">
        <color indexed="64"/>
      </left>
      <right/>
      <top style="medium">
        <color auto="1"/>
      </top>
      <bottom style="double">
        <color indexed="64"/>
      </bottom>
      <diagonal/>
    </border>
    <border>
      <left/>
      <right/>
      <top style="medium">
        <color auto="1"/>
      </top>
      <bottom style="double">
        <color indexed="64"/>
      </bottom>
      <diagonal/>
    </border>
    <border>
      <left/>
      <right style="medium">
        <color indexed="64"/>
      </right>
      <top style="medium">
        <color auto="1"/>
      </top>
      <bottom style="double">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top style="medium">
        <color auto="1"/>
      </top>
      <bottom/>
      <diagonal/>
    </border>
    <border>
      <left/>
      <right style="medium">
        <color indexed="64"/>
      </right>
      <top style="medium">
        <color auto="1"/>
      </top>
      <bottom/>
      <diagonal/>
    </border>
  </borders>
  <cellStyleXfs count="2">
    <xf numFmtId="0" fontId="0" fillId="0" borderId="0"/>
    <xf numFmtId="44" fontId="5" fillId="0" borderId="0" applyFont="0" applyFill="0" applyBorder="0" applyAlignment="0" applyProtection="0"/>
  </cellStyleXfs>
  <cellXfs count="80">
    <xf numFmtId="0" fontId="0" fillId="0" borderId="0" xfId="0"/>
    <xf numFmtId="0" fontId="0" fillId="0" borderId="0" xfId="0" applyAlignment="1">
      <alignment horizontal="center" vertical="center"/>
    </xf>
    <xf numFmtId="0" fontId="0" fillId="0" borderId="0" xfId="0" applyAlignment="1">
      <alignment horizontal="left" vertical="top"/>
    </xf>
    <xf numFmtId="0" fontId="1" fillId="4" borderId="1" xfId="0" applyFont="1" applyFill="1" applyBorder="1" applyAlignment="1">
      <alignment horizontal="center" vertical="center" wrapText="1"/>
    </xf>
    <xf numFmtId="0" fontId="0" fillId="0" borderId="1" xfId="0" applyBorder="1" applyAlignment="1">
      <alignment horizontal="center" vertical="center" wrapText="1"/>
    </xf>
    <xf numFmtId="0" fontId="0" fillId="5" borderId="1" xfId="0" applyFill="1" applyBorder="1"/>
    <xf numFmtId="0" fontId="3"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0" fillId="3" borderId="1" xfId="0" applyFill="1" applyBorder="1" applyAlignment="1">
      <alignment horizontal="center" vertical="center" wrapText="1"/>
    </xf>
    <xf numFmtId="44" fontId="4" fillId="6" borderId="1" xfId="1" applyFont="1" applyFill="1" applyBorder="1" applyAlignment="1">
      <alignment vertical="center" wrapText="1"/>
    </xf>
    <xf numFmtId="164" fontId="4" fillId="6" borderId="1" xfId="1" applyNumberFormat="1" applyFont="1" applyFill="1" applyBorder="1" applyAlignment="1">
      <alignment vertical="center" wrapText="1"/>
    </xf>
    <xf numFmtId="0" fontId="3" fillId="3" borderId="1" xfId="0" applyFont="1" applyFill="1" applyBorder="1" applyAlignment="1">
      <alignment horizontal="center" vertical="center" wrapText="1"/>
    </xf>
    <xf numFmtId="0" fontId="6" fillId="3" borderId="5" xfId="0" applyFont="1" applyFill="1" applyBorder="1"/>
    <xf numFmtId="0" fontId="0" fillId="3" borderId="12" xfId="0" applyFill="1" applyBorder="1" applyAlignment="1">
      <alignment horizontal="left"/>
    </xf>
    <xf numFmtId="0" fontId="0" fillId="3" borderId="13" xfId="0" applyFill="1" applyBorder="1" applyAlignment="1">
      <alignment horizontal="left" wrapText="1"/>
    </xf>
    <xf numFmtId="0" fontId="9" fillId="3" borderId="16" xfId="0" applyFont="1" applyFill="1" applyBorder="1" applyAlignment="1">
      <alignment horizontal="center" vertical="center"/>
    </xf>
    <xf numFmtId="0" fontId="9" fillId="3" borderId="17" xfId="0" applyFont="1" applyFill="1" applyBorder="1" applyAlignment="1">
      <alignment horizontal="center" vertical="center" wrapText="1"/>
    </xf>
    <xf numFmtId="0" fontId="10" fillId="3" borderId="1" xfId="0" applyFont="1" applyFill="1" applyBorder="1" applyAlignment="1">
      <alignment horizontal="left" wrapText="1"/>
    </xf>
    <xf numFmtId="0" fontId="0" fillId="3" borderId="19" xfId="0" applyFill="1" applyBorder="1" applyAlignment="1">
      <alignment horizontal="left"/>
    </xf>
    <xf numFmtId="0" fontId="0" fillId="3" borderId="0" xfId="0" applyFill="1"/>
    <xf numFmtId="0" fontId="8" fillId="3" borderId="19" xfId="0" applyFont="1" applyFill="1" applyBorder="1"/>
    <xf numFmtId="0" fontId="2" fillId="3" borderId="0" xfId="0" applyFont="1" applyFill="1"/>
    <xf numFmtId="0" fontId="2" fillId="3" borderId="15" xfId="0" applyFont="1" applyFill="1" applyBorder="1"/>
    <xf numFmtId="0" fontId="12" fillId="8" borderId="5" xfId="0" applyFont="1" applyFill="1" applyBorder="1" applyAlignment="1">
      <alignment horizontal="left" vertical="center" wrapText="1"/>
    </xf>
    <xf numFmtId="0" fontId="12" fillId="8" borderId="1" xfId="0" applyFont="1" applyFill="1" applyBorder="1" applyAlignment="1">
      <alignment vertical="center"/>
    </xf>
    <xf numFmtId="0" fontId="12" fillId="8" borderId="19" xfId="0" applyFont="1" applyFill="1" applyBorder="1" applyAlignment="1">
      <alignment vertical="center" wrapText="1"/>
    </xf>
    <xf numFmtId="0" fontId="12" fillId="8" borderId="2" xfId="0" applyFont="1" applyFill="1" applyBorder="1" applyAlignment="1">
      <alignment vertical="center" wrapText="1"/>
    </xf>
    <xf numFmtId="0" fontId="12" fillId="8" borderId="11" xfId="0" applyFont="1" applyFill="1" applyBorder="1" applyAlignment="1">
      <alignment vertical="top" wrapText="1"/>
    </xf>
    <xf numFmtId="0" fontId="12" fillId="8" borderId="21" xfId="0" applyFont="1" applyFill="1" applyBorder="1" applyAlignment="1">
      <alignment horizontal="left" vertical="center" wrapText="1" indent="1"/>
    </xf>
    <xf numFmtId="0" fontId="7" fillId="7" borderId="1" xfId="0" applyFont="1" applyFill="1" applyBorder="1" applyAlignment="1">
      <alignment horizontal="center" vertical="center" wrapText="1"/>
    </xf>
    <xf numFmtId="0" fontId="0" fillId="3" borderId="14" xfId="0" applyFill="1" applyBorder="1" applyAlignment="1">
      <alignment horizontal="left" wrapText="1"/>
    </xf>
    <xf numFmtId="0" fontId="9" fillId="3" borderId="18" xfId="0" applyFont="1" applyFill="1" applyBorder="1" applyAlignment="1">
      <alignment horizontal="center" vertical="center" wrapText="1"/>
    </xf>
    <xf numFmtId="0" fontId="0" fillId="5" borderId="7" xfId="0" applyFill="1" applyBorder="1"/>
    <xf numFmtId="0" fontId="0" fillId="3" borderId="15" xfId="0" applyFill="1" applyBorder="1"/>
    <xf numFmtId="4" fontId="0" fillId="5" borderId="7" xfId="0" applyNumberFormat="1" applyFill="1" applyBorder="1"/>
    <xf numFmtId="0" fontId="0" fillId="9" borderId="1" xfId="0" applyFill="1" applyBorder="1" applyAlignment="1">
      <alignment horizontal="center" vertical="center"/>
    </xf>
    <xf numFmtId="0" fontId="0" fillId="9" borderId="1" xfId="0" applyFill="1" applyBorder="1" applyAlignment="1">
      <alignment horizontal="center" vertical="center" wrapText="1"/>
    </xf>
    <xf numFmtId="0" fontId="3" fillId="9"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0" fillId="0" borderId="1" xfId="0" applyBorder="1" applyAlignment="1">
      <alignment vertical="center" wrapText="1"/>
    </xf>
    <xf numFmtId="0" fontId="13" fillId="0" borderId="0" xfId="0" applyFont="1" applyAlignment="1">
      <alignment horizontal="center" vertical="center" wrapText="1"/>
    </xf>
    <xf numFmtId="165" fontId="0" fillId="5" borderId="1" xfId="0" applyNumberFormat="1" applyFill="1" applyBorder="1"/>
    <xf numFmtId="0" fontId="7" fillId="6" borderId="5" xfId="0" applyFont="1" applyFill="1" applyBorder="1" applyAlignment="1">
      <alignment horizontal="right" vertical="center" wrapText="1"/>
    </xf>
    <xf numFmtId="0" fontId="7" fillId="6" borderId="6" xfId="0" applyFont="1" applyFill="1" applyBorder="1" applyAlignment="1">
      <alignment horizontal="right" vertical="center" wrapText="1"/>
    </xf>
    <xf numFmtId="0" fontId="7" fillId="6" borderId="7" xfId="0" applyFont="1" applyFill="1" applyBorder="1" applyAlignment="1">
      <alignment horizontal="right" vertical="center" wrapText="1"/>
    </xf>
    <xf numFmtId="0" fontId="7" fillId="6" borderId="8" xfId="0" applyFont="1" applyFill="1" applyBorder="1" applyAlignment="1">
      <alignment horizontal="right" vertical="center" wrapText="1"/>
    </xf>
    <xf numFmtId="0" fontId="7" fillId="6" borderId="9" xfId="0" applyFont="1" applyFill="1" applyBorder="1" applyAlignment="1">
      <alignment horizontal="right" vertical="center" wrapText="1"/>
    </xf>
    <xf numFmtId="0" fontId="7" fillId="6" borderId="10" xfId="0" applyFont="1" applyFill="1" applyBorder="1" applyAlignment="1">
      <alignment horizontal="right" vertical="center" wrapText="1"/>
    </xf>
    <xf numFmtId="0" fontId="4" fillId="2" borderId="1" xfId="0" applyFont="1" applyFill="1" applyBorder="1" applyAlignment="1">
      <alignment horizontal="center" vertical="center"/>
    </xf>
    <xf numFmtId="0" fontId="6" fillId="6" borderId="2" xfId="0" applyFont="1" applyFill="1" applyBorder="1" applyAlignment="1">
      <alignment horizontal="right" vertical="center" wrapText="1"/>
    </xf>
    <xf numFmtId="0" fontId="6" fillId="6" borderId="3" xfId="0" applyFont="1" applyFill="1" applyBorder="1" applyAlignment="1">
      <alignment horizontal="right" vertical="center" wrapText="1"/>
    </xf>
    <xf numFmtId="0" fontId="6" fillId="6" borderId="4" xfId="0" applyFont="1" applyFill="1" applyBorder="1" applyAlignment="1">
      <alignment horizontal="righ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15"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3" borderId="7" xfId="0" applyFont="1" applyFill="1" applyBorder="1" applyAlignment="1">
      <alignment horizont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0" fillId="7" borderId="5" xfId="0" applyFill="1" applyBorder="1" applyAlignment="1">
      <alignment horizontal="center"/>
    </xf>
    <xf numFmtId="0" fontId="0" fillId="7" borderId="6" xfId="0" applyFill="1" applyBorder="1" applyAlignment="1">
      <alignment horizontal="center"/>
    </xf>
    <xf numFmtId="0" fontId="0" fillId="7" borderId="7" xfId="0"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5" Type="http://schemas.openxmlformats.org/officeDocument/2006/relationships/customXml" Target="../customXml/item4.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 Id="rId4" Type="http://schemas.openxmlformats.org/officeDocument/2006/relationships/image" Target="../media/image24.png"/></Relationships>
</file>

<file path=xl/drawings/drawing1.xml><?xml version="1.0" encoding="utf-8"?>
<xdr:wsDr xmlns:xdr="http://schemas.openxmlformats.org/drawingml/2006/spreadsheetDrawing" xmlns:a="http://schemas.openxmlformats.org/drawingml/2006/main">
  <xdr:twoCellAnchor editAs="oneCell">
    <xdr:from>
      <xdr:col>4</xdr:col>
      <xdr:colOff>1</xdr:colOff>
      <xdr:row>2</xdr:row>
      <xdr:rowOff>0</xdr:rowOff>
    </xdr:from>
    <xdr:to>
      <xdr:col>4</xdr:col>
      <xdr:colOff>940450</xdr:colOff>
      <xdr:row>2</xdr:row>
      <xdr:rowOff>1132568</xdr:rowOff>
    </xdr:to>
    <xdr:pic>
      <xdr:nvPicPr>
        <xdr:cNvPr id="2" name="Picture 1">
          <a:extLst>
            <a:ext uri="{FF2B5EF4-FFF2-40B4-BE49-F238E27FC236}">
              <a16:creationId xmlns:a16="http://schemas.microsoft.com/office/drawing/2014/main" id="{EE9CFFAC-F5B8-FEC7-CC3E-B0635BEF6BE7}"/>
            </a:ext>
          </a:extLst>
        </xdr:cNvPr>
        <xdr:cNvPicPr>
          <a:picLocks noChangeAspect="1"/>
        </xdr:cNvPicPr>
      </xdr:nvPicPr>
      <xdr:blipFill>
        <a:blip xmlns:r="http://schemas.openxmlformats.org/officeDocument/2006/relationships" r:embed="rId1"/>
        <a:stretch>
          <a:fillRect/>
        </a:stretch>
      </xdr:blipFill>
      <xdr:spPr>
        <a:xfrm>
          <a:off x="8368394" y="1183821"/>
          <a:ext cx="943624" cy="1129393"/>
        </a:xfrm>
        <a:prstGeom prst="rect">
          <a:avLst/>
        </a:prstGeom>
      </xdr:spPr>
    </xdr:pic>
    <xdr:clientData/>
  </xdr:twoCellAnchor>
  <xdr:twoCellAnchor editAs="oneCell">
    <xdr:from>
      <xdr:col>4</xdr:col>
      <xdr:colOff>896471</xdr:colOff>
      <xdr:row>2</xdr:row>
      <xdr:rowOff>78441</xdr:rowOff>
    </xdr:from>
    <xdr:to>
      <xdr:col>4</xdr:col>
      <xdr:colOff>1571780</xdr:colOff>
      <xdr:row>2</xdr:row>
      <xdr:rowOff>1078939</xdr:rowOff>
    </xdr:to>
    <xdr:pic>
      <xdr:nvPicPr>
        <xdr:cNvPr id="4" name="Picture 3">
          <a:extLst>
            <a:ext uri="{FF2B5EF4-FFF2-40B4-BE49-F238E27FC236}">
              <a16:creationId xmlns:a16="http://schemas.microsoft.com/office/drawing/2014/main" id="{1E809DBC-F149-4FE4-9698-DA86352FA889}"/>
            </a:ext>
          </a:extLst>
        </xdr:cNvPr>
        <xdr:cNvPicPr>
          <a:picLocks noChangeAspect="1"/>
        </xdr:cNvPicPr>
      </xdr:nvPicPr>
      <xdr:blipFill rotWithShape="1">
        <a:blip xmlns:r="http://schemas.openxmlformats.org/officeDocument/2006/relationships" r:embed="rId2"/>
        <a:srcRect l="14251" r="16420"/>
        <a:stretch>
          <a:fillRect/>
        </a:stretch>
      </xdr:blipFill>
      <xdr:spPr>
        <a:xfrm>
          <a:off x="9267265" y="1266265"/>
          <a:ext cx="678484" cy="997323"/>
        </a:xfrm>
        <a:prstGeom prst="rect">
          <a:avLst/>
        </a:prstGeom>
      </xdr:spPr>
    </xdr:pic>
    <xdr:clientData/>
  </xdr:twoCellAnchor>
  <xdr:twoCellAnchor editAs="oneCell">
    <xdr:from>
      <xdr:col>4</xdr:col>
      <xdr:colOff>33617</xdr:colOff>
      <xdr:row>4</xdr:row>
      <xdr:rowOff>1</xdr:rowOff>
    </xdr:from>
    <xdr:to>
      <xdr:col>4</xdr:col>
      <xdr:colOff>1086970</xdr:colOff>
      <xdr:row>4</xdr:row>
      <xdr:rowOff>1134970</xdr:rowOff>
    </xdr:to>
    <xdr:pic>
      <xdr:nvPicPr>
        <xdr:cNvPr id="5" name="Picture 4">
          <a:extLst>
            <a:ext uri="{FF2B5EF4-FFF2-40B4-BE49-F238E27FC236}">
              <a16:creationId xmlns:a16="http://schemas.microsoft.com/office/drawing/2014/main" id="{28462EE3-2010-3704-6FCA-E6EBC19A8C0A}"/>
            </a:ext>
          </a:extLst>
        </xdr:cNvPr>
        <xdr:cNvPicPr>
          <a:picLocks noChangeAspect="1"/>
        </xdr:cNvPicPr>
      </xdr:nvPicPr>
      <xdr:blipFill rotWithShape="1">
        <a:blip xmlns:r="http://schemas.openxmlformats.org/officeDocument/2006/relationships" r:embed="rId3"/>
        <a:srcRect l="6488" r="6387"/>
        <a:stretch>
          <a:fillRect/>
        </a:stretch>
      </xdr:blipFill>
      <xdr:spPr>
        <a:xfrm>
          <a:off x="8404411" y="3429001"/>
          <a:ext cx="1053353" cy="1131794"/>
        </a:xfrm>
        <a:prstGeom prst="rect">
          <a:avLst/>
        </a:prstGeom>
      </xdr:spPr>
    </xdr:pic>
    <xdr:clientData/>
  </xdr:twoCellAnchor>
  <xdr:twoCellAnchor editAs="oneCell">
    <xdr:from>
      <xdr:col>4</xdr:col>
      <xdr:colOff>1064558</xdr:colOff>
      <xdr:row>4</xdr:row>
      <xdr:rowOff>313764</xdr:rowOff>
    </xdr:from>
    <xdr:to>
      <xdr:col>4</xdr:col>
      <xdr:colOff>1590861</xdr:colOff>
      <xdr:row>4</xdr:row>
      <xdr:rowOff>1459939</xdr:rowOff>
    </xdr:to>
    <xdr:pic>
      <xdr:nvPicPr>
        <xdr:cNvPr id="7" name="Picture 6">
          <a:extLst>
            <a:ext uri="{FF2B5EF4-FFF2-40B4-BE49-F238E27FC236}">
              <a16:creationId xmlns:a16="http://schemas.microsoft.com/office/drawing/2014/main" id="{387F9A06-2B90-4C14-ADEF-89BEF87E33EC}"/>
            </a:ext>
          </a:extLst>
        </xdr:cNvPr>
        <xdr:cNvPicPr>
          <a:picLocks noChangeAspect="1"/>
        </xdr:cNvPicPr>
      </xdr:nvPicPr>
      <xdr:blipFill>
        <a:blip xmlns:r="http://schemas.openxmlformats.org/officeDocument/2006/relationships" r:embed="rId4"/>
        <a:stretch>
          <a:fillRect/>
        </a:stretch>
      </xdr:blipFill>
      <xdr:spPr>
        <a:xfrm>
          <a:off x="9435352" y="3742764"/>
          <a:ext cx="529478" cy="1143000"/>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0">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7"/>
  <sheetViews>
    <sheetView tabSelected="1" topLeftCell="A17" zoomScale="85" zoomScaleNormal="85" workbookViewId="0">
      <selection activeCell="A22" sqref="A22:XFD22"/>
    </sheetView>
  </sheetViews>
  <sheetFormatPr defaultColWidth="8.85546875" defaultRowHeight="15" x14ac:dyDescent="0.25"/>
  <cols>
    <col min="1" max="1" width="11.85546875" style="1" customWidth="1"/>
    <col min="2" max="2" width="32.7109375" style="2" customWidth="1"/>
    <col min="3" max="3" width="63.5703125" style="2" customWidth="1"/>
    <col min="4" max="4" width="17.28515625" style="1" customWidth="1"/>
    <col min="5" max="6" width="24.28515625" customWidth="1"/>
    <col min="7" max="7" width="22.42578125" customWidth="1"/>
    <col min="8" max="8" width="17.140625" customWidth="1"/>
    <col min="9" max="9" width="18.7109375" customWidth="1"/>
  </cols>
  <sheetData>
    <row r="1" spans="1:9" ht="32.25" customHeight="1" thickBot="1" x14ac:dyDescent="0.3">
      <c r="A1" s="49" t="s">
        <v>0</v>
      </c>
      <c r="B1" s="49"/>
      <c r="C1" s="49"/>
      <c r="D1" s="49"/>
      <c r="E1" s="49"/>
      <c r="F1" s="49"/>
      <c r="G1" s="49"/>
      <c r="H1" s="49"/>
      <c r="I1" s="49"/>
    </row>
    <row r="2" spans="1:9" ht="60.75" thickBot="1" x14ac:dyDescent="0.3">
      <c r="A2" s="3" t="s">
        <v>1</v>
      </c>
      <c r="B2" s="3" t="s">
        <v>2</v>
      </c>
      <c r="C2" s="3" t="s">
        <v>3</v>
      </c>
      <c r="D2" s="3" t="s">
        <v>4</v>
      </c>
      <c r="E2" s="3" t="s">
        <v>31</v>
      </c>
      <c r="F2" s="3" t="s">
        <v>34</v>
      </c>
      <c r="G2" s="3" t="s">
        <v>5</v>
      </c>
      <c r="H2" s="3" t="s">
        <v>6</v>
      </c>
      <c r="I2" s="3" t="s">
        <v>7</v>
      </c>
    </row>
    <row r="3" spans="1:9" ht="93.75" customHeight="1" thickBot="1" x14ac:dyDescent="0.3">
      <c r="A3" s="4" t="s">
        <v>32</v>
      </c>
      <c r="B3" s="6" t="s">
        <v>112</v>
      </c>
      <c r="C3" s="4" t="s">
        <v>110</v>
      </c>
      <c r="D3" s="7">
        <v>4</v>
      </c>
      <c r="E3" s="8"/>
      <c r="F3" s="4" t="s">
        <v>113</v>
      </c>
      <c r="G3" s="5"/>
      <c r="H3" s="42">
        <v>0</v>
      </c>
      <c r="I3" s="42">
        <v>0</v>
      </c>
    </row>
    <row r="4" spans="1:9" ht="82.5" customHeight="1" thickBot="1" x14ac:dyDescent="0.3">
      <c r="A4" s="4" t="s">
        <v>33</v>
      </c>
      <c r="B4" s="4" t="s">
        <v>29</v>
      </c>
      <c r="C4" s="4" t="s">
        <v>99</v>
      </c>
      <c r="D4" s="4">
        <v>1</v>
      </c>
      <c r="E4" s="8" t="e" vm="1">
        <v>#VALUE!</v>
      </c>
      <c r="F4" s="4" t="s">
        <v>98</v>
      </c>
      <c r="G4" s="5"/>
      <c r="H4" s="42">
        <v>0</v>
      </c>
      <c r="I4" s="42">
        <v>0</v>
      </c>
    </row>
    <row r="5" spans="1:9" ht="119.25" customHeight="1" thickBot="1" x14ac:dyDescent="0.3">
      <c r="A5" s="39" t="s">
        <v>30</v>
      </c>
      <c r="B5" s="39" t="s">
        <v>114</v>
      </c>
      <c r="C5" s="37" t="s">
        <v>105</v>
      </c>
      <c r="D5" s="7">
        <v>1</v>
      </c>
      <c r="E5" s="8"/>
      <c r="F5" s="4" t="s">
        <v>115</v>
      </c>
      <c r="G5" s="5"/>
      <c r="H5" s="42">
        <v>0</v>
      </c>
      <c r="I5" s="42">
        <v>0</v>
      </c>
    </row>
    <row r="6" spans="1:9" ht="90.75" customHeight="1" thickBot="1" x14ac:dyDescent="0.3">
      <c r="A6" s="4" t="s">
        <v>36</v>
      </c>
      <c r="B6" s="6" t="s">
        <v>8</v>
      </c>
      <c r="C6" s="4" t="s">
        <v>97</v>
      </c>
      <c r="D6" s="7">
        <v>12</v>
      </c>
      <c r="E6" s="8" t="e" vm="2">
        <v>#VALUE!</v>
      </c>
      <c r="F6" s="4" t="s">
        <v>35</v>
      </c>
      <c r="G6" s="5"/>
      <c r="H6" s="42">
        <v>0</v>
      </c>
      <c r="I6" s="42">
        <v>0</v>
      </c>
    </row>
    <row r="7" spans="1:9" ht="67.5" customHeight="1" thickBot="1" x14ac:dyDescent="0.3">
      <c r="A7" s="4" t="s">
        <v>37</v>
      </c>
      <c r="B7" s="12" t="s">
        <v>9</v>
      </c>
      <c r="C7" s="4" t="s">
        <v>116</v>
      </c>
      <c r="D7" s="7">
        <v>12</v>
      </c>
      <c r="E7" s="8" t="e" vm="3">
        <v>#VALUE!</v>
      </c>
      <c r="F7" s="4" t="s">
        <v>39</v>
      </c>
      <c r="G7" s="5"/>
      <c r="H7" s="42">
        <v>0</v>
      </c>
      <c r="I7" s="42">
        <v>0</v>
      </c>
    </row>
    <row r="8" spans="1:9" ht="85.5" customHeight="1" thickBot="1" x14ac:dyDescent="0.3">
      <c r="A8" s="8" t="s">
        <v>41</v>
      </c>
      <c r="B8" s="6" t="s">
        <v>38</v>
      </c>
      <c r="C8" s="4" t="s">
        <v>53</v>
      </c>
      <c r="D8" s="7">
        <v>3</v>
      </c>
      <c r="E8" s="8" t="e" vm="4">
        <v>#VALUE!</v>
      </c>
      <c r="F8" s="4" t="s">
        <v>40</v>
      </c>
      <c r="G8" s="5"/>
      <c r="H8" s="42">
        <v>0</v>
      </c>
      <c r="I8" s="42">
        <v>0</v>
      </c>
    </row>
    <row r="9" spans="1:9" ht="93.75" customHeight="1" thickBot="1" x14ac:dyDescent="0.3">
      <c r="A9" s="9" t="s">
        <v>42</v>
      </c>
      <c r="B9" s="9" t="s">
        <v>43</v>
      </c>
      <c r="C9" s="4" t="s">
        <v>54</v>
      </c>
      <c r="D9" s="7">
        <v>1</v>
      </c>
      <c r="E9" s="8" t="e" vm="5">
        <v>#VALUE!</v>
      </c>
      <c r="F9" s="4" t="s">
        <v>44</v>
      </c>
      <c r="G9" s="5"/>
      <c r="H9" s="42">
        <v>0</v>
      </c>
      <c r="I9" s="42">
        <v>0</v>
      </c>
    </row>
    <row r="10" spans="1:9" ht="96.75" customHeight="1" thickBot="1" x14ac:dyDescent="0.3">
      <c r="A10" s="9" t="s">
        <v>45</v>
      </c>
      <c r="B10" s="9" t="s">
        <v>46</v>
      </c>
      <c r="C10" s="4" t="s">
        <v>55</v>
      </c>
      <c r="D10" s="7">
        <v>1</v>
      </c>
      <c r="E10" s="8" t="e" vm="6">
        <v>#VALUE!</v>
      </c>
      <c r="F10" s="4" t="s">
        <v>47</v>
      </c>
      <c r="G10" s="5"/>
      <c r="H10" s="42">
        <v>0</v>
      </c>
      <c r="I10" s="42">
        <v>0</v>
      </c>
    </row>
    <row r="11" spans="1:9" ht="93.75" customHeight="1" thickBot="1" x14ac:dyDescent="0.3">
      <c r="A11" s="8" t="s">
        <v>48</v>
      </c>
      <c r="B11" s="4" t="s">
        <v>49</v>
      </c>
      <c r="C11" s="4" t="s">
        <v>56</v>
      </c>
      <c r="D11" s="7">
        <v>1</v>
      </c>
      <c r="E11" s="8" t="e" vm="7">
        <v>#VALUE!</v>
      </c>
      <c r="F11" s="4" t="s">
        <v>50</v>
      </c>
      <c r="G11" s="5"/>
      <c r="H11" s="42">
        <v>0</v>
      </c>
      <c r="I11" s="42">
        <v>0</v>
      </c>
    </row>
    <row r="12" spans="1:9" ht="54.95" customHeight="1" thickBot="1" x14ac:dyDescent="0.3">
      <c r="A12" s="8" t="s">
        <v>51</v>
      </c>
      <c r="B12" s="6" t="s">
        <v>52</v>
      </c>
      <c r="C12" s="4" t="s">
        <v>57</v>
      </c>
      <c r="D12" s="7">
        <v>2</v>
      </c>
      <c r="E12" s="8" t="e" vm="8">
        <v>#VALUE!</v>
      </c>
      <c r="F12" s="4" t="s">
        <v>61</v>
      </c>
      <c r="G12" s="5"/>
      <c r="H12" s="42">
        <v>0</v>
      </c>
      <c r="I12" s="42">
        <v>0</v>
      </c>
    </row>
    <row r="13" spans="1:9" ht="96.75" customHeight="1" thickBot="1" x14ac:dyDescent="0.3">
      <c r="A13" s="8" t="s">
        <v>58</v>
      </c>
      <c r="B13" s="6" t="s">
        <v>59</v>
      </c>
      <c r="C13" s="4" t="s">
        <v>60</v>
      </c>
      <c r="D13" s="7">
        <v>1</v>
      </c>
      <c r="E13" s="8" t="e" vm="9">
        <v>#VALUE!</v>
      </c>
      <c r="F13" s="4" t="s">
        <v>64</v>
      </c>
      <c r="G13" s="5"/>
      <c r="H13" s="42">
        <v>0</v>
      </c>
      <c r="I13" s="42">
        <v>0</v>
      </c>
    </row>
    <row r="14" spans="1:9" ht="99" customHeight="1" thickBot="1" x14ac:dyDescent="0.3">
      <c r="A14" s="8" t="s">
        <v>62</v>
      </c>
      <c r="B14" s="6" t="s">
        <v>63</v>
      </c>
      <c r="C14" s="4" t="s">
        <v>65</v>
      </c>
      <c r="D14" s="7">
        <v>2</v>
      </c>
      <c r="E14" s="8" t="e" vm="10">
        <v>#VALUE!</v>
      </c>
      <c r="F14" s="4" t="s">
        <v>66</v>
      </c>
      <c r="G14" s="5"/>
      <c r="H14" s="42">
        <v>0</v>
      </c>
      <c r="I14" s="42">
        <v>0</v>
      </c>
    </row>
    <row r="15" spans="1:9" ht="135.75" customHeight="1" thickBot="1" x14ac:dyDescent="0.3">
      <c r="A15" s="4" t="s">
        <v>67</v>
      </c>
      <c r="B15" s="40" t="s">
        <v>70</v>
      </c>
      <c r="C15" s="4" t="s">
        <v>68</v>
      </c>
      <c r="D15" s="4">
        <v>1</v>
      </c>
      <c r="E15" s="8" t="e" vm="11">
        <v>#VALUE!</v>
      </c>
      <c r="F15" s="41" t="s">
        <v>74</v>
      </c>
      <c r="G15" s="5"/>
      <c r="H15" s="42">
        <v>0</v>
      </c>
      <c r="I15" s="42">
        <v>0</v>
      </c>
    </row>
    <row r="16" spans="1:9" ht="123" customHeight="1" thickBot="1" x14ac:dyDescent="0.3">
      <c r="A16" s="36" t="s">
        <v>69</v>
      </c>
      <c r="B16" s="37" t="s">
        <v>72</v>
      </c>
      <c r="C16" s="37" t="s">
        <v>71</v>
      </c>
      <c r="D16" s="7">
        <v>1</v>
      </c>
      <c r="E16" s="8" t="e" vm="12">
        <v>#VALUE!</v>
      </c>
      <c r="F16" s="4" t="s">
        <v>73</v>
      </c>
      <c r="G16" s="5"/>
      <c r="H16" s="42">
        <v>0</v>
      </c>
      <c r="I16" s="42">
        <v>0</v>
      </c>
    </row>
    <row r="17" spans="1:9" ht="126.75" customHeight="1" thickBot="1" x14ac:dyDescent="0.3">
      <c r="A17" s="36" t="s">
        <v>75</v>
      </c>
      <c r="B17" s="38" t="s">
        <v>76</v>
      </c>
      <c r="C17" s="37" t="s">
        <v>77</v>
      </c>
      <c r="D17" s="7">
        <v>1</v>
      </c>
      <c r="E17" s="8" t="e" vm="13">
        <v>#VALUE!</v>
      </c>
      <c r="F17" s="4" t="s">
        <v>78</v>
      </c>
      <c r="G17" s="5"/>
      <c r="H17" s="42">
        <v>0</v>
      </c>
      <c r="I17" s="42">
        <v>0</v>
      </c>
    </row>
    <row r="18" spans="1:9" ht="99.75" customHeight="1" thickBot="1" x14ac:dyDescent="0.3">
      <c r="A18" s="36" t="s">
        <v>79</v>
      </c>
      <c r="B18" s="38" t="s">
        <v>80</v>
      </c>
      <c r="C18" s="37" t="s">
        <v>81</v>
      </c>
      <c r="D18" s="7">
        <v>6</v>
      </c>
      <c r="E18" s="8" t="e" vm="14">
        <v>#VALUE!</v>
      </c>
      <c r="F18" s="4" t="s">
        <v>82</v>
      </c>
      <c r="G18" s="5"/>
      <c r="H18" s="42">
        <v>0</v>
      </c>
      <c r="I18" s="42">
        <v>0</v>
      </c>
    </row>
    <row r="19" spans="1:9" ht="126" customHeight="1" thickBot="1" x14ac:dyDescent="0.3">
      <c r="A19" s="36" t="s">
        <v>83</v>
      </c>
      <c r="B19" s="38" t="s">
        <v>84</v>
      </c>
      <c r="C19" s="37" t="s">
        <v>86</v>
      </c>
      <c r="D19" s="7">
        <v>1</v>
      </c>
      <c r="E19" s="8" t="e" vm="15">
        <v>#VALUE!</v>
      </c>
      <c r="F19" s="4" t="s">
        <v>85</v>
      </c>
      <c r="G19" s="5"/>
      <c r="H19" s="42">
        <v>0</v>
      </c>
      <c r="I19" s="42">
        <v>0</v>
      </c>
    </row>
    <row r="20" spans="1:9" ht="86.25" customHeight="1" thickBot="1" x14ac:dyDescent="0.3">
      <c r="A20" s="36" t="s">
        <v>93</v>
      </c>
      <c r="B20" s="38" t="s">
        <v>92</v>
      </c>
      <c r="C20" s="37" t="s">
        <v>106</v>
      </c>
      <c r="D20" s="7">
        <v>1</v>
      </c>
      <c r="E20" s="8" t="e" vm="16">
        <v>#VALUE!</v>
      </c>
      <c r="F20" s="4" t="s">
        <v>94</v>
      </c>
      <c r="G20" s="5"/>
      <c r="H20" s="42">
        <v>0</v>
      </c>
      <c r="I20" s="42">
        <v>0</v>
      </c>
    </row>
    <row r="21" spans="1:9" ht="82.5" customHeight="1" thickBot="1" x14ac:dyDescent="0.3">
      <c r="A21" s="9" t="s">
        <v>121</v>
      </c>
      <c r="B21" s="9" t="s">
        <v>89</v>
      </c>
      <c r="C21" s="4" t="s">
        <v>104</v>
      </c>
      <c r="D21" s="7">
        <v>15</v>
      </c>
      <c r="E21" s="8" t="e" vm="17">
        <v>#VALUE!</v>
      </c>
      <c r="F21" s="4" t="s">
        <v>96</v>
      </c>
      <c r="G21" s="5"/>
      <c r="H21" s="42">
        <v>0</v>
      </c>
      <c r="I21" s="42">
        <v>0</v>
      </c>
    </row>
    <row r="22" spans="1:9" ht="97.5" customHeight="1" thickBot="1" x14ac:dyDescent="0.3">
      <c r="A22" s="9" t="s">
        <v>88</v>
      </c>
      <c r="B22" s="9" t="s">
        <v>117</v>
      </c>
      <c r="C22" s="4" t="s">
        <v>118</v>
      </c>
      <c r="D22" s="7">
        <v>12</v>
      </c>
      <c r="E22" s="8" t="e" vm="17">
        <v>#VALUE!</v>
      </c>
      <c r="F22" s="4" t="s">
        <v>96</v>
      </c>
      <c r="G22" s="5"/>
      <c r="H22" s="42">
        <v>0</v>
      </c>
      <c r="I22" s="42">
        <v>0</v>
      </c>
    </row>
    <row r="23" spans="1:9" ht="93.75" customHeight="1" thickBot="1" x14ac:dyDescent="0.3">
      <c r="A23" s="39" t="s">
        <v>90</v>
      </c>
      <c r="B23" s="39" t="s">
        <v>91</v>
      </c>
      <c r="C23" s="37" t="s">
        <v>103</v>
      </c>
      <c r="D23" s="7">
        <v>1</v>
      </c>
      <c r="E23" s="8" t="e" vm="18">
        <v>#VALUE!</v>
      </c>
      <c r="F23" s="4" t="s">
        <v>95</v>
      </c>
      <c r="G23" s="5"/>
      <c r="H23" s="42">
        <v>0</v>
      </c>
      <c r="I23" s="42">
        <v>0</v>
      </c>
    </row>
    <row r="24" spans="1:9" ht="78.75" customHeight="1" thickBot="1" x14ac:dyDescent="0.3">
      <c r="A24" s="39" t="s">
        <v>100</v>
      </c>
      <c r="B24" s="39" t="s">
        <v>87</v>
      </c>
      <c r="C24" s="37" t="s">
        <v>102</v>
      </c>
      <c r="D24" s="7">
        <v>1</v>
      </c>
      <c r="E24" s="8" t="e" vm="19">
        <v>#VALUE!</v>
      </c>
      <c r="F24" s="4" t="s">
        <v>96</v>
      </c>
      <c r="G24" s="5"/>
      <c r="H24" s="42"/>
      <c r="I24" s="42"/>
    </row>
    <row r="25" spans="1:9" ht="81.75" customHeight="1" thickBot="1" x14ac:dyDescent="0.3">
      <c r="A25" s="39" t="s">
        <v>107</v>
      </c>
      <c r="B25" s="39" t="s">
        <v>108</v>
      </c>
      <c r="C25" s="37" t="s">
        <v>111</v>
      </c>
      <c r="D25" s="7">
        <v>1</v>
      </c>
      <c r="E25" s="8" t="e" vm="20">
        <v>#VALUE!</v>
      </c>
      <c r="F25" s="4" t="s">
        <v>109</v>
      </c>
      <c r="G25" s="5"/>
      <c r="H25" s="42">
        <v>0</v>
      </c>
      <c r="I25" s="42">
        <v>0</v>
      </c>
    </row>
    <row r="26" spans="1:9" ht="54.95" customHeight="1" thickBot="1" x14ac:dyDescent="0.3">
      <c r="A26" s="53" t="s">
        <v>101</v>
      </c>
      <c r="B26" s="54"/>
      <c r="C26" s="55"/>
      <c r="D26" s="50" t="s">
        <v>120</v>
      </c>
      <c r="E26" s="51"/>
      <c r="F26" s="51"/>
      <c r="G26" s="51"/>
      <c r="H26" s="52"/>
      <c r="I26" s="42">
        <v>0</v>
      </c>
    </row>
    <row r="27" spans="1:9" ht="54.95" customHeight="1" thickBot="1" x14ac:dyDescent="0.3">
      <c r="D27" s="50" t="s">
        <v>10</v>
      </c>
      <c r="E27" s="51"/>
      <c r="F27" s="51"/>
      <c r="G27" s="51"/>
      <c r="H27" s="52"/>
      <c r="I27" s="11">
        <v>0</v>
      </c>
    </row>
    <row r="28" spans="1:9" ht="54.95" customHeight="1" thickBot="1" x14ac:dyDescent="0.3">
      <c r="D28" s="43" t="s">
        <v>11</v>
      </c>
      <c r="E28" s="44"/>
      <c r="F28" s="44"/>
      <c r="G28" s="44"/>
      <c r="H28" s="45"/>
      <c r="I28" s="11">
        <f>SUM(I3:I27)</f>
        <v>0</v>
      </c>
    </row>
    <row r="29" spans="1:9" ht="54.95" customHeight="1" thickBot="1" x14ac:dyDescent="0.3">
      <c r="D29" s="43" t="s">
        <v>12</v>
      </c>
      <c r="E29" s="44"/>
      <c r="F29" s="44"/>
      <c r="G29" s="44"/>
      <c r="H29" s="45"/>
      <c r="I29" s="10">
        <f>I28*23%</f>
        <v>0</v>
      </c>
    </row>
    <row r="30" spans="1:9" ht="54.95" customHeight="1" thickBot="1" x14ac:dyDescent="0.3">
      <c r="D30" s="46" t="s">
        <v>13</v>
      </c>
      <c r="E30" s="47"/>
      <c r="F30" s="47"/>
      <c r="G30" s="47"/>
      <c r="H30" s="48"/>
      <c r="I30" s="11">
        <f>I28+I29</f>
        <v>0</v>
      </c>
    </row>
    <row r="31" spans="1:9" ht="54.95" customHeight="1" thickTop="1" x14ac:dyDescent="0.25"/>
    <row r="32" spans="1:9" ht="54.95" customHeight="1" x14ac:dyDescent="0.25"/>
    <row r="33" ht="54.95" customHeight="1" x14ac:dyDescent="0.25"/>
    <row r="34" ht="54.95" customHeight="1" x14ac:dyDescent="0.25"/>
    <row r="35" ht="54.95" customHeight="1" x14ac:dyDescent="0.25"/>
    <row r="36" ht="54.95" customHeight="1" x14ac:dyDescent="0.25"/>
    <row r="37" ht="54.95" customHeight="1" x14ac:dyDescent="0.25"/>
    <row r="38" ht="54.95" customHeight="1" x14ac:dyDescent="0.25"/>
    <row r="39" ht="54.95" customHeight="1" x14ac:dyDescent="0.25"/>
    <row r="40" ht="54.95" customHeight="1" x14ac:dyDescent="0.25"/>
    <row r="41" ht="54.95" customHeight="1" x14ac:dyDescent="0.25"/>
    <row r="42" ht="54.95" customHeight="1" x14ac:dyDescent="0.25"/>
    <row r="43" ht="54.95" customHeight="1" x14ac:dyDescent="0.25"/>
    <row r="44" ht="54.95" customHeight="1" x14ac:dyDescent="0.25"/>
    <row r="45" ht="54.95" customHeight="1" x14ac:dyDescent="0.25"/>
    <row r="46" ht="54.95" customHeight="1" x14ac:dyDescent="0.25"/>
    <row r="47" ht="54.95" customHeight="1" x14ac:dyDescent="0.25"/>
    <row r="48" ht="54.95" customHeight="1" x14ac:dyDescent="0.25"/>
    <row r="49" ht="54.95" customHeight="1" x14ac:dyDescent="0.25"/>
    <row r="50" ht="54.95" customHeight="1" x14ac:dyDescent="0.25"/>
    <row r="51" ht="54.95" customHeight="1" x14ac:dyDescent="0.25"/>
    <row r="52" ht="54.95" customHeight="1" x14ac:dyDescent="0.25"/>
    <row r="53" ht="54.95" customHeight="1" x14ac:dyDescent="0.25"/>
    <row r="54" ht="54.95" customHeight="1" x14ac:dyDescent="0.25"/>
    <row r="55" ht="54.95" customHeight="1" x14ac:dyDescent="0.25"/>
    <row r="56" ht="54.95" customHeight="1" x14ac:dyDescent="0.25"/>
    <row r="57" ht="54.95" customHeight="1" x14ac:dyDescent="0.25"/>
  </sheetData>
  <mergeCells count="7">
    <mergeCell ref="D28:H28"/>
    <mergeCell ref="D29:H29"/>
    <mergeCell ref="D30:H30"/>
    <mergeCell ref="A1:I1"/>
    <mergeCell ref="D26:H26"/>
    <mergeCell ref="D27:H27"/>
    <mergeCell ref="A26:C26"/>
  </mergeCells>
  <pageMargins left="0.70866141732283472" right="0.70866141732283472" top="0.74803149606299213" bottom="0.74803149606299213" header="0.31496062992125984" footer="0.31496062992125984"/>
  <pageSetup paperSize="8"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07086-E8D8-487E-9172-9E4F56E7D4FE}">
  <sheetPr>
    <pageSetUpPr fitToPage="1"/>
  </sheetPr>
  <dimension ref="A1:D16"/>
  <sheetViews>
    <sheetView workbookViewId="0">
      <selection activeCell="A2" sqref="A2:D2"/>
    </sheetView>
  </sheetViews>
  <sheetFormatPr defaultRowHeight="15" x14ac:dyDescent="0.25"/>
  <cols>
    <col min="1" max="1" width="55.7109375" customWidth="1"/>
    <col min="2" max="2" width="26.85546875" customWidth="1"/>
    <col min="3" max="3" width="28.28515625" customWidth="1"/>
    <col min="4" max="4" width="24.7109375" customWidth="1"/>
  </cols>
  <sheetData>
    <row r="1" spans="1:4" ht="24" thickBot="1" x14ac:dyDescent="0.3">
      <c r="A1" s="30" t="s">
        <v>14</v>
      </c>
      <c r="B1" s="71" t="s">
        <v>15</v>
      </c>
      <c r="C1" s="72"/>
      <c r="D1" s="73"/>
    </row>
    <row r="2" spans="1:4" ht="53.25" customHeight="1" thickBot="1" x14ac:dyDescent="0.3">
      <c r="A2" s="74" t="s">
        <v>119</v>
      </c>
      <c r="B2" s="75"/>
      <c r="C2" s="75"/>
      <c r="D2" s="76"/>
    </row>
    <row r="3" spans="1:4" ht="19.5" thickBot="1" x14ac:dyDescent="0.35">
      <c r="A3" s="13" t="s">
        <v>16</v>
      </c>
      <c r="B3" s="77" t="s">
        <v>17</v>
      </c>
      <c r="C3" s="78"/>
      <c r="D3" s="79"/>
    </row>
    <row r="4" spans="1:4" x14ac:dyDescent="0.25">
      <c r="A4" s="14"/>
      <c r="B4" s="15"/>
      <c r="C4" s="31"/>
      <c r="D4" s="31"/>
    </row>
    <row r="5" spans="1:4" ht="15.75" thickBot="1" x14ac:dyDescent="0.3">
      <c r="A5" s="16" t="s">
        <v>18</v>
      </c>
      <c r="B5" s="17" t="s">
        <v>19</v>
      </c>
      <c r="C5" s="32" t="s">
        <v>20</v>
      </c>
      <c r="D5" s="32" t="s">
        <v>21</v>
      </c>
    </row>
    <row r="6" spans="1:4" ht="16.5" thickBot="1" x14ac:dyDescent="0.3">
      <c r="A6" s="18" t="s">
        <v>22</v>
      </c>
      <c r="B6" s="5"/>
      <c r="C6" s="33"/>
      <c r="D6" s="35">
        <f>B6+C6</f>
        <v>0</v>
      </c>
    </row>
    <row r="7" spans="1:4" ht="35.25" customHeight="1" thickBot="1" x14ac:dyDescent="0.3">
      <c r="A7" s="18" t="s">
        <v>23</v>
      </c>
      <c r="B7" s="5"/>
      <c r="C7" s="5"/>
      <c r="D7" s="35">
        <f t="shared" ref="D7:D8" si="0">B7+C7</f>
        <v>0</v>
      </c>
    </row>
    <row r="8" spans="1:4" ht="40.5" customHeight="1" thickBot="1" x14ac:dyDescent="0.3">
      <c r="A8" s="18" t="s">
        <v>24</v>
      </c>
      <c r="B8" s="5"/>
      <c r="C8" s="5"/>
      <c r="D8" s="35">
        <f t="shared" si="0"/>
        <v>0</v>
      </c>
    </row>
    <row r="9" spans="1:4" x14ac:dyDescent="0.25">
      <c r="A9" s="19"/>
      <c r="B9" s="20"/>
      <c r="C9" s="20"/>
      <c r="D9" s="34"/>
    </row>
    <row r="10" spans="1:4" ht="15.75" thickBot="1" x14ac:dyDescent="0.3">
      <c r="A10" s="21"/>
      <c r="B10" s="22"/>
      <c r="C10" s="22"/>
      <c r="D10" s="23"/>
    </row>
    <row r="11" spans="1:4" ht="16.5" thickBot="1" x14ac:dyDescent="0.3">
      <c r="A11" s="24" t="s">
        <v>25</v>
      </c>
      <c r="B11" s="56"/>
      <c r="C11" s="57"/>
      <c r="D11" s="58"/>
    </row>
    <row r="12" spans="1:4" ht="16.5" thickBot="1" x14ac:dyDescent="0.3">
      <c r="A12" s="25" t="s">
        <v>26</v>
      </c>
      <c r="B12" s="56"/>
      <c r="C12" s="57"/>
      <c r="D12" s="58"/>
    </row>
    <row r="13" spans="1:4" ht="15.75" x14ac:dyDescent="0.25">
      <c r="A13" s="26" t="s">
        <v>27</v>
      </c>
      <c r="B13" s="59"/>
      <c r="C13" s="60"/>
      <c r="D13" s="61"/>
    </row>
    <row r="14" spans="1:4" ht="16.5" thickBot="1" x14ac:dyDescent="0.3">
      <c r="A14" s="27"/>
      <c r="B14" s="62"/>
      <c r="C14" s="63"/>
      <c r="D14" s="64"/>
    </row>
    <row r="15" spans="1:4" ht="15.75" x14ac:dyDescent="0.25">
      <c r="A15" s="28" t="s">
        <v>28</v>
      </c>
      <c r="B15" s="65"/>
      <c r="C15" s="66"/>
      <c r="D15" s="67"/>
    </row>
    <row r="16" spans="1:4" ht="16.5" thickBot="1" x14ac:dyDescent="0.3">
      <c r="A16" s="29"/>
      <c r="B16" s="68"/>
      <c r="C16" s="69"/>
      <c r="D16" s="70"/>
    </row>
  </sheetData>
  <mergeCells count="7">
    <mergeCell ref="B12:D12"/>
    <mergeCell ref="B13:D14"/>
    <mergeCell ref="B15:D16"/>
    <mergeCell ref="B1:D1"/>
    <mergeCell ref="A2:D2"/>
    <mergeCell ref="B3:D3"/>
    <mergeCell ref="B11:D11"/>
  </mergeCells>
  <pageMargins left="0.7" right="0.7" top="0.75" bottom="0.75" header="0.3" footer="0.3"/>
  <pageSetup paperSize="9" scale="9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ection xmlns="c7e8b875-6b06-401c-9f4e-fcc79ca5342f">Procurement</Section>
    <Category xmlns="c7e8b875-6b06-401c-9f4e-fcc79ca5342f">Tenders</Category>
    <SharedWithUsers xmlns="303d69f2-d4d9-4201-aace-92254fb8ef6f">
      <UserInfo>
        <DisplayName>DL_CMETB - Procurement Tenders - Members</DisplayName>
        <AccountId>36</AccountId>
        <AccountType/>
      </UserInfo>
    </SharedWithUsers>
    <lcf76f155ced4ddcb4097134ff3c332f xmlns="c7e8b875-6b06-401c-9f4e-fcc79ca5342f">
      <Terms xmlns="http://schemas.microsoft.com/office/infopath/2007/PartnerControls"/>
    </lcf76f155ced4ddcb4097134ff3c332f>
    <TaxCatchAll xmlns="303d69f2-d4d9-4201-aace-92254fb8ef6f" xsi:nil="true"/>
    <_dlc_DocId xmlns="303d69f2-d4d9-4201-aace-92254fb8ef6f">PROCUREMENT-313478082-93120</_dlc_DocId>
    <_dlc_DocIdUrl xmlns="303d69f2-d4d9-4201-aace-92254fb8ef6f">
      <Url>https://cmetb.sharepoint.com/sites/ProcurementSection/_layouts/15/DocIdRedir.aspx?ID=PROCUREMENT-313478082-93120</Url>
      <Description>PROCUREMENT-313478082-93120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EAE0DBD2E8D9D40A77753187597CE52" ma:contentTypeVersion="20" ma:contentTypeDescription="Create a new document." ma:contentTypeScope="" ma:versionID="6d9498e109b1cefc228ce76f30341da6">
  <xsd:schema xmlns:xsd="http://www.w3.org/2001/XMLSchema" xmlns:xs="http://www.w3.org/2001/XMLSchema" xmlns:p="http://schemas.microsoft.com/office/2006/metadata/properties" xmlns:ns2="c7e8b875-6b06-401c-9f4e-fcc79ca5342f" xmlns:ns3="303d69f2-d4d9-4201-aace-92254fb8ef6f" targetNamespace="http://schemas.microsoft.com/office/2006/metadata/properties" ma:root="true" ma:fieldsID="f0d3985e283df41ebe0c70d091fb3404" ns2:_="" ns3:_="">
    <xsd:import namespace="c7e8b875-6b06-401c-9f4e-fcc79ca5342f"/>
    <xsd:import namespace="303d69f2-d4d9-4201-aace-92254fb8ef6f"/>
    <xsd:element name="properties">
      <xsd:complexType>
        <xsd:sequence>
          <xsd:element name="documentManagement">
            <xsd:complexType>
              <xsd:all>
                <xsd:element ref="ns2:Section" minOccurs="0"/>
                <xsd:element ref="ns2:Category"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e8b875-6b06-401c-9f4e-fcc79ca5342f" elementFormDefault="qualified">
    <xsd:import namespace="http://schemas.microsoft.com/office/2006/documentManagement/types"/>
    <xsd:import namespace="http://schemas.microsoft.com/office/infopath/2007/PartnerControls"/>
    <xsd:element name="Section" ma:index="8" nillable="true" ma:displayName="Section" ma:default="Procurement" ma:format="Dropdown" ma:internalName="Section">
      <xsd:simpleType>
        <xsd:restriction base="dms:Choice">
          <xsd:enumeration value="Procurement"/>
        </xsd:restriction>
      </xsd:simpleType>
    </xsd:element>
    <xsd:element name="Category" ma:index="9" nillable="true" ma:displayName="Category" ma:default="Tenders" ma:format="Dropdown" ma:internalName="Category">
      <xsd:simpleType>
        <xsd:restriction base="dms:Choice">
          <xsd:enumeration value="Tenders"/>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3387068-55f7-4fad-bc7c-4bef2a351c8c"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3d69f2-d4d9-4201-aace-92254fb8ef6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8fd5fee-896a-48fe-ba39-b1eefc09a9d7}" ma:internalName="TaxCatchAll" ma:showField="CatchAllData" ma:web="303d69f2-d4d9-4201-aace-92254fb8ef6f">
      <xsd:complexType>
        <xsd:complexContent>
          <xsd:extension base="dms:MultiChoiceLookup">
            <xsd:sequence>
              <xsd:element name="Value" type="dms:Lookup" maxOccurs="unbounded" minOccurs="0" nillable="true"/>
            </xsd:sequence>
          </xsd:extension>
        </xsd:complexContent>
      </xsd:complexType>
    </xsd:element>
    <xsd:element name="_dlc_DocId" ma:index="27" nillable="true" ma:displayName="Document ID Value" ma:description="The value of the document ID assigned to this item." ma:indexed="true"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4CE256-DFC3-467D-BFCA-E26EE125B8FD}">
  <ds:schemaRefs>
    <ds:schemaRef ds:uri="http://schemas.microsoft.com/sharepoint/events"/>
  </ds:schemaRefs>
</ds:datastoreItem>
</file>

<file path=customXml/itemProps2.xml><?xml version="1.0" encoding="utf-8"?>
<ds:datastoreItem xmlns:ds="http://schemas.openxmlformats.org/officeDocument/2006/customXml" ds:itemID="{40E61922-E7BA-43C8-8493-F125E3F2E463}">
  <ds:schemaRefs>
    <ds:schemaRef ds:uri="http://schemas.microsoft.com/sharepoint/v3/contenttype/forms"/>
  </ds:schemaRefs>
</ds:datastoreItem>
</file>

<file path=customXml/itemProps3.xml><?xml version="1.0" encoding="utf-8"?>
<ds:datastoreItem xmlns:ds="http://schemas.openxmlformats.org/officeDocument/2006/customXml" ds:itemID="{BD2ADF0E-BBEE-487A-A04C-3E53BD41AA67}">
  <ds:schemaRefs>
    <ds:schemaRef ds:uri="http://schemas.microsoft.com/office/2006/metadata/properties"/>
    <ds:schemaRef ds:uri="http://purl.org/dc/dcmitype/"/>
    <ds:schemaRef ds:uri="http://purl.org/dc/terms/"/>
    <ds:schemaRef ds:uri="c7e8b875-6b06-401c-9f4e-fcc79ca5342f"/>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303d69f2-d4d9-4201-aace-92254fb8ef6f"/>
    <ds:schemaRef ds:uri="http://purl.org/dc/elements/1.1/"/>
  </ds:schemaRefs>
</ds:datastoreItem>
</file>

<file path=customXml/itemProps4.xml><?xml version="1.0" encoding="utf-8"?>
<ds:datastoreItem xmlns:ds="http://schemas.openxmlformats.org/officeDocument/2006/customXml" ds:itemID="{9D70F850-4DD7-4E0A-84DA-3CA1F9F3BE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e8b875-6b06-401c-9f4e-fcc79ca5342f"/>
    <ds:schemaRef ds:uri="303d69f2-d4d9-4201-aace-92254fb8ef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Pricing Schedule Equipment List</vt:lpstr>
      <vt:lpstr>Maintenance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Luke</dc:creator>
  <cp:keywords/>
  <dc:description/>
  <cp:lastModifiedBy>Lisa McKenna</cp:lastModifiedBy>
  <cp:revision/>
  <dcterms:created xsi:type="dcterms:W3CDTF">2018-10-17T10:45:39Z</dcterms:created>
  <dcterms:modified xsi:type="dcterms:W3CDTF">2026-10-06T09:01:51Z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0x010100FEAE0DBD2E8D9D40A77753187597CE52</vt:lpwstr>
  </property>
  <property fmtid="{D5CDD505-2E9C-101B-9397-08002B2CF9AE}" pid="3" name="MediaServiceImageTags">
    <vt:lpwstr/>
  </property>
  <property fmtid="{D5CDD505-2E9C-101B-9397-08002B2CF9AE}" pid="4" name="_dlc_DocIdItemGuid">
    <vt:lpwstr>770d2e04-cf85-47ce-91f1-7451533093bf</vt:lpwstr>
  </property>
</Properties>
</file>