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taie.sharepoint.com/sites/PMO-PMOAdmin/Shared Documents/Service Now Tender 2026/ServiceNow Requirements/ServiceNow RFT updated 31.08.26/"/>
    </mc:Choice>
  </mc:AlternateContent>
  <xr:revisionPtr revIDLastSave="190" documentId="8_{0B34736D-30F0-49F8-B337-88C07517EB79}" xr6:coauthVersionLast="47" xr6:coauthVersionMax="47" xr10:uidLastSave="{96E03712-5BE5-49C2-9C7B-0C1C2B8D1736}"/>
  <bookViews>
    <workbookView xWindow="-120" yWindow="-120" windowWidth="29040" windowHeight="15720" activeTab="5" xr2:uid="{2151D5B5-096A-4F08-8AD0-72C08B0806DF}"/>
  </bookViews>
  <sheets>
    <sheet name="1 Tender fee" sheetId="10" r:id="rId1"/>
    <sheet name="1.1 - Fixed monthly charge" sheetId="9" r:id="rId2"/>
    <sheet name="1.2 - Licencing cost" sheetId="7" r:id="rId3"/>
    <sheet name="1.3 - Transition cost" sheetId="12" r:id="rId4"/>
    <sheet name="1.4 Primary daily rates" sheetId="8" r:id="rId5"/>
    <sheet name="1.5 Maximum daily rates" sheetId="14" r:id="rId6"/>
    <sheet name="DV" sheetId="15"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0" i="8" l="1"/>
  <c r="E18" i="7"/>
  <c r="E9" i="7"/>
  <c r="E10" i="7"/>
  <c r="E11" i="7"/>
  <c r="E12" i="7"/>
  <c r="E13" i="7"/>
  <c r="E14" i="7"/>
  <c r="E15" i="7"/>
  <c r="E8" i="7"/>
  <c r="E22" i="7" s="1"/>
  <c r="B11" i="10" s="1"/>
  <c r="D6" i="9"/>
  <c r="D7" i="9" s="1"/>
  <c r="B10" i="10" s="1"/>
  <c r="F29" i="8" l="1"/>
  <c r="F28" i="8"/>
  <c r="F26" i="8"/>
  <c r="F25" i="8"/>
  <c r="F23" i="8"/>
  <c r="F22" i="8"/>
  <c r="F20" i="8"/>
  <c r="F19" i="8"/>
  <c r="F17" i="8"/>
  <c r="F16" i="8"/>
  <c r="F14" i="8"/>
  <c r="F13" i="8"/>
  <c r="F11" i="8"/>
  <c r="F10" i="8"/>
  <c r="F8" i="8"/>
  <c r="F7" i="8"/>
  <c r="B12" i="10" l="1"/>
  <c r="B8" i="10" s="1"/>
</calcChain>
</file>

<file path=xl/sharedStrings.xml><?xml version="1.0" encoding="utf-8"?>
<sst xmlns="http://schemas.openxmlformats.org/spreadsheetml/2006/main" count="138" uniqueCount="78">
  <si>
    <t>CATEGORY OF LICENCE     </t>
  </si>
  <si>
    <t>NOTIONAL QUANTITY</t>
  </si>
  <si>
    <t>Fulfiller User License cost</t>
  </si>
  <si>
    <t>Approver Users Licence Cost</t>
  </si>
  <si>
    <t>Self-service Portal (Requestor)</t>
  </si>
  <si>
    <t>ServiceNow Standalone Dedicated Instance Production</t>
  </si>
  <si>
    <t>ServiceNow Non-Prod Instance/s</t>
  </si>
  <si>
    <t>WDF (Workflow Data Fabric)</t>
  </si>
  <si>
    <t>Automation Hub</t>
  </si>
  <si>
    <t>SyncFish</t>
  </si>
  <si>
    <t>ANNUAL COST PER LICENCE</t>
  </si>
  <si>
    <t xml:space="preserve">NUMBER OF YEARS </t>
  </si>
  <si>
    <t xml:space="preserve">TOTAL NOTIONAL COST </t>
  </si>
  <si>
    <t>DESCRIPTION</t>
  </si>
  <si>
    <t>MONTHLY COST</t>
  </si>
  <si>
    <t>NUMBER OF MONTHS</t>
  </si>
  <si>
    <r>
      <t xml:space="preserve">Monthly Service Delivery and Maintenance &amp; Support Cost </t>
    </r>
    <r>
      <rPr>
        <i/>
        <sz val="12"/>
        <color theme="1"/>
        <rFont val="Arial"/>
        <family val="2"/>
      </rPr>
      <t>(Fixed Cost)</t>
    </r>
  </si>
  <si>
    <t>GRADE DESCRIPTION  </t>
  </si>
  <si>
    <t>Total Notional Cost</t>
  </si>
  <si>
    <t>ServiceNow Developer &amp; Release Manager</t>
  </si>
  <si>
    <t>ServiceNow Module Specialist</t>
  </si>
  <si>
    <t>ServiceNow Reporting Specialist</t>
  </si>
  <si>
    <t>ServiceNow Security and Data Segregation Specialist.</t>
  </si>
  <si>
    <t>ServiceNow Technical Architect (senior)</t>
  </si>
  <si>
    <t>ServiceNow Tester/Quality Assurance Lead</t>
  </si>
  <si>
    <t>UI / UX Specialist</t>
  </si>
  <si>
    <t>Proposed resource 1</t>
  </si>
  <si>
    <t>NAME OF PROPOSED RESOURCE</t>
  </si>
  <si>
    <t>Proposed resource 2</t>
  </si>
  <si>
    <t>Daily rate</t>
  </si>
  <si>
    <t>ServiceNow AI &amp; Automation Specialist</t>
  </si>
  <si>
    <t>Sheet 1 - Tender Fee</t>
  </si>
  <si>
    <t>Instructions</t>
  </si>
  <si>
    <t>Tender fee</t>
  </si>
  <si>
    <t>Breakdown of tender fee</t>
  </si>
  <si>
    <t xml:space="preserve"> </t>
  </si>
  <si>
    <r>
      <t xml:space="preserve">National Transport Authority Request for Tenders for: 
</t>
    </r>
    <r>
      <rPr>
        <b/>
        <sz val="11"/>
        <color theme="1"/>
        <rFont val="Aptos Narrow"/>
        <family val="2"/>
        <scheme val="minor"/>
      </rPr>
      <t>Support and Maintenance of NTA Dedicated Standalone ServiceNow Instances</t>
    </r>
  </si>
  <si>
    <t>Business Analyst - on site attendance minimum 2 days per week</t>
  </si>
  <si>
    <t>Project Manager - on site attendance minimum 2 days per week</t>
  </si>
  <si>
    <t>ServiceNow System Administrator / Level 3 Engineer  - on site attendance minimum 2 days per week</t>
  </si>
  <si>
    <t>LOCATION OF PROPOSED RESOURCE</t>
  </si>
  <si>
    <t>TOTAL NOTIONAL COST – Daily Rates</t>
  </si>
  <si>
    <t>Additional assist pack</t>
  </si>
  <si>
    <t>Future scope requirements</t>
  </si>
  <si>
    <t>Initial scope requirements &amp; add-ins</t>
  </si>
  <si>
    <t>HR module (based on 30 seats)</t>
  </si>
  <si>
    <t>Finance module (based on 30 seats)</t>
  </si>
  <si>
    <t>Case management module (based on 30 seats)</t>
  </si>
  <si>
    <t>Sheet 1.3 - Transition cost</t>
  </si>
  <si>
    <t>Transition cost</t>
  </si>
  <si>
    <t>Resource located in Ireland</t>
  </si>
  <si>
    <t>Sheet 1.5 Maximum daily rates</t>
  </si>
  <si>
    <t>Transition Cost</t>
  </si>
  <si>
    <t>N/A</t>
  </si>
  <si>
    <t>Sheet 1.1 - Fixed monthly charge subtotal</t>
  </si>
  <si>
    <t>Sheet 1.2 - Licensing subtotal</t>
  </si>
  <si>
    <r>
      <t xml:space="preserve">Subtotals from sheets 1.3 and 1.5 do </t>
    </r>
    <r>
      <rPr>
        <u/>
        <sz val="11"/>
        <color theme="1"/>
        <rFont val="Aptos Narrow"/>
        <family val="2"/>
        <scheme val="minor"/>
      </rPr>
      <t>not</t>
    </r>
    <r>
      <rPr>
        <sz val="11"/>
        <color theme="1"/>
        <rFont val="Aptos Narrow"/>
        <family val="2"/>
        <scheme val="minor"/>
      </rPr>
      <t xml:space="preserve"> form part of the tender fee. </t>
    </r>
  </si>
  <si>
    <r>
      <t xml:space="preserve">Tenderers must use this worksheet to specify the proposed rate for all resources for which they have provided a CV in response to this Request for Tenders. The names of the proposed resources in this sheet should match the names in each corresponding CV. 
</t>
    </r>
    <r>
      <rPr>
        <b/>
        <sz val="12"/>
        <color theme="1"/>
        <rFont val="Arial"/>
        <family val="2"/>
      </rPr>
      <t xml:space="preserve">Tenderers must amend only yellow-highlighted cells. </t>
    </r>
    <r>
      <rPr>
        <sz val="12"/>
        <color theme="1"/>
        <rFont val="Arial"/>
        <family val="2"/>
      </rPr>
      <t xml:space="preserve">
</t>
    </r>
  </si>
  <si>
    <t>Sheet 1.4 - Primary daily rates subtotal</t>
  </si>
  <si>
    <t>Subtotal - primary daily rates</t>
  </si>
  <si>
    <t>Subtotal - licencing cost</t>
  </si>
  <si>
    <t>Subtotal - fixed monthly charge</t>
  </si>
  <si>
    <t>Based in Ireland</t>
  </si>
  <si>
    <t>Near shore - elsewhere in Europe</t>
  </si>
  <si>
    <t xml:space="preserve">Far shore - outside Europe </t>
  </si>
  <si>
    <t>Resource locations for sheeet 1.4</t>
  </si>
  <si>
    <t>Appendix 1 – Tender Pricing Form</t>
  </si>
  <si>
    <r>
      <t>Tenderers must use this worksheet to tender their fixed monthly charge</t>
    </r>
    <r>
      <rPr>
        <b/>
        <sz val="12"/>
        <color theme="1"/>
        <rFont val="Arial"/>
        <family val="2"/>
      </rPr>
      <t xml:space="preserve"> </t>
    </r>
    <r>
      <rPr>
        <sz val="12"/>
        <color theme="1"/>
        <rFont val="Arial"/>
        <family val="2"/>
      </rPr>
      <t xml:space="preserve">for delivering all elements of the initial scope of services outlined in the draft contract. Licencing costs should be excluded from this section and entered on sheet 1.2 instead. 
</t>
    </r>
    <r>
      <rPr>
        <b/>
        <sz val="12"/>
        <color theme="1"/>
        <rFont val="Arial"/>
        <family val="2"/>
      </rPr>
      <t xml:space="preserve">Tenderers must amend only yellow-highlighted cells. </t>
    </r>
    <r>
      <rPr>
        <sz val="12"/>
        <color theme="1"/>
        <rFont val="Arial"/>
        <family val="2"/>
      </rPr>
      <t xml:space="preserve">
</t>
    </r>
  </si>
  <si>
    <r>
      <t xml:space="preserve">Tenderers must use this worksheet to tender the proposed charge for the notional quantities and duration stated below. 
</t>
    </r>
    <r>
      <rPr>
        <b/>
        <sz val="12"/>
        <color theme="1"/>
        <rFont val="Arial"/>
        <family val="2"/>
      </rPr>
      <t>Tenderers</t>
    </r>
    <r>
      <rPr>
        <sz val="12"/>
        <color theme="1"/>
        <rFont val="Arial"/>
        <family val="2"/>
      </rPr>
      <t xml:space="preserve"> </t>
    </r>
    <r>
      <rPr>
        <b/>
        <sz val="12"/>
        <color theme="1"/>
        <rFont val="Arial"/>
        <family val="2"/>
      </rPr>
      <t xml:space="preserve">must amend only yellow-highlighted cells. </t>
    </r>
    <r>
      <rPr>
        <sz val="12"/>
        <color theme="1"/>
        <rFont val="Arial"/>
        <family val="2"/>
      </rPr>
      <t xml:space="preserve">
</t>
    </r>
  </si>
  <si>
    <r>
      <t xml:space="preserve">Tenderers must use this worksheet to tender their proposed transition cost including all service elements in the draft contract relevant to transition (see Service Category 4: ServiceNow System Migration / Service Transition)
</t>
    </r>
    <r>
      <rPr>
        <b/>
        <sz val="12"/>
        <color theme="1"/>
        <rFont val="Arial"/>
        <family val="2"/>
      </rPr>
      <t xml:space="preserve">Tenderers must amend only yellow-highlighted cells. </t>
    </r>
    <r>
      <rPr>
        <sz val="12"/>
        <color theme="1"/>
        <rFont val="Arial"/>
        <family val="2"/>
      </rPr>
      <t xml:space="preserve">
</t>
    </r>
  </si>
  <si>
    <t>Notional no. of days</t>
  </si>
  <si>
    <t>Sheet 1.4 Primary daily rates</t>
  </si>
  <si>
    <t>Sheet 1.2 - Licencing cost</t>
  </si>
  <si>
    <t>Sheet 1.1 - Fixed monthly charge</t>
  </si>
  <si>
    <r>
      <t xml:space="preserve">Tenderers must not make any changes on this worksheet. On subsequent worksheets, Tenderers must complete only yellow-shaded cells. All calculations are automatic.
All prices must be in euros and must exclude VAT. 
Worksheets 1.1-1.4 are mandatory. </t>
    </r>
    <r>
      <rPr>
        <b/>
        <sz val="11"/>
        <color theme="1"/>
        <rFont val="Aptos Narrow"/>
        <family val="2"/>
        <scheme val="minor"/>
      </rPr>
      <t xml:space="preserve">Failure to complete worksheets 1.1-1.4 may result in a tender being deemed invalid. </t>
    </r>
    <r>
      <rPr>
        <sz val="11"/>
        <color theme="1"/>
        <rFont val="Aptos Narrow"/>
        <family val="2"/>
        <scheme val="minor"/>
      </rPr>
      <t xml:space="preserve">
Worksheet 1.5 is optional, but should be completed by any Tenderers who envisage, during the contract period, proposing resources that are based in locations other than the locations of the primary proposed personnel in the tender and worksheet 1.4.
In the event that an error is noticed or a change is required, please submit a clarification via eTenders describing the problem. If upheld, the NTA will re-issue this worksheet with any required corrections. </t>
    </r>
  </si>
  <si>
    <t>Resource located nearshore
(EU or UK)</t>
  </si>
  <si>
    <t>Resource located farshore
(outside of EU and UK)</t>
  </si>
  <si>
    <r>
      <t xml:space="preserve">Tenderers may use this worksheet to propose their maximum rate for resources on a per-role and per-location basis, if available. If a substitution of the primary proposed individuals is proposed during the contract, the service provider may propose resources at or below the daily rate specified for the relevant role and location in their tender. If the service provider did not provide a maximum daily rate in their tender response, the NTA may be unable to facilitate the substitution for a resource based in an alternative location. 
If a maximum rate is not provided on this sheet for a role/location combination which appears in sheet 1.4 Daily Rates, the NTA will insert the relevant rate into this sheet.
</t>
    </r>
    <r>
      <rPr>
        <b/>
        <sz val="12"/>
        <color theme="1"/>
        <rFont val="Arial"/>
        <family val="2"/>
      </rPr>
      <t xml:space="preserve">Tenderers must amend only yellow-highlighted cells.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</si>
</sst>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Arial"/>
      <family val="2"/>
    </font>
    <font>
      <sz val="12"/>
      <color theme="1"/>
      <name val="Arial"/>
      <family val="2"/>
    </font>
    <font>
      <i/>
      <sz val="12"/>
      <color theme="1"/>
      <name val="Arial"/>
      <family val="2"/>
    </font>
    <font>
      <sz val="12"/>
      <color rgb="FF000000"/>
      <name val="Arial"/>
      <family val="2"/>
    </font>
    <font>
      <b/>
      <sz val="14"/>
      <color theme="1"/>
      <name val="Arial"/>
      <family val="2"/>
    </font>
    <font>
      <b/>
      <sz val="11"/>
      <color theme="1"/>
      <name val="Aptos Narrow"/>
      <family val="2"/>
      <scheme val="minor"/>
    </font>
    <font>
      <b/>
      <sz val="12"/>
      <color theme="1"/>
      <name val="Arial"/>
      <family val="2"/>
    </font>
    <font>
      <u/>
      <sz val="11"/>
      <color theme="1"/>
      <name val="Aptos Narrow"/>
      <family val="2"/>
      <scheme val="minor"/>
    </font>
  </fonts>
  <fills count="5">
    <fill>
      <patternFill patternType="none"/>
    </fill>
    <fill>
      <patternFill patternType="gray125"/>
    </fill>
    <fill>
      <patternFill patternType="solid">
        <fgColor rgb="FFC6D9F1"/>
        <bgColor indexed="64"/>
      </patternFill>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46">
    <xf numFmtId="0" fontId="0" fillId="0" borderId="0" xfId="0"/>
    <xf numFmtId="0" fontId="2" fillId="0" borderId="0" xfId="0" applyFont="1" applyAlignment="1">
      <alignment horizontal="left" vertical="center" wrapText="1"/>
    </xf>
    <xf numFmtId="0" fontId="2" fillId="0" borderId="0" xfId="0" applyFont="1"/>
    <xf numFmtId="0" fontId="4" fillId="2" borderId="0" xfId="0" applyFont="1" applyFill="1" applyAlignment="1">
      <alignment horizontal="left" vertical="center" wrapText="1"/>
    </xf>
    <xf numFmtId="0" fontId="2" fillId="0" borderId="0" xfId="0" applyFont="1" applyAlignment="1">
      <alignment horizontal="center"/>
    </xf>
    <xf numFmtId="0" fontId="4" fillId="3"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4" fillId="4" borderId="1" xfId="0" applyFont="1" applyFill="1" applyBorder="1" applyAlignment="1">
      <alignment horizontal="center" vertical="center"/>
    </xf>
    <xf numFmtId="0" fontId="2" fillId="3" borderId="1" xfId="0" applyFont="1" applyFill="1" applyBorder="1" applyAlignment="1">
      <alignment horizontal="center"/>
    </xf>
    <xf numFmtId="0" fontId="2" fillId="0" borderId="3" xfId="0" applyFont="1" applyBorder="1" applyAlignment="1">
      <alignment horizontal="left" vertical="center" wrapText="1" indent="1"/>
    </xf>
    <xf numFmtId="0" fontId="4" fillId="4" borderId="4" xfId="0" applyFont="1" applyFill="1" applyBorder="1" applyAlignment="1">
      <alignment horizontal="center" vertical="center"/>
    </xf>
    <xf numFmtId="0" fontId="2" fillId="0" borderId="5" xfId="0" applyFont="1" applyBorder="1" applyAlignment="1">
      <alignment horizontal="left" vertical="center" wrapText="1" indent="1"/>
    </xf>
    <xf numFmtId="0" fontId="2" fillId="4" borderId="6" xfId="0" applyFont="1" applyFill="1" applyBorder="1" applyAlignment="1">
      <alignment horizontal="left" vertical="center" wrapText="1"/>
    </xf>
    <xf numFmtId="0" fontId="4" fillId="3" borderId="6" xfId="0" applyFont="1" applyFill="1" applyBorder="1" applyAlignment="1">
      <alignment horizontal="center" vertical="center"/>
    </xf>
    <xf numFmtId="0" fontId="4" fillId="4" borderId="6" xfId="0" applyFont="1" applyFill="1" applyBorder="1" applyAlignment="1">
      <alignment horizontal="center" vertical="center"/>
    </xf>
    <xf numFmtId="0" fontId="2" fillId="3" borderId="6"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5" fillId="3" borderId="9"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3" borderId="0" xfId="0" applyFill="1"/>
    <xf numFmtId="0" fontId="7" fillId="0" borderId="0" xfId="0" applyFont="1" applyAlignment="1">
      <alignment vertical="top"/>
    </xf>
    <xf numFmtId="0" fontId="2" fillId="0" borderId="0" xfId="0" applyFont="1" applyAlignment="1">
      <alignment vertical="top" wrapText="1"/>
    </xf>
    <xf numFmtId="0" fontId="2" fillId="4" borderId="0" xfId="0" applyFont="1" applyFill="1" applyAlignment="1">
      <alignment horizontal="left" vertical="center" wrapText="1"/>
    </xf>
    <xf numFmtId="0" fontId="2" fillId="3" borderId="0" xfId="0" applyFont="1" applyFill="1" applyAlignment="1">
      <alignment horizontal="left" vertical="center" wrapText="1"/>
    </xf>
    <xf numFmtId="0" fontId="2" fillId="4" borderId="0" xfId="0" applyFont="1" applyFill="1" applyAlignment="1">
      <alignment vertical="center" wrapText="1"/>
    </xf>
    <xf numFmtId="0" fontId="2" fillId="4" borderId="0" xfId="0" applyFont="1" applyFill="1" applyAlignment="1">
      <alignment horizontal="center" vertical="center" wrapText="1"/>
    </xf>
    <xf numFmtId="0" fontId="7" fillId="0" borderId="0" xfId="0" applyFont="1" applyAlignment="1">
      <alignment horizontal="left" vertical="center" wrapText="1"/>
    </xf>
    <xf numFmtId="0" fontId="2" fillId="4"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2" fillId="0" borderId="0" xfId="0" applyFont="1" applyAlignment="1">
      <alignment horizontal="left" vertical="top" wrapText="1"/>
    </xf>
    <xf numFmtId="0" fontId="7" fillId="0" borderId="0" xfId="0" applyFont="1" applyAlignment="1">
      <alignment horizontal="left" vertical="top"/>
    </xf>
    <xf numFmtId="0" fontId="1" fillId="2" borderId="1" xfId="0" applyFont="1" applyFill="1" applyBorder="1" applyAlignment="1">
      <alignment horizontal="left" vertical="center" wrapText="1"/>
    </xf>
    <xf numFmtId="0" fontId="0" fillId="0" borderId="0" xfId="0" applyAlignment="1">
      <alignment horizontal="left"/>
    </xf>
    <xf numFmtId="0" fontId="6"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2" fillId="0" borderId="0" xfId="0" applyFont="1" applyAlignment="1">
      <alignment vertical="top" wrapText="1"/>
    </xf>
    <xf numFmtId="0" fontId="7" fillId="0" borderId="0" xfId="0" applyFont="1" applyAlignment="1">
      <alignment vertical="top"/>
    </xf>
    <xf numFmtId="0" fontId="5" fillId="3" borderId="9"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vertical="center" wrapText="1"/>
    </xf>
    <xf numFmtId="0" fontId="2" fillId="0" borderId="0" xfId="0" applyFont="1" applyFill="1" applyAlignment="1">
      <alignment horizontal="left"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B10D4-B254-4568-8C52-2ECD166EBF87}">
  <dimension ref="A1:B14"/>
  <sheetViews>
    <sheetView topLeftCell="A2" workbookViewId="0">
      <selection activeCell="B12" sqref="B12"/>
    </sheetView>
  </sheetViews>
  <sheetFormatPr defaultRowHeight="15" x14ac:dyDescent="0.25"/>
  <cols>
    <col min="1" max="1" width="55.5703125" bestFit="1" customWidth="1"/>
    <col min="2" max="2" width="13.7109375" bestFit="1" customWidth="1"/>
  </cols>
  <sheetData>
    <row r="1" spans="1:2" ht="45" customHeight="1" x14ac:dyDescent="0.25">
      <c r="A1" s="37" t="s">
        <v>36</v>
      </c>
      <c r="B1" s="37"/>
    </row>
    <row r="2" spans="1:2" x14ac:dyDescent="0.25">
      <c r="A2" s="36" t="s">
        <v>66</v>
      </c>
      <c r="B2" s="36"/>
    </row>
    <row r="3" spans="1:2" x14ac:dyDescent="0.25">
      <c r="A3" t="s">
        <v>35</v>
      </c>
    </row>
    <row r="4" spans="1:2" x14ac:dyDescent="0.25">
      <c r="A4" s="36" t="s">
        <v>31</v>
      </c>
      <c r="B4" s="36"/>
    </row>
    <row r="5" spans="1:2" x14ac:dyDescent="0.25">
      <c r="A5" s="36" t="s">
        <v>32</v>
      </c>
      <c r="B5" s="36"/>
    </row>
    <row r="6" spans="1:2" ht="257.25" customHeight="1" x14ac:dyDescent="0.25">
      <c r="A6" s="38" t="s">
        <v>74</v>
      </c>
      <c r="B6" s="38"/>
    </row>
    <row r="8" spans="1:2" x14ac:dyDescent="0.25">
      <c r="A8" t="s">
        <v>33</v>
      </c>
      <c r="B8" s="21">
        <f>SUM(B10:B13)</f>
        <v>0</v>
      </c>
    </row>
    <row r="9" spans="1:2" x14ac:dyDescent="0.25">
      <c r="A9" s="36" t="s">
        <v>34</v>
      </c>
      <c r="B9" s="36"/>
    </row>
    <row r="10" spans="1:2" x14ac:dyDescent="0.25">
      <c r="A10" t="s">
        <v>54</v>
      </c>
      <c r="B10" s="21">
        <f>'1.1 - Fixed monthly charge'!D7</f>
        <v>0</v>
      </c>
    </row>
    <row r="11" spans="1:2" x14ac:dyDescent="0.25">
      <c r="A11" t="s">
        <v>55</v>
      </c>
      <c r="B11" s="21">
        <f>'1.2 - Licencing cost'!E22</f>
        <v>0</v>
      </c>
    </row>
    <row r="12" spans="1:2" x14ac:dyDescent="0.25">
      <c r="A12" t="s">
        <v>58</v>
      </c>
      <c r="B12" s="21">
        <f>'1.4 Primary daily rates'!F30</f>
        <v>0</v>
      </c>
    </row>
    <row r="14" spans="1:2" x14ac:dyDescent="0.25">
      <c r="A14" s="35" t="s">
        <v>56</v>
      </c>
      <c r="B14" s="35"/>
    </row>
  </sheetData>
  <mergeCells count="7">
    <mergeCell ref="A14:B14"/>
    <mergeCell ref="A9:B9"/>
    <mergeCell ref="A1:B1"/>
    <mergeCell ref="A2:B2"/>
    <mergeCell ref="A4:B4"/>
    <mergeCell ref="A5:B5"/>
    <mergeCell ref="A6:B6"/>
  </mergeCells>
  <pageMargins left="0.7" right="0.7" top="0.75" bottom="0.75" header="0.3" footer="0.3"/>
  <pageSetup paperSize="9" orientation="portrait" r:id="rId1"/>
  <headerFooter>
    <oddHeader>&amp;L&amp;"Aptos"&amp;8&amp;KFF0000 Data Classification: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1934-0730-4EB0-AB4E-4CC018E46FED}">
  <dimension ref="A1:E7"/>
  <sheetViews>
    <sheetView zoomScale="85" zoomScaleNormal="85" workbookViewId="0">
      <selection activeCell="C18" sqref="C18"/>
    </sheetView>
  </sheetViews>
  <sheetFormatPr defaultColWidth="9.140625" defaultRowHeight="15" x14ac:dyDescent="0.2"/>
  <cols>
    <col min="1" max="1" width="38.5703125" style="2" customWidth="1"/>
    <col min="2" max="2" width="21.28515625" style="2" customWidth="1"/>
    <col min="3" max="5" width="20.7109375" style="2" customWidth="1"/>
    <col min="6" max="6" width="12.7109375" style="2" customWidth="1"/>
    <col min="7" max="16384" width="9.140625" style="2"/>
  </cols>
  <sheetData>
    <row r="1" spans="1:5" ht="15.75" x14ac:dyDescent="0.2">
      <c r="A1" s="33" t="s">
        <v>73</v>
      </c>
      <c r="B1" s="33"/>
      <c r="C1" s="33"/>
      <c r="D1" s="33"/>
      <c r="E1" s="22"/>
    </row>
    <row r="2" spans="1:5" ht="15.75" x14ac:dyDescent="0.2">
      <c r="A2" s="33" t="s">
        <v>32</v>
      </c>
      <c r="B2" s="33"/>
      <c r="C2" s="33"/>
      <c r="D2" s="33"/>
      <c r="E2" s="22"/>
    </row>
    <row r="3" spans="1:5" ht="79.900000000000006" customHeight="1" x14ac:dyDescent="0.2">
      <c r="A3" s="32" t="s">
        <v>67</v>
      </c>
      <c r="B3" s="32"/>
      <c r="C3" s="32"/>
      <c r="D3" s="32"/>
      <c r="E3" s="23"/>
    </row>
    <row r="5" spans="1:5" ht="30" x14ac:dyDescent="0.2">
      <c r="A5" s="3" t="s">
        <v>13</v>
      </c>
      <c r="B5" s="3" t="s">
        <v>14</v>
      </c>
      <c r="C5" s="3" t="s">
        <v>15</v>
      </c>
      <c r="D5" s="3" t="s">
        <v>12</v>
      </c>
    </row>
    <row r="6" spans="1:5" ht="45" x14ac:dyDescent="0.2">
      <c r="A6" s="1" t="s">
        <v>16</v>
      </c>
      <c r="B6" s="24"/>
      <c r="C6" s="1">
        <v>60</v>
      </c>
      <c r="D6" s="25">
        <f>C6*B6</f>
        <v>0</v>
      </c>
    </row>
    <row r="7" spans="1:5" ht="30" customHeight="1" x14ac:dyDescent="0.2">
      <c r="A7" s="42" t="s">
        <v>61</v>
      </c>
      <c r="B7" s="42"/>
      <c r="C7" s="42"/>
      <c r="D7" s="43">
        <f>D6</f>
        <v>0</v>
      </c>
    </row>
  </sheetData>
  <mergeCells count="4">
    <mergeCell ref="A1:D1"/>
    <mergeCell ref="A7:C7"/>
    <mergeCell ref="A3:D3"/>
    <mergeCell ref="A2:D2"/>
  </mergeCells>
  <pageMargins left="0.7" right="0.7" top="0.75" bottom="0.75" header="0.3" footer="0.3"/>
  <headerFooter>
    <oddHeader>&amp;L&amp;"Aptos"&amp;8&amp;KFF0000 Data Classification: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06BC-1078-47C2-BC37-27EF671F6528}">
  <sheetPr codeName="Sheet2"/>
  <dimension ref="A1:E22"/>
  <sheetViews>
    <sheetView zoomScale="85" zoomScaleNormal="85" workbookViewId="0">
      <selection activeCell="A2" sqref="A2:E2"/>
    </sheetView>
  </sheetViews>
  <sheetFormatPr defaultColWidth="9.140625" defaultRowHeight="15" x14ac:dyDescent="0.2"/>
  <cols>
    <col min="1" max="1" width="55.7109375" style="2" bestFit="1" customWidth="1"/>
    <col min="2" max="2" width="21.28515625" style="2" customWidth="1"/>
    <col min="3" max="5" width="20.7109375" style="2" customWidth="1"/>
    <col min="6" max="6" width="12.7109375" style="2" customWidth="1"/>
    <col min="7" max="16384" width="9.140625" style="2"/>
  </cols>
  <sheetData>
    <row r="1" spans="1:5" ht="15.75" x14ac:dyDescent="0.2">
      <c r="A1" s="40" t="s">
        <v>72</v>
      </c>
      <c r="B1" s="40"/>
      <c r="C1" s="40"/>
      <c r="D1" s="40"/>
      <c r="E1" s="40"/>
    </row>
    <row r="2" spans="1:5" ht="15.75" x14ac:dyDescent="0.2">
      <c r="A2" s="40" t="s">
        <v>32</v>
      </c>
      <c r="B2" s="40"/>
      <c r="C2" s="40"/>
      <c r="D2" s="40"/>
      <c r="E2" s="40"/>
    </row>
    <row r="3" spans="1:5" ht="63" customHeight="1" x14ac:dyDescent="0.2">
      <c r="A3" s="39" t="s">
        <v>68</v>
      </c>
      <c r="B3" s="39"/>
      <c r="C3" s="39"/>
      <c r="D3" s="39"/>
      <c r="E3" s="39"/>
    </row>
    <row r="6" spans="1:5" ht="30" x14ac:dyDescent="0.2">
      <c r="A6" s="3" t="s">
        <v>0</v>
      </c>
      <c r="B6" s="3" t="s">
        <v>1</v>
      </c>
      <c r="C6" s="3" t="s">
        <v>10</v>
      </c>
      <c r="D6" s="3" t="s">
        <v>11</v>
      </c>
      <c r="E6" s="3" t="s">
        <v>12</v>
      </c>
    </row>
    <row r="7" spans="1:5" ht="15.75" x14ac:dyDescent="0.2">
      <c r="A7" s="28" t="s">
        <v>44</v>
      </c>
      <c r="B7" s="20"/>
      <c r="C7" s="20"/>
      <c r="D7" s="20"/>
      <c r="E7" s="44"/>
    </row>
    <row r="8" spans="1:5" x14ac:dyDescent="0.2">
      <c r="A8" s="1" t="s">
        <v>2</v>
      </c>
      <c r="B8" s="20">
        <v>200</v>
      </c>
      <c r="C8" s="27"/>
      <c r="D8" s="20">
        <v>5</v>
      </c>
      <c r="E8" s="25">
        <f>D8*B8*C8</f>
        <v>0</v>
      </c>
    </row>
    <row r="9" spans="1:5" x14ac:dyDescent="0.2">
      <c r="A9" s="1" t="s">
        <v>3</v>
      </c>
      <c r="B9" s="20">
        <v>150</v>
      </c>
      <c r="C9" s="27"/>
      <c r="D9" s="20">
        <v>5</v>
      </c>
      <c r="E9" s="25">
        <f t="shared" ref="E9:E15" si="0">D9*B9*C9</f>
        <v>0</v>
      </c>
    </row>
    <row r="10" spans="1:5" x14ac:dyDescent="0.2">
      <c r="A10" s="1" t="s">
        <v>4</v>
      </c>
      <c r="B10" s="20">
        <v>1500</v>
      </c>
      <c r="C10" s="27"/>
      <c r="D10" s="20">
        <v>5</v>
      </c>
      <c r="E10" s="25">
        <f t="shared" si="0"/>
        <v>0</v>
      </c>
    </row>
    <row r="11" spans="1:5" ht="15" customHeight="1" x14ac:dyDescent="0.2">
      <c r="A11" s="19" t="s">
        <v>5</v>
      </c>
      <c r="B11" s="20">
        <v>1</v>
      </c>
      <c r="C11" s="27"/>
      <c r="D11" s="20">
        <v>5</v>
      </c>
      <c r="E11" s="25">
        <f t="shared" si="0"/>
        <v>0</v>
      </c>
    </row>
    <row r="12" spans="1:5" x14ac:dyDescent="0.2">
      <c r="A12" s="19" t="s">
        <v>6</v>
      </c>
      <c r="B12" s="20">
        <v>2</v>
      </c>
      <c r="C12" s="27"/>
      <c r="D12" s="20">
        <v>5</v>
      </c>
      <c r="E12" s="25">
        <f t="shared" si="0"/>
        <v>0</v>
      </c>
    </row>
    <row r="13" spans="1:5" x14ac:dyDescent="0.2">
      <c r="A13" s="1" t="s">
        <v>7</v>
      </c>
      <c r="B13" s="20">
        <v>1</v>
      </c>
      <c r="C13" s="27"/>
      <c r="D13" s="20">
        <v>5</v>
      </c>
      <c r="E13" s="25">
        <f t="shared" si="0"/>
        <v>0</v>
      </c>
    </row>
    <row r="14" spans="1:5" x14ac:dyDescent="0.2">
      <c r="A14" s="1" t="s">
        <v>8</v>
      </c>
      <c r="B14" s="20">
        <v>1</v>
      </c>
      <c r="C14" s="27"/>
      <c r="D14" s="20">
        <v>5</v>
      </c>
      <c r="E14" s="25">
        <f t="shared" si="0"/>
        <v>0</v>
      </c>
    </row>
    <row r="15" spans="1:5" x14ac:dyDescent="0.2">
      <c r="A15" s="1" t="s">
        <v>9</v>
      </c>
      <c r="B15" s="20">
        <v>1</v>
      </c>
      <c r="C15" s="27"/>
      <c r="D15" s="20">
        <v>1</v>
      </c>
      <c r="E15" s="25">
        <f t="shared" si="0"/>
        <v>0</v>
      </c>
    </row>
    <row r="16" spans="1:5" x14ac:dyDescent="0.2">
      <c r="A16" s="1"/>
      <c r="B16" s="20"/>
      <c r="C16" s="20"/>
      <c r="D16" s="20"/>
      <c r="E16" s="44"/>
    </row>
    <row r="17" spans="1:5" ht="15.75" x14ac:dyDescent="0.2">
      <c r="A17" s="28" t="s">
        <v>43</v>
      </c>
      <c r="B17" s="20"/>
      <c r="C17" s="20"/>
      <c r="D17" s="20"/>
      <c r="E17" s="44"/>
    </row>
    <row r="18" spans="1:5" x14ac:dyDescent="0.2">
      <c r="A18" s="1" t="s">
        <v>42</v>
      </c>
      <c r="B18" s="20">
        <v>1</v>
      </c>
      <c r="C18" s="26"/>
      <c r="D18" s="20">
        <v>5</v>
      </c>
      <c r="E18" s="25">
        <f t="shared" ref="E18" si="1">D18*B18*C18</f>
        <v>0</v>
      </c>
    </row>
    <row r="19" spans="1:5" x14ac:dyDescent="0.2">
      <c r="A19" s="1" t="s">
        <v>45</v>
      </c>
      <c r="B19" s="20" t="s">
        <v>53</v>
      </c>
      <c r="C19" s="26"/>
      <c r="D19" s="20">
        <v>1</v>
      </c>
      <c r="E19" s="25" t="s">
        <v>53</v>
      </c>
    </row>
    <row r="20" spans="1:5" x14ac:dyDescent="0.2">
      <c r="A20" s="1" t="s">
        <v>46</v>
      </c>
      <c r="B20" s="20" t="s">
        <v>53</v>
      </c>
      <c r="C20" s="26"/>
      <c r="D20" s="20">
        <v>1</v>
      </c>
      <c r="E20" s="25" t="s">
        <v>53</v>
      </c>
    </row>
    <row r="21" spans="1:5" x14ac:dyDescent="0.2">
      <c r="A21" s="1" t="s">
        <v>47</v>
      </c>
      <c r="B21" s="20" t="s">
        <v>53</v>
      </c>
      <c r="C21" s="26"/>
      <c r="D21" s="20">
        <v>1</v>
      </c>
      <c r="E21" s="25" t="s">
        <v>53</v>
      </c>
    </row>
    <row r="22" spans="1:5" ht="15" customHeight="1" x14ac:dyDescent="0.2">
      <c r="A22" s="42" t="s">
        <v>60</v>
      </c>
      <c r="B22" s="42"/>
      <c r="C22" s="42"/>
      <c r="D22" s="42"/>
      <c r="E22" s="43">
        <f>SUM(E8:E21)</f>
        <v>0</v>
      </c>
    </row>
  </sheetData>
  <mergeCells count="4">
    <mergeCell ref="A22:D22"/>
    <mergeCell ref="A3:E3"/>
    <mergeCell ref="A2:E2"/>
    <mergeCell ref="A1:E1"/>
  </mergeCells>
  <pageMargins left="0.7" right="0.7" top="0.75" bottom="0.75" header="0.3" footer="0.3"/>
  <headerFooter>
    <oddHeader>&amp;L&amp;"Aptos"&amp;8&amp;KFF0000 Data Classification: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CF25A-5E4A-4AE9-AA3D-BEF46AC65C00}">
  <dimension ref="A1:C6"/>
  <sheetViews>
    <sheetView zoomScale="85" zoomScaleNormal="85" workbookViewId="0">
      <selection activeCell="B6" sqref="A6:XFD7"/>
    </sheetView>
  </sheetViews>
  <sheetFormatPr defaultColWidth="9.140625" defaultRowHeight="15" x14ac:dyDescent="0.2"/>
  <cols>
    <col min="1" max="1" width="38.5703125" style="2" customWidth="1"/>
    <col min="2" max="2" width="21.28515625" style="2" customWidth="1"/>
    <col min="3" max="3" width="20.7109375" style="2" customWidth="1"/>
    <col min="4" max="4" width="12.7109375" style="2" customWidth="1"/>
    <col min="5" max="16384" width="9.140625" style="2"/>
  </cols>
  <sheetData>
    <row r="1" spans="1:3" ht="15.75" x14ac:dyDescent="0.2">
      <c r="A1" s="33" t="s">
        <v>48</v>
      </c>
      <c r="B1" s="33"/>
      <c r="C1" s="22"/>
    </row>
    <row r="2" spans="1:3" ht="15.75" x14ac:dyDescent="0.2">
      <c r="A2" s="33" t="s">
        <v>32</v>
      </c>
      <c r="B2" s="33"/>
      <c r="C2" s="22"/>
    </row>
    <row r="3" spans="1:3" ht="79.900000000000006" customHeight="1" x14ac:dyDescent="0.2">
      <c r="A3" s="32" t="s">
        <v>69</v>
      </c>
      <c r="B3" s="32"/>
      <c r="C3" s="23"/>
    </row>
    <row r="5" spans="1:3" ht="15" customHeight="1" x14ac:dyDescent="0.2">
      <c r="A5" s="3" t="s">
        <v>13</v>
      </c>
      <c r="B5" s="3" t="s">
        <v>52</v>
      </c>
    </row>
    <row r="6" spans="1:3" x14ac:dyDescent="0.2">
      <c r="A6" s="1" t="s">
        <v>49</v>
      </c>
      <c r="B6" s="24"/>
    </row>
  </sheetData>
  <mergeCells count="3">
    <mergeCell ref="A1:B1"/>
    <mergeCell ref="A2:B2"/>
    <mergeCell ref="A3:B3"/>
  </mergeCells>
  <pageMargins left="0.7" right="0.7" top="0.75" bottom="0.75" header="0.3" footer="0.3"/>
  <headerFooter>
    <oddHeader>&amp;L&amp;"Aptos"&amp;8&amp;KFF0000 Data Classification: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6973-AFBF-4EE1-8946-9D7C92657FC7}">
  <sheetPr codeName="Sheet1"/>
  <dimension ref="A1:F30"/>
  <sheetViews>
    <sheetView zoomScale="85" zoomScaleNormal="85" workbookViewId="0">
      <selection activeCell="F30" sqref="F30"/>
    </sheetView>
  </sheetViews>
  <sheetFormatPr defaultColWidth="9.140625" defaultRowHeight="15" x14ac:dyDescent="0.2"/>
  <cols>
    <col min="1" max="1" width="46.5703125" style="2" customWidth="1"/>
    <col min="2" max="3" width="40.140625" style="2" customWidth="1"/>
    <col min="4" max="4" width="21.28515625" style="4" customWidth="1"/>
    <col min="5" max="5" width="20.7109375" style="2" customWidth="1"/>
    <col min="6" max="6" width="18" style="2" customWidth="1"/>
    <col min="7" max="16384" width="9.140625" style="2"/>
  </cols>
  <sheetData>
    <row r="1" spans="1:6" ht="15.75" x14ac:dyDescent="0.2">
      <c r="A1" s="33" t="s">
        <v>71</v>
      </c>
      <c r="B1" s="33"/>
      <c r="C1" s="33"/>
      <c r="D1" s="33"/>
      <c r="E1" s="33"/>
      <c r="F1" s="33"/>
    </row>
    <row r="2" spans="1:6" ht="15.75" x14ac:dyDescent="0.2">
      <c r="A2" s="33" t="s">
        <v>32</v>
      </c>
      <c r="B2" s="33"/>
      <c r="C2" s="33"/>
      <c r="D2" s="33"/>
      <c r="E2" s="33"/>
      <c r="F2" s="33"/>
    </row>
    <row r="3" spans="1:6" ht="64.5" customHeight="1" x14ac:dyDescent="0.2">
      <c r="A3" s="32" t="s">
        <v>57</v>
      </c>
      <c r="B3" s="32"/>
      <c r="C3" s="32"/>
      <c r="D3" s="32"/>
      <c r="E3" s="32"/>
      <c r="F3" s="32"/>
    </row>
    <row r="5" spans="1:6" ht="39.950000000000003" customHeight="1" thickBot="1" x14ac:dyDescent="0.25">
      <c r="A5" s="16" t="s">
        <v>17</v>
      </c>
      <c r="B5" s="16" t="s">
        <v>27</v>
      </c>
      <c r="C5" s="16" t="s">
        <v>40</v>
      </c>
      <c r="D5" s="17" t="s">
        <v>70</v>
      </c>
      <c r="E5" s="17" t="s">
        <v>29</v>
      </c>
      <c r="F5" s="45" t="s">
        <v>18</v>
      </c>
    </row>
    <row r="6" spans="1:6" ht="20.100000000000001" customHeight="1" x14ac:dyDescent="0.2">
      <c r="A6" s="30" t="s">
        <v>37</v>
      </c>
      <c r="B6" s="31"/>
      <c r="C6" s="31"/>
      <c r="D6" s="31"/>
      <c r="E6" s="31"/>
      <c r="F6" s="41"/>
    </row>
    <row r="7" spans="1:6" ht="15" customHeight="1" x14ac:dyDescent="0.2">
      <c r="A7" s="9" t="s">
        <v>26</v>
      </c>
      <c r="B7" s="6"/>
      <c r="C7" s="6"/>
      <c r="D7" s="5">
        <v>150</v>
      </c>
      <c r="E7" s="7"/>
      <c r="F7" s="10">
        <f>D7*E7</f>
        <v>0</v>
      </c>
    </row>
    <row r="8" spans="1:6" ht="15" customHeight="1" thickBot="1" x14ac:dyDescent="0.25">
      <c r="A8" s="11" t="s">
        <v>28</v>
      </c>
      <c r="B8" s="12"/>
      <c r="C8" s="12"/>
      <c r="D8" s="5">
        <v>150</v>
      </c>
      <c r="E8" s="7"/>
      <c r="F8" s="10">
        <f>D8*E8</f>
        <v>0</v>
      </c>
    </row>
    <row r="9" spans="1:6" ht="20.100000000000001" customHeight="1" x14ac:dyDescent="0.2">
      <c r="A9" s="30" t="s">
        <v>38</v>
      </c>
      <c r="B9" s="31"/>
      <c r="C9" s="31"/>
      <c r="D9" s="31"/>
      <c r="E9" s="31"/>
      <c r="F9" s="41"/>
    </row>
    <row r="10" spans="1:6" ht="15" customHeight="1" x14ac:dyDescent="0.2">
      <c r="A10" s="9" t="s">
        <v>26</v>
      </c>
      <c r="B10" s="6"/>
      <c r="C10" s="6"/>
      <c r="D10" s="5">
        <v>150</v>
      </c>
      <c r="E10" s="7"/>
      <c r="F10" s="10">
        <f t="shared" ref="F10:F11" si="0">D10*E10</f>
        <v>0</v>
      </c>
    </row>
    <row r="11" spans="1:6" ht="15" customHeight="1" thickBot="1" x14ac:dyDescent="0.25">
      <c r="A11" s="11" t="s">
        <v>28</v>
      </c>
      <c r="B11" s="12"/>
      <c r="C11" s="12"/>
      <c r="D11" s="5">
        <v>150</v>
      </c>
      <c r="E11" s="7"/>
      <c r="F11" s="10">
        <f t="shared" si="0"/>
        <v>0</v>
      </c>
    </row>
    <row r="12" spans="1:6" ht="20.100000000000001" customHeight="1" x14ac:dyDescent="0.2">
      <c r="A12" s="30" t="s">
        <v>30</v>
      </c>
      <c r="B12" s="31"/>
      <c r="C12" s="31"/>
      <c r="D12" s="31"/>
      <c r="E12" s="31"/>
      <c r="F12" s="41"/>
    </row>
    <row r="13" spans="1:6" ht="15" customHeight="1" x14ac:dyDescent="0.2">
      <c r="A13" s="9" t="s">
        <v>26</v>
      </c>
      <c r="B13" s="6"/>
      <c r="C13" s="6"/>
      <c r="D13" s="5">
        <v>150</v>
      </c>
      <c r="E13" s="7"/>
      <c r="F13" s="10">
        <f t="shared" ref="F13:F14" si="1">D13*E13</f>
        <v>0</v>
      </c>
    </row>
    <row r="14" spans="1:6" ht="15" customHeight="1" thickBot="1" x14ac:dyDescent="0.25">
      <c r="A14" s="11" t="s">
        <v>28</v>
      </c>
      <c r="B14" s="12"/>
      <c r="C14" s="12"/>
      <c r="D14" s="5">
        <v>150</v>
      </c>
      <c r="E14" s="7"/>
      <c r="F14" s="10">
        <f t="shared" si="1"/>
        <v>0</v>
      </c>
    </row>
    <row r="15" spans="1:6" ht="20.100000000000001" customHeight="1" x14ac:dyDescent="0.2">
      <c r="A15" s="30" t="s">
        <v>19</v>
      </c>
      <c r="B15" s="31"/>
      <c r="C15" s="31"/>
      <c r="D15" s="31"/>
      <c r="E15" s="31"/>
      <c r="F15" s="41"/>
    </row>
    <row r="16" spans="1:6" ht="15" customHeight="1" x14ac:dyDescent="0.2">
      <c r="A16" s="9" t="s">
        <v>26</v>
      </c>
      <c r="B16" s="6"/>
      <c r="C16" s="6"/>
      <c r="D16" s="5">
        <v>275</v>
      </c>
      <c r="E16" s="7"/>
      <c r="F16" s="10">
        <f t="shared" ref="F16:F17" si="2">D16*E16</f>
        <v>0</v>
      </c>
    </row>
    <row r="17" spans="1:6" ht="15" customHeight="1" thickBot="1" x14ac:dyDescent="0.25">
      <c r="A17" s="11" t="s">
        <v>28</v>
      </c>
      <c r="B17" s="12"/>
      <c r="C17" s="12"/>
      <c r="D17" s="13">
        <v>275</v>
      </c>
      <c r="E17" s="14"/>
      <c r="F17" s="10">
        <f t="shared" si="2"/>
        <v>0</v>
      </c>
    </row>
    <row r="18" spans="1:6" ht="20.100000000000001" customHeight="1" x14ac:dyDescent="0.2">
      <c r="A18" s="30" t="s">
        <v>22</v>
      </c>
      <c r="B18" s="31"/>
      <c r="C18" s="31"/>
      <c r="D18" s="31"/>
      <c r="E18" s="31"/>
      <c r="F18" s="41"/>
    </row>
    <row r="19" spans="1:6" ht="15" customHeight="1" x14ac:dyDescent="0.2">
      <c r="A19" s="9" t="s">
        <v>26</v>
      </c>
      <c r="B19" s="6"/>
      <c r="C19" s="6"/>
      <c r="D19" s="8">
        <v>150</v>
      </c>
      <c r="E19" s="7"/>
      <c r="F19" s="10">
        <f t="shared" ref="F19:F20" si="3">D19*E19</f>
        <v>0</v>
      </c>
    </row>
    <row r="20" spans="1:6" ht="15" customHeight="1" thickBot="1" x14ac:dyDescent="0.25">
      <c r="A20" s="11" t="s">
        <v>28</v>
      </c>
      <c r="B20" s="12"/>
      <c r="C20" s="12"/>
      <c r="D20" s="15">
        <v>150</v>
      </c>
      <c r="E20" s="14"/>
      <c r="F20" s="10">
        <f t="shared" si="3"/>
        <v>0</v>
      </c>
    </row>
    <row r="21" spans="1:6" ht="20.100000000000001" customHeight="1" x14ac:dyDescent="0.2">
      <c r="A21" s="30" t="s">
        <v>39</v>
      </c>
      <c r="B21" s="31"/>
      <c r="C21" s="31"/>
      <c r="D21" s="31"/>
      <c r="E21" s="31"/>
      <c r="F21" s="41"/>
    </row>
    <row r="22" spans="1:6" ht="15" customHeight="1" x14ac:dyDescent="0.2">
      <c r="A22" s="9" t="s">
        <v>26</v>
      </c>
      <c r="B22" s="6"/>
      <c r="C22" s="6"/>
      <c r="D22" s="8">
        <v>550</v>
      </c>
      <c r="E22" s="7"/>
      <c r="F22" s="10">
        <f t="shared" ref="F22:F23" si="4">D22*E22</f>
        <v>0</v>
      </c>
    </row>
    <row r="23" spans="1:6" ht="15" customHeight="1" thickBot="1" x14ac:dyDescent="0.25">
      <c r="A23" s="11" t="s">
        <v>28</v>
      </c>
      <c r="B23" s="12"/>
      <c r="C23" s="12"/>
      <c r="D23" s="15">
        <v>550</v>
      </c>
      <c r="E23" s="14"/>
      <c r="F23" s="10">
        <f t="shared" si="4"/>
        <v>0</v>
      </c>
    </row>
    <row r="24" spans="1:6" ht="20.100000000000001" customHeight="1" x14ac:dyDescent="0.2">
      <c r="A24" s="30" t="s">
        <v>23</v>
      </c>
      <c r="B24" s="31"/>
      <c r="C24" s="31"/>
      <c r="D24" s="31"/>
      <c r="E24" s="31"/>
      <c r="F24" s="41"/>
    </row>
    <row r="25" spans="1:6" ht="15" customHeight="1" x14ac:dyDescent="0.2">
      <c r="A25" s="9" t="s">
        <v>26</v>
      </c>
      <c r="B25" s="6"/>
      <c r="C25" s="6"/>
      <c r="D25" s="8">
        <v>275</v>
      </c>
      <c r="E25" s="7"/>
      <c r="F25" s="10">
        <f t="shared" ref="F25:F26" si="5">D25*E25</f>
        <v>0</v>
      </c>
    </row>
    <row r="26" spans="1:6" ht="15" customHeight="1" thickBot="1" x14ac:dyDescent="0.25">
      <c r="A26" s="11" t="s">
        <v>28</v>
      </c>
      <c r="B26" s="12"/>
      <c r="C26" s="12"/>
      <c r="D26" s="15">
        <v>275</v>
      </c>
      <c r="E26" s="14"/>
      <c r="F26" s="10">
        <f t="shared" si="5"/>
        <v>0</v>
      </c>
    </row>
    <row r="27" spans="1:6" ht="20.100000000000001" customHeight="1" x14ac:dyDescent="0.2">
      <c r="A27" s="30" t="s">
        <v>24</v>
      </c>
      <c r="B27" s="31"/>
      <c r="C27" s="31"/>
      <c r="D27" s="31"/>
      <c r="E27" s="31"/>
      <c r="F27" s="41"/>
    </row>
    <row r="28" spans="1:6" ht="15" customHeight="1" x14ac:dyDescent="0.2">
      <c r="A28" s="9" t="s">
        <v>26</v>
      </c>
      <c r="B28" s="6"/>
      <c r="C28" s="6"/>
      <c r="D28" s="8">
        <v>150</v>
      </c>
      <c r="E28" s="7"/>
      <c r="F28" s="10">
        <f t="shared" ref="F28:F29" si="6">D28*E28</f>
        <v>0</v>
      </c>
    </row>
    <row r="29" spans="1:6" ht="15" customHeight="1" thickBot="1" x14ac:dyDescent="0.25">
      <c r="A29" s="11" t="s">
        <v>28</v>
      </c>
      <c r="B29" s="12"/>
      <c r="C29" s="12"/>
      <c r="D29" s="15">
        <v>150</v>
      </c>
      <c r="E29" s="14"/>
      <c r="F29" s="10">
        <f t="shared" si="6"/>
        <v>0</v>
      </c>
    </row>
    <row r="30" spans="1:6" ht="15" customHeight="1" x14ac:dyDescent="0.2">
      <c r="A30" s="30" t="s">
        <v>59</v>
      </c>
      <c r="B30" s="31"/>
      <c r="C30" s="31"/>
      <c r="D30" s="31"/>
      <c r="E30" s="31"/>
      <c r="F30" s="18">
        <f>SUM(F7:F8,F10:F11,F13:F14,F16:F17,F19:F20,F22:F23,F25:F26,F28:F29)</f>
        <v>0</v>
      </c>
    </row>
  </sheetData>
  <mergeCells count="12">
    <mergeCell ref="A6:F6"/>
    <mergeCell ref="A9:F9"/>
    <mergeCell ref="A12:F12"/>
    <mergeCell ref="A27:F27"/>
    <mergeCell ref="A30:E30"/>
    <mergeCell ref="A15:F15"/>
    <mergeCell ref="A24:F24"/>
    <mergeCell ref="A21:F21"/>
    <mergeCell ref="A18:F18"/>
    <mergeCell ref="A3:F3"/>
    <mergeCell ref="A2:F2"/>
    <mergeCell ref="A1:F1"/>
  </mergeCells>
  <pageMargins left="0.7" right="0.7" top="0.75" bottom="0.75" header="0.3" footer="0.3"/>
  <headerFooter>
    <oddHeader>&amp;L&amp;"Aptos"&amp;8&amp;KFF0000 Data Classification: Confidential&amp;1#_x000D_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65067F6-81A9-46EE-AB07-DE6702D5D8FA}">
          <x14:formula1>
            <xm:f>DV!$A$5:$A$7</xm:f>
          </x14:formula1>
          <xm:sqref>C7:C8 C10:C11 C13:C14 C16:C17 C19:C20 C22:C23 C25:C26 C28:C29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2F87-D1ED-4ECF-A27A-FCDED69D61BC}">
  <dimension ref="A1:D40"/>
  <sheetViews>
    <sheetView tabSelected="1" zoomScale="85" zoomScaleNormal="85" workbookViewId="0">
      <selection activeCell="D6" sqref="D6"/>
    </sheetView>
  </sheetViews>
  <sheetFormatPr defaultColWidth="9.140625" defaultRowHeight="15" x14ac:dyDescent="0.2"/>
  <cols>
    <col min="1" max="1" width="46.5703125" style="2" customWidth="1"/>
    <col min="2" max="4" width="40.140625" style="2" customWidth="1"/>
    <col min="5" max="16384" width="9.140625" style="2"/>
  </cols>
  <sheetData>
    <row r="1" spans="1:4" ht="15.75" x14ac:dyDescent="0.2">
      <c r="A1" s="33" t="s">
        <v>51</v>
      </c>
      <c r="B1" s="33"/>
      <c r="C1" s="33"/>
      <c r="D1" s="33"/>
    </row>
    <row r="2" spans="1:4" ht="15.75" x14ac:dyDescent="0.2">
      <c r="A2" s="33" t="s">
        <v>32</v>
      </c>
      <c r="B2" s="33"/>
      <c r="C2" s="33"/>
      <c r="D2" s="33"/>
    </row>
    <row r="3" spans="1:4" ht="141.75" customHeight="1" x14ac:dyDescent="0.2">
      <c r="A3" s="32" t="s">
        <v>77</v>
      </c>
      <c r="B3" s="32"/>
      <c r="C3" s="32"/>
      <c r="D3" s="32"/>
    </row>
    <row r="5" spans="1:4" ht="15.75" x14ac:dyDescent="0.2">
      <c r="A5" s="34" t="s">
        <v>17</v>
      </c>
      <c r="B5" s="16" t="s">
        <v>29</v>
      </c>
      <c r="C5" s="16" t="s">
        <v>29</v>
      </c>
      <c r="D5" s="16" t="s">
        <v>29</v>
      </c>
    </row>
    <row r="6" spans="1:4" ht="32.25" thickBot="1" x14ac:dyDescent="0.25">
      <c r="A6" s="34"/>
      <c r="B6" s="16" t="s">
        <v>50</v>
      </c>
      <c r="C6" s="16" t="s">
        <v>75</v>
      </c>
      <c r="D6" s="16" t="s">
        <v>76</v>
      </c>
    </row>
    <row r="7" spans="1:4" ht="20.100000000000001" customHeight="1" x14ac:dyDescent="0.2">
      <c r="A7" s="30" t="s">
        <v>37</v>
      </c>
      <c r="B7" s="31"/>
      <c r="C7" s="31"/>
      <c r="D7" s="31"/>
    </row>
    <row r="8" spans="1:4" ht="15" customHeight="1" x14ac:dyDescent="0.2">
      <c r="A8" s="9" t="s">
        <v>26</v>
      </c>
      <c r="B8" s="6"/>
      <c r="C8" s="6"/>
      <c r="D8" s="6"/>
    </row>
    <row r="9" spans="1:4" ht="15" customHeight="1" thickBot="1" x14ac:dyDescent="0.25">
      <c r="A9" s="11" t="s">
        <v>28</v>
      </c>
      <c r="B9" s="12"/>
      <c r="C9" s="12"/>
      <c r="D9" s="29"/>
    </row>
    <row r="10" spans="1:4" ht="20.100000000000001" customHeight="1" x14ac:dyDescent="0.2">
      <c r="A10" s="30" t="s">
        <v>38</v>
      </c>
      <c r="B10" s="31"/>
      <c r="C10" s="31"/>
      <c r="D10" s="31"/>
    </row>
    <row r="11" spans="1:4" ht="15" customHeight="1" x14ac:dyDescent="0.2">
      <c r="A11" s="9" t="s">
        <v>26</v>
      </c>
      <c r="B11" s="6"/>
      <c r="C11" s="6"/>
      <c r="D11" s="6"/>
    </row>
    <row r="12" spans="1:4" ht="15" customHeight="1" thickBot="1" x14ac:dyDescent="0.25">
      <c r="A12" s="11" t="s">
        <v>28</v>
      </c>
      <c r="B12" s="12"/>
      <c r="C12" s="12"/>
      <c r="D12" s="29"/>
    </row>
    <row r="13" spans="1:4" ht="20.100000000000001" customHeight="1" x14ac:dyDescent="0.2">
      <c r="A13" s="30" t="s">
        <v>30</v>
      </c>
      <c r="B13" s="31"/>
      <c r="C13" s="31"/>
      <c r="D13" s="31"/>
    </row>
    <row r="14" spans="1:4" ht="15" customHeight="1" x14ac:dyDescent="0.2">
      <c r="A14" s="9" t="s">
        <v>26</v>
      </c>
      <c r="B14" s="6"/>
      <c r="C14" s="6"/>
      <c r="D14" s="6"/>
    </row>
    <row r="15" spans="1:4" ht="15" customHeight="1" thickBot="1" x14ac:dyDescent="0.25">
      <c r="A15" s="11" t="s">
        <v>28</v>
      </c>
      <c r="B15" s="12"/>
      <c r="C15" s="12"/>
      <c r="D15" s="29"/>
    </row>
    <row r="16" spans="1:4" ht="20.100000000000001" customHeight="1" x14ac:dyDescent="0.2">
      <c r="A16" s="30" t="s">
        <v>19</v>
      </c>
      <c r="B16" s="31"/>
      <c r="C16" s="31"/>
      <c r="D16" s="31"/>
    </row>
    <row r="17" spans="1:4" ht="15" customHeight="1" x14ac:dyDescent="0.2">
      <c r="A17" s="9" t="s">
        <v>26</v>
      </c>
      <c r="B17" s="6"/>
      <c r="C17" s="6"/>
      <c r="D17" s="6"/>
    </row>
    <row r="18" spans="1:4" ht="15" customHeight="1" thickBot="1" x14ac:dyDescent="0.25">
      <c r="A18" s="11" t="s">
        <v>28</v>
      </c>
      <c r="B18" s="12"/>
      <c r="C18" s="12"/>
      <c r="D18" s="12"/>
    </row>
    <row r="19" spans="1:4" ht="20.100000000000001" customHeight="1" x14ac:dyDescent="0.2">
      <c r="A19" s="30" t="s">
        <v>20</v>
      </c>
      <c r="B19" s="31"/>
      <c r="C19" s="31"/>
      <c r="D19" s="31"/>
    </row>
    <row r="20" spans="1:4" ht="15" customHeight="1" x14ac:dyDescent="0.2">
      <c r="A20" s="9" t="s">
        <v>26</v>
      </c>
      <c r="B20" s="6"/>
      <c r="C20" s="6"/>
      <c r="D20" s="29"/>
    </row>
    <row r="21" spans="1:4" ht="15" customHeight="1" thickBot="1" x14ac:dyDescent="0.25">
      <c r="A21" s="11" t="s">
        <v>28</v>
      </c>
      <c r="B21" s="12"/>
      <c r="C21" s="12"/>
      <c r="D21" s="12"/>
    </row>
    <row r="22" spans="1:4" ht="20.100000000000001" customHeight="1" x14ac:dyDescent="0.2">
      <c r="A22" s="30" t="s">
        <v>21</v>
      </c>
      <c r="B22" s="31"/>
      <c r="C22" s="31"/>
      <c r="D22" s="31"/>
    </row>
    <row r="23" spans="1:4" ht="15" customHeight="1" x14ac:dyDescent="0.2">
      <c r="A23" s="9" t="s">
        <v>26</v>
      </c>
      <c r="B23" s="6"/>
      <c r="C23" s="6"/>
      <c r="D23" s="6"/>
    </row>
    <row r="24" spans="1:4" ht="15" customHeight="1" thickBot="1" x14ac:dyDescent="0.25">
      <c r="A24" s="11" t="s">
        <v>28</v>
      </c>
      <c r="B24" s="12"/>
      <c r="C24" s="12"/>
      <c r="D24" s="12"/>
    </row>
    <row r="25" spans="1:4" ht="20.100000000000001" customHeight="1" x14ac:dyDescent="0.2">
      <c r="A25" s="30" t="s">
        <v>22</v>
      </c>
      <c r="B25" s="31"/>
      <c r="C25" s="31"/>
      <c r="D25" s="31"/>
    </row>
    <row r="26" spans="1:4" ht="15" customHeight="1" x14ac:dyDescent="0.2">
      <c r="A26" s="9" t="s">
        <v>26</v>
      </c>
      <c r="B26" s="6"/>
      <c r="C26" s="6"/>
      <c r="D26" s="6"/>
    </row>
    <row r="27" spans="1:4" ht="15" customHeight="1" thickBot="1" x14ac:dyDescent="0.25">
      <c r="A27" s="11" t="s">
        <v>28</v>
      </c>
      <c r="B27" s="12"/>
      <c r="C27" s="12"/>
      <c r="D27" s="12"/>
    </row>
    <row r="28" spans="1:4" ht="20.100000000000001" customHeight="1" x14ac:dyDescent="0.2">
      <c r="A28" s="30" t="s">
        <v>39</v>
      </c>
      <c r="B28" s="31"/>
      <c r="C28" s="31"/>
      <c r="D28" s="31"/>
    </row>
    <row r="29" spans="1:4" ht="15" customHeight="1" x14ac:dyDescent="0.2">
      <c r="A29" s="9" t="s">
        <v>26</v>
      </c>
      <c r="B29" s="6"/>
      <c r="C29" s="6"/>
      <c r="D29" s="6"/>
    </row>
    <row r="30" spans="1:4" ht="15" customHeight="1" thickBot="1" x14ac:dyDescent="0.25">
      <c r="A30" s="11" t="s">
        <v>28</v>
      </c>
      <c r="B30" s="12"/>
      <c r="C30" s="12"/>
      <c r="D30" s="12"/>
    </row>
    <row r="31" spans="1:4" ht="20.100000000000001" customHeight="1" x14ac:dyDescent="0.2">
      <c r="A31" s="30" t="s">
        <v>23</v>
      </c>
      <c r="B31" s="31"/>
      <c r="C31" s="31"/>
      <c r="D31" s="31"/>
    </row>
    <row r="32" spans="1:4" ht="15" customHeight="1" x14ac:dyDescent="0.2">
      <c r="A32" s="9" t="s">
        <v>26</v>
      </c>
      <c r="B32" s="6"/>
      <c r="C32" s="6"/>
      <c r="D32" s="6"/>
    </row>
    <row r="33" spans="1:4" ht="15" customHeight="1" thickBot="1" x14ac:dyDescent="0.25">
      <c r="A33" s="11" t="s">
        <v>28</v>
      </c>
      <c r="B33" s="12"/>
      <c r="C33" s="12"/>
      <c r="D33" s="12"/>
    </row>
    <row r="34" spans="1:4" ht="20.100000000000001" customHeight="1" x14ac:dyDescent="0.2">
      <c r="A34" s="30" t="s">
        <v>24</v>
      </c>
      <c r="B34" s="31"/>
      <c r="C34" s="31"/>
      <c r="D34" s="31"/>
    </row>
    <row r="35" spans="1:4" ht="15" customHeight="1" x14ac:dyDescent="0.2">
      <c r="A35" s="9" t="s">
        <v>26</v>
      </c>
      <c r="B35" s="6"/>
      <c r="C35" s="6"/>
      <c r="D35" s="6"/>
    </row>
    <row r="36" spans="1:4" ht="15" customHeight="1" thickBot="1" x14ac:dyDescent="0.25">
      <c r="A36" s="11" t="s">
        <v>28</v>
      </c>
      <c r="B36" s="12"/>
      <c r="C36" s="12"/>
      <c r="D36" s="12"/>
    </row>
    <row r="37" spans="1:4" ht="20.100000000000001" customHeight="1" x14ac:dyDescent="0.2">
      <c r="A37" s="30" t="s">
        <v>25</v>
      </c>
      <c r="B37" s="31"/>
      <c r="C37" s="31"/>
      <c r="D37" s="31"/>
    </row>
    <row r="38" spans="1:4" ht="15" customHeight="1" x14ac:dyDescent="0.2">
      <c r="A38" s="9" t="s">
        <v>26</v>
      </c>
      <c r="B38" s="6"/>
      <c r="C38" s="6"/>
      <c r="D38" s="6"/>
    </row>
    <row r="39" spans="1:4" ht="15" customHeight="1" thickBot="1" x14ac:dyDescent="0.25">
      <c r="A39" s="11" t="s">
        <v>28</v>
      </c>
      <c r="B39" s="12"/>
      <c r="C39" s="12"/>
      <c r="D39" s="12"/>
    </row>
    <row r="40" spans="1:4" ht="15" customHeight="1" x14ac:dyDescent="0.2">
      <c r="A40" s="30" t="s">
        <v>41</v>
      </c>
      <c r="B40" s="31"/>
      <c r="C40" s="31"/>
      <c r="D40" s="31"/>
    </row>
  </sheetData>
  <mergeCells count="16">
    <mergeCell ref="A37:D37"/>
    <mergeCell ref="A40:D40"/>
    <mergeCell ref="A3:D3"/>
    <mergeCell ref="A2:D2"/>
    <mergeCell ref="A1:D1"/>
    <mergeCell ref="A19:D19"/>
    <mergeCell ref="A22:D22"/>
    <mergeCell ref="A25:D25"/>
    <mergeCell ref="A28:D28"/>
    <mergeCell ref="A31:D31"/>
    <mergeCell ref="A34:D34"/>
    <mergeCell ref="A5:A6"/>
    <mergeCell ref="A7:D7"/>
    <mergeCell ref="A10:D10"/>
    <mergeCell ref="A13:D13"/>
    <mergeCell ref="A16:D16"/>
  </mergeCells>
  <pageMargins left="0.7" right="0.7" top="0.75" bottom="0.75" header="0.3" footer="0.3"/>
  <headerFooter>
    <oddHeader>&amp;L&amp;"Aptos"&amp;8&amp;KFF0000 Data Classification: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60CC-1421-4855-AE23-8826C7B581DE}">
  <dimension ref="A1:A4"/>
  <sheetViews>
    <sheetView workbookViewId="0">
      <selection activeCell="A2" sqref="A2"/>
    </sheetView>
  </sheetViews>
  <sheetFormatPr defaultRowHeight="15" x14ac:dyDescent="0.25"/>
  <sheetData>
    <row r="1" spans="1:1" x14ac:dyDescent="0.25">
      <c r="A1" t="s">
        <v>65</v>
      </c>
    </row>
    <row r="2" spans="1:1" x14ac:dyDescent="0.25">
      <c r="A2" t="s">
        <v>62</v>
      </c>
    </row>
    <row r="3" spans="1:1" x14ac:dyDescent="0.25">
      <c r="A3" t="s">
        <v>63</v>
      </c>
    </row>
    <row r="4" spans="1:1" x14ac:dyDescent="0.2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pec_x0020_type_x0020__x0028_mobile_x0020_apps_x0029_ xmlns="848e2b13-26ef-4c98-a9ce-1e568451788f">None</Spec_x0020_type_x0020__x0028_mobile_x0020_apps_x0029_>
    <lcf76f155ced4ddcb4097134ff3c332f xmlns="848e2b13-26ef-4c98-a9ce-1e568451788f">
      <Terms xmlns="http://schemas.microsoft.com/office/infopath/2007/PartnerControls"/>
    </lcf76f155ced4ddcb4097134ff3c332f>
    <Project xmlns="848e2b13-26ef-4c98-a9ce-1e568451788f" xsi:nil="true"/>
    <Document_x0020_type xmlns="848e2b13-26ef-4c98-a9ce-1e568451788f" xsi:nil="true"/>
    <Project_x0020_Stage xmlns="848e2b13-26ef-4c98-a9ce-1e568451788f">1. Initiating</Project_x0020_Stage>
    <PublishingExpirationDate xmlns="http://schemas.microsoft.com/sharepoint/v3" xsi:nil="true"/>
    <PublishingStartDate xmlns="http://schemas.microsoft.com/sharepoint/v3" xsi:nil="true"/>
    <TaxCatchAll xmlns="ab3ed31d-e350-495b-ac84-c92e074ec39d" xsi:nil="true"/>
    <_dlc_DocId xmlns="ab3ed31d-e350-495b-ac84-c92e074ec39d">X5V4H4PVKAH6-656018927-5653</_dlc_DocId>
    <_dlc_DocIdUrl xmlns="ab3ed31d-e350-495b-ac84-c92e074ec39d">
      <Url>https://ntaie.sharepoint.com/sites/PMO-PMOAdmin/_layouts/15/DocIdRedir.aspx?ID=X5V4H4PVKAH6-656018927-5653</Url>
      <Description>X5V4H4PVKAH6-656018927-5653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883C979F9BD64FB9D3F52FDD100707" ma:contentTypeVersion="35" ma:contentTypeDescription="Create a new document." ma:contentTypeScope="" ma:versionID="51fbfb6e4eb7ce50cf00d32d6ba314f6">
  <xsd:schema xmlns:xsd="http://www.w3.org/2001/XMLSchema" xmlns:xs="http://www.w3.org/2001/XMLSchema" xmlns:p="http://schemas.microsoft.com/office/2006/metadata/properties" xmlns:ns1="http://schemas.microsoft.com/sharepoint/v3" xmlns:ns2="ab3ed31d-e350-495b-ac84-c92e074ec39d" xmlns:ns3="848e2b13-26ef-4c98-a9ce-1e568451788f" targetNamespace="http://schemas.microsoft.com/office/2006/metadata/properties" ma:root="true" ma:fieldsID="baea0b140410a5ee02d2dbcffcf0fd85" ns1:_="" ns2:_="" ns3:_="">
    <xsd:import namespace="http://schemas.microsoft.com/sharepoint/v3"/>
    <xsd:import namespace="ab3ed31d-e350-495b-ac84-c92e074ec39d"/>
    <xsd:import namespace="848e2b13-26ef-4c98-a9ce-1e568451788f"/>
    <xsd:element name="properties">
      <xsd:complexType>
        <xsd:sequence>
          <xsd:element name="documentManagement">
            <xsd:complexType>
              <xsd:all>
                <xsd:element ref="ns2:_dlc_DocId" minOccurs="0"/>
                <xsd:element ref="ns2:_dlc_DocIdUrl" minOccurs="0"/>
                <xsd:element ref="ns2:_dlc_DocIdPersistId" minOccurs="0"/>
                <xsd:element ref="ns3:Project" minOccurs="0"/>
                <xsd:element ref="ns3:Document_x0020_type" minOccurs="0"/>
                <xsd:element ref="ns3:Project_x0020_Stage" minOccurs="0"/>
                <xsd:element ref="ns3:Spec_x0020_type_x0020__x0028_mobile_x0020_apps_x0029_" minOccurs="0"/>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ma:readOnly="fals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3ed31d-e350-495b-ac84-c92e074ec39d"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04ed8ae-8cf6-4b9d-851a-07f0da9c83cb}" ma:internalName="TaxCatchAll" ma:showField="CatchAllData" ma:web="ab3ed31d-e350-495b-ac84-c92e074ec3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48e2b13-26ef-4c98-a9ce-1e568451788f" elementFormDefault="qualified">
    <xsd:import namespace="http://schemas.microsoft.com/office/2006/documentManagement/types"/>
    <xsd:import namespace="http://schemas.microsoft.com/office/infopath/2007/PartnerControls"/>
    <xsd:element name="Project" ma:index="7" nillable="true" ma:displayName="Project" ma:list="{21c054e0-8edf-413f-9539-9c4487e3190f}" ma:internalName="Project" ma:readOnly="false" ma:showField="Title" ma:web="ab3ed31d-e350-495b-ac84-c92e074ec39d">
      <xsd:simpleType>
        <xsd:restriction base="dms:Lookup"/>
      </xsd:simpleType>
    </xsd:element>
    <xsd:element name="Document_x0020_type" ma:index="8" nillable="true" ma:displayName="Document type" ma:format="Dropdown" ma:internalName="Document_x0020_type" ma:readOnly="false">
      <xsd:simpleType>
        <xsd:union memberTypes="dms:Text">
          <xsd:simpleType>
            <xsd:restriction base="dms:Choice">
              <xsd:enumeration value="Analysis"/>
              <xsd:enumeration value="Change Request"/>
              <xsd:enumeration value="Planning"/>
              <xsd:enumeration value="Release Notes"/>
              <xsd:enumeration value="Requirements"/>
              <xsd:enumeration value="Security"/>
              <xsd:enumeration value="Spec"/>
              <xsd:enumeration value="Timesheet"/>
              <xsd:enumeration value="Status Report"/>
              <xsd:enumeration value="Demo"/>
              <xsd:enumeration value="PID"/>
              <xsd:enumeration value="Presentation"/>
              <xsd:enumeration value="PMO Template"/>
              <xsd:enumeration value="PMO Policy"/>
              <xsd:enumeration value="Glossary"/>
              <xsd:enumeration value="Risks"/>
              <xsd:enumeration value="Issues"/>
              <xsd:enumeration value="Schedule"/>
              <xsd:enumeration value="Release doc"/>
              <xsd:enumeration value="Defect list"/>
              <xsd:enumeration value="Test plan"/>
              <xsd:enumeration value="Test case"/>
              <xsd:enumeration value="Other"/>
            </xsd:restriction>
          </xsd:simpleType>
        </xsd:union>
      </xsd:simpleType>
    </xsd:element>
    <xsd:element name="Project_x0020_Stage" ma:index="9" nillable="true" ma:displayName="Project Stage" ma:default="1. Initiating" ma:description="Required for PMO templates only" ma:format="Dropdown" ma:internalName="Project_x0020_Stage" ma:readOnly="false">
      <xsd:simpleType>
        <xsd:union memberTypes="dms:Text">
          <xsd:simpleType>
            <xsd:restriction base="dms:Choice">
              <xsd:enumeration value="1. Initiating"/>
              <xsd:enumeration value="2. Planning"/>
              <xsd:enumeration value="3. Procurement"/>
              <xsd:enumeration value="4. Analysis &amp; Design"/>
              <xsd:enumeration value="5. Build &amp; Test"/>
              <xsd:enumeration value="6. Deploy &amp; Rollout"/>
              <xsd:enumeration value="7. Handover &amp; Closing"/>
            </xsd:restriction>
          </xsd:simpleType>
        </xsd:union>
      </xsd:simpleType>
    </xsd:element>
    <xsd:element name="Spec_x0020_type_x0020__x0028_mobile_x0020_apps_x0029_" ma:index="10" nillable="true" ma:displayName="Spec type" ma:default="None" ma:format="Dropdown" ma:internalName="Spec_x0020_type_x0020__x0028_mobile_x0020_apps_x0029_" ma:readOnly="false">
      <xsd:simpleType>
        <xsd:union memberTypes="dms:Text">
          <xsd:simpleType>
            <xsd:restriction base="dms:Choice">
              <xsd:enumeration value="Mobile App"/>
              <xsd:enumeration value="API"/>
              <xsd:enumeration value="ITMS"/>
              <xsd:enumeration value="Threat Modelling"/>
              <xsd:enumeration value="Test"/>
              <xsd:enumeration value="None"/>
            </xsd:restriction>
          </xsd:simpleType>
        </xsd:union>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ObjectDetectorVersions" ma:index="21" nillable="true" ma:displayName="MediaServiceObjectDetectorVersions" ma:description="" ma:hidden="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f344948-6e5c-4236-97d3-d87cc108865b"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17F51C0-B7A5-4DF9-852C-E7F0E6254544}">
  <ds:schemaRefs>
    <ds:schemaRef ds:uri="http://schemas.microsoft.com/sharepoint/v3/contenttype/forms"/>
  </ds:schemaRefs>
</ds:datastoreItem>
</file>

<file path=customXml/itemProps2.xml><?xml version="1.0" encoding="utf-8"?>
<ds:datastoreItem xmlns:ds="http://schemas.openxmlformats.org/officeDocument/2006/customXml" ds:itemID="{880E88D0-A8FC-47B9-B930-66DA01CC1D6C}">
  <ds:schemaRefs>
    <ds:schemaRef ds:uri="848e2b13-26ef-4c98-a9ce-1e568451788f"/>
    <ds:schemaRef ds:uri="http://purl.org/dc/elements/1.1/"/>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ab3ed31d-e350-495b-ac84-c92e074ec39d"/>
    <ds:schemaRef ds:uri="http://schemas.microsoft.com/sharepoint/v3"/>
  </ds:schemaRefs>
</ds:datastoreItem>
</file>

<file path=customXml/itemProps3.xml><?xml version="1.0" encoding="utf-8"?>
<ds:datastoreItem xmlns:ds="http://schemas.openxmlformats.org/officeDocument/2006/customXml" ds:itemID="{7FC945D4-B2B3-4161-AB83-1F920FDED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3ed31d-e350-495b-ac84-c92e074ec39d"/>
    <ds:schemaRef ds:uri="848e2b13-26ef-4c98-a9ce-1e56845178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56ACC01-D6D8-44AC-987E-35116866FE9A}">
  <ds:schemaRefs>
    <ds:schemaRef ds:uri="http://schemas.microsoft.com/sharepoint/events"/>
  </ds:schemaRefs>
</ds:datastoreItem>
</file>

<file path=docMetadata/LabelInfo.xml><?xml version="1.0" encoding="utf-8"?>
<clbl:labelList xmlns:clbl="http://schemas.microsoft.com/office/2020/mipLabelMetadata">
  <clbl:label id="{73e50f60-991e-4d39-a25b-8500d574c970}" enabled="1" method="Privileged" siteId="{156a5f9f-8342-4d8e-b9ab-ea227bbc7319}"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Tender fee</vt:lpstr>
      <vt:lpstr>1.1 - Fixed monthly charge</vt:lpstr>
      <vt:lpstr>1.2 - Licencing cost</vt:lpstr>
      <vt:lpstr>1.3 - Transition cost</vt:lpstr>
      <vt:lpstr>1.4 Primary daily rates</vt:lpstr>
      <vt:lpstr>1.5 Maximum daily rates</vt:lpstr>
      <vt:lpstr>DV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Niall Smith</dc:creator>
  <cp:lastModifiedBy>Niall Smith</cp:lastModifiedBy>
  <dcterms:created xsi:type="dcterms:W3CDTF">2026-08-10T15:35:37Z</dcterms:created>
  <dcterms:modified xsi:type="dcterms:W3CDTF">2026-09-23T15:06:45Z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0x010100F5883C979F9BD64FB9D3F52FDD100707</vt:lpwstr>
  </property>
  <property fmtid="{D5CDD505-2E9C-101B-9397-08002B2CF9AE}" pid="3" name="_dlc_DocIdItemGuid">
    <vt:lpwstr>97db79a5-d6f1-4482-85cd-fb712f5c16a6</vt:lpwstr>
  </property>
  <property fmtid="{D5CDD505-2E9C-101B-9397-08002B2CF9AE}" pid="4" name="MediaServiceImageTags">
    <vt:lpwstr/>
  </property>
</Properties>
</file>