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lcampus-my.sharepoint.com/personal/joe_kelly_ul_ie/Documents/Joe Kelly Projects 2026/BE3930C - Plaza Cafe Licence - UL/2. Tender Docs and Clarifications/Published Documents/"/>
    </mc:Choice>
  </mc:AlternateContent>
  <xr:revisionPtr revIDLastSave="246" documentId="8_{F9F2AD90-B22D-444D-9385-44C8925E6BD2}" xr6:coauthVersionLast="47" xr6:coauthVersionMax="47" xr10:uidLastSave="{0E81F1C1-8035-44F5-98F2-ABCA68ED3148}"/>
  <bookViews>
    <workbookView xWindow="5670" yWindow="3495" windowWidth="21600" windowHeight="11295" activeTab="1" xr2:uid="{E44E4FB5-4F39-4A4F-AFD0-BDB73D38C24C}"/>
  </bookViews>
  <sheets>
    <sheet name="Instructions" sheetId="12" r:id="rId1"/>
    <sheet name="Concession + Investment" sheetId="16" r:id="rId2"/>
    <sheet name="Sheet4" sheetId="11"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2" roundtripDataSignature="AMtx7mj5gueMA5UmUNQ3cwpxmbwdasAnhg=="/>
    </ext>
  </extLst>
</workbook>
</file>

<file path=xl/calcChain.xml><?xml version="1.0" encoding="utf-8"?>
<calcChain xmlns="http://schemas.openxmlformats.org/spreadsheetml/2006/main">
  <c r="D7" i="16" l="1"/>
  <c r="E7" i="16" s="1"/>
  <c r="J14" i="16"/>
  <c r="D9" i="16"/>
  <c r="C9" i="16"/>
  <c r="F7" i="16" l="1"/>
  <c r="E9" i="16"/>
  <c r="G7" i="16" l="1"/>
  <c r="F9" i="16"/>
  <c r="H7" i="16" l="1"/>
  <c r="G9" i="16"/>
  <c r="I7" i="16" l="1"/>
  <c r="I9" i="16" s="1"/>
  <c r="H9" i="16"/>
  <c r="J9" i="16" s="1"/>
</calcChain>
</file>

<file path=xl/sharedStrings.xml><?xml version="1.0" encoding="utf-8"?>
<sst xmlns="http://schemas.openxmlformats.org/spreadsheetml/2006/main" count="58" uniqueCount="50">
  <si>
    <t>Print Name:</t>
  </si>
  <si>
    <t xml:space="preserve">Address: </t>
  </si>
  <si>
    <t>Capital Investment</t>
  </si>
  <si>
    <t>Marketing &amp; Sales</t>
  </si>
  <si>
    <t>Appendix 2- Pricing Schedule</t>
  </si>
  <si>
    <t>General Information</t>
  </si>
  <si>
    <t>Project Title</t>
  </si>
  <si>
    <t>Required Date</t>
  </si>
  <si>
    <t>EPS Category Specialist</t>
  </si>
  <si>
    <t>EPS Category Manager</t>
  </si>
  <si>
    <t xml:space="preserve">Gerry Kennedy </t>
  </si>
  <si>
    <t>INSTRUCTIONS</t>
  </si>
  <si>
    <t xml:space="preserve">Estimated Projected Annual Turnover </t>
  </si>
  <si>
    <t>Signed:</t>
  </si>
  <si>
    <t>[Bidder to add signature]</t>
  </si>
  <si>
    <t>[Bidder Print Name]</t>
  </si>
  <si>
    <t xml:space="preserve">Company Name: </t>
  </si>
  <si>
    <t>[Bidder to add company name]</t>
  </si>
  <si>
    <t>[Bidder to add address]</t>
  </si>
  <si>
    <t>Email:</t>
  </si>
  <si>
    <t>[Bidder to add email]</t>
  </si>
  <si>
    <t>Position:</t>
  </si>
  <si>
    <t>[Bidder to add position]</t>
  </si>
  <si>
    <t xml:space="preserve">Phone No: </t>
  </si>
  <si>
    <t>[Bidder to add phone number]</t>
  </si>
  <si>
    <t>Date:</t>
  </si>
  <si>
    <t>[Bidder to add date]</t>
  </si>
  <si>
    <t>All prices MUST be quoted in € (euro) and exclusive of VAT</t>
  </si>
  <si>
    <t>Failure to complete and return this Pricing Schedule document as part of the Tender submission will result in the tender being rejected as non compliant.</t>
  </si>
  <si>
    <t>Please do not alter or amend the layout of fields in this file in anyway beyond the required shaded yellow cells. Doing so may result in exclusion from the tendering process.</t>
  </si>
  <si>
    <t xml:space="preserve">Capital Investment </t>
  </si>
  <si>
    <t>Year 1</t>
  </si>
  <si>
    <t>Year 2</t>
  </si>
  <si>
    <t>Year 3</t>
  </si>
  <si>
    <t>Joe Kelly</t>
  </si>
  <si>
    <t>BE3963F -Request For Tenders to Establish a Single-Supplier Framework Agreement for the Provision of Catering Services Concession for the University of Limerick</t>
  </si>
  <si>
    <t>Year 4</t>
  </si>
  <si>
    <t>Year 5</t>
  </si>
  <si>
    <t>Capital Investment - 500 Marks</t>
  </si>
  <si>
    <t>Please ensure the signature box at the bottom of the Pricing tab is signed</t>
  </si>
  <si>
    <t>Tenderers are only required to complete all cells shaded in YELLOW.</t>
  </si>
  <si>
    <t>Year 6</t>
  </si>
  <si>
    <t>Year 7</t>
  </si>
  <si>
    <t>Proposed Percentage Concession on Turnover</t>
  </si>
  <si>
    <t xml:space="preserve">7 Year Projections </t>
  </si>
  <si>
    <t>Friday 7th November 2026 at 14:00</t>
  </si>
  <si>
    <t>Concession Return to UL</t>
  </si>
  <si>
    <t>Total for Evaluation</t>
  </si>
  <si>
    <t>Total For Evaluation</t>
  </si>
  <si>
    <t>Concession - 2000 Marks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</si>
</sst>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1" x14ac:knownFonts="1">
    <font>
      <sz val="12"/>
      <color theme="1"/>
      <name val="Calibri"/>
      <scheme val="minor"/>
    </font>
    <font>
      <sz val="12"/>
      <color theme="1"/>
      <name val="Calibri"/>
      <family val="2"/>
      <scheme val="minor"/>
    </font>
    <font>
      <b/>
      <sz val="12"/>
      <color theme="1"/>
      <name val="Calibri"/>
      <family val="2"/>
      <scheme val="minor"/>
    </font>
    <font>
      <b/>
      <u/>
      <sz val="18"/>
      <color theme="1"/>
      <name val="Calibri"/>
      <family val="2"/>
      <scheme val="minor"/>
    </font>
    <font>
      <sz val="18"/>
      <color theme="1"/>
      <name val="Calibri"/>
      <family val="2"/>
      <scheme val="minor"/>
    </font>
    <font>
      <b/>
      <sz val="18"/>
      <color theme="1"/>
      <name val="Calibri"/>
      <family val="2"/>
      <scheme val="minor"/>
    </font>
    <font>
      <b/>
      <sz val="18"/>
      <color rgb="FFFF0000"/>
      <name val="Calibri"/>
      <family val="2"/>
      <scheme val="minor"/>
    </font>
    <font>
      <b/>
      <sz val="14"/>
      <color theme="1"/>
      <name val="Calibri"/>
      <family val="2"/>
      <scheme val="minor"/>
    </font>
    <font>
      <b/>
      <sz val="12"/>
      <color theme="0"/>
      <name val="Calibri"/>
      <family val="2"/>
      <scheme val="minor"/>
    </font>
    <font>
      <sz val="8"/>
      <name val="Calibri"/>
      <scheme val="minor"/>
    </font>
    <font>
      <sz val="12"/>
      <color theme="0"/>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rgb="FF00B0F0"/>
        <bgColor indexed="64"/>
      </patternFill>
    </fill>
    <fill>
      <patternFill patternType="solid">
        <fgColor theme="0" tint="-0.14999847407452621"/>
        <bgColor indexed="64"/>
      </patternFill>
    </fill>
    <fill>
      <patternFill patternType="solid">
        <fgColor rgb="FF66FF99"/>
        <bgColor indexed="64"/>
      </patternFill>
    </fill>
  </fills>
  <borders count="30">
    <border>
      <left/>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auto="1"/>
      </top>
      <bottom style="medium">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89">
    <xf numFmtId="0" fontId="0" fillId="0" borderId="0" xfId="0"/>
    <xf numFmtId="0" fontId="1" fillId="0" borderId="0" xfId="0" applyFont="1"/>
    <xf numFmtId="0" fontId="4" fillId="3" borderId="0" xfId="0" applyFont="1" applyFill="1"/>
    <xf numFmtId="0" fontId="5" fillId="4" borderId="13" xfId="0" applyFont="1" applyFill="1" applyBorder="1" applyAlignment="1">
      <alignment vertical="center"/>
    </xf>
    <xf numFmtId="0" fontId="5" fillId="4" borderId="16" xfId="0" applyFont="1" applyFill="1" applyBorder="1"/>
    <xf numFmtId="0" fontId="5" fillId="4" borderId="1" xfId="0" applyFont="1" applyFill="1" applyBorder="1"/>
    <xf numFmtId="0" fontId="7" fillId="4" borderId="10" xfId="0" applyFont="1" applyFill="1" applyBorder="1" applyAlignment="1">
      <alignment horizontal="center" vertical="center"/>
    </xf>
    <xf numFmtId="0" fontId="7" fillId="4" borderId="21" xfId="0" applyFont="1" applyFill="1" applyBorder="1" applyAlignment="1">
      <alignment horizontal="center" vertical="center"/>
    </xf>
    <xf numFmtId="0" fontId="5" fillId="3" borderId="0" xfId="0" applyFont="1" applyFill="1"/>
    <xf numFmtId="0" fontId="8" fillId="5" borderId="21" xfId="0" applyFont="1" applyFill="1" applyBorder="1" applyAlignment="1">
      <alignment horizontal="center" vertical="center"/>
    </xf>
    <xf numFmtId="0" fontId="8" fillId="5" borderId="21" xfId="0" applyFont="1" applyFill="1" applyBorder="1" applyAlignment="1">
      <alignment horizontal="center" vertical="center" wrapText="1"/>
    </xf>
    <xf numFmtId="0" fontId="2" fillId="0" borderId="21" xfId="0" applyFont="1" applyBorder="1"/>
    <xf numFmtId="44" fontId="0" fillId="2" borderId="21" xfId="0" applyNumberFormat="1" applyFill="1" applyBorder="1" applyAlignment="1" applyProtection="1">
      <alignment horizontal="center"/>
      <protection locked="0"/>
    </xf>
    <xf numFmtId="44" fontId="1" fillId="2" borderId="21" xfId="0" applyNumberFormat="1" applyFont="1" applyFill="1" applyBorder="1" applyAlignment="1">
      <alignment horizontal="center"/>
    </xf>
    <xf numFmtId="0" fontId="10" fillId="5" borderId="21" xfId="0" applyFont="1" applyFill="1" applyBorder="1" applyAlignment="1">
      <alignment horizontal="center" vertical="center" wrapText="1"/>
    </xf>
    <xf numFmtId="0" fontId="0" fillId="0" borderId="6" xfId="0" applyBorder="1"/>
    <xf numFmtId="0" fontId="0" fillId="0" borderId="0" xfId="0" applyAlignment="1">
      <alignment horizontal="center" vertical="center"/>
    </xf>
    <xf numFmtId="0" fontId="8" fillId="5" borderId="27" xfId="0" applyFont="1" applyFill="1" applyBorder="1" applyAlignment="1">
      <alignment horizontal="center" vertical="center" wrapText="1"/>
    </xf>
    <xf numFmtId="0" fontId="8" fillId="5" borderId="5" xfId="0" applyFont="1" applyFill="1" applyBorder="1" applyAlignment="1">
      <alignment horizontal="center" vertical="center"/>
    </xf>
    <xf numFmtId="0" fontId="0" fillId="0" borderId="6" xfId="0" applyBorder="1" applyAlignment="1">
      <alignment horizontal="center" vertical="center"/>
    </xf>
    <xf numFmtId="44" fontId="0" fillId="7" borderId="1" xfId="0" applyNumberFormat="1" applyFill="1" applyBorder="1"/>
    <xf numFmtId="0" fontId="2" fillId="0" borderId="25" xfId="0" applyFont="1" applyBorder="1" applyAlignment="1">
      <alignment horizontal="center" vertical="center"/>
    </xf>
    <xf numFmtId="0" fontId="2" fillId="0" borderId="28" xfId="0" applyFont="1" applyBorder="1" applyAlignment="1">
      <alignment horizontal="center" vertical="center"/>
    </xf>
    <xf numFmtId="0" fontId="8" fillId="5" borderId="6" xfId="0" applyFont="1" applyFill="1" applyBorder="1" applyAlignment="1">
      <alignment horizontal="center" vertical="center" wrapText="1"/>
    </xf>
    <xf numFmtId="44" fontId="0" fillId="3" borderId="16" xfId="0" applyNumberFormat="1" applyFill="1" applyBorder="1" applyAlignment="1">
      <alignment horizontal="center" vertical="center"/>
    </xf>
    <xf numFmtId="10" fontId="0" fillId="2" borderId="16" xfId="0" applyNumberFormat="1" applyFill="1" applyBorder="1" applyAlignment="1" applyProtection="1">
      <alignment horizontal="center"/>
      <protection locked="0"/>
    </xf>
    <xf numFmtId="44" fontId="0" fillId="0" borderId="29" xfId="0" applyNumberFormat="1" applyBorder="1"/>
    <xf numFmtId="0" fontId="8" fillId="5" borderId="2" xfId="0" applyFont="1" applyFill="1" applyBorder="1" applyAlignment="1">
      <alignment horizontal="center" vertical="center" wrapText="1"/>
    </xf>
    <xf numFmtId="44" fontId="0" fillId="3" borderId="25" xfId="0" applyNumberFormat="1" applyFill="1" applyBorder="1" applyAlignment="1">
      <alignment horizontal="center" vertical="center"/>
    </xf>
    <xf numFmtId="10" fontId="0" fillId="2" borderId="25" xfId="0" applyNumberFormat="1" applyFill="1" applyBorder="1" applyAlignment="1" applyProtection="1">
      <alignment horizontal="center"/>
      <protection locked="0"/>
    </xf>
    <xf numFmtId="44" fontId="0" fillId="0" borderId="28" xfId="0" applyNumberFormat="1" applyBorder="1"/>
    <xf numFmtId="44" fontId="0" fillId="7" borderId="12" xfId="0" applyNumberFormat="1" applyFill="1" applyBorder="1" applyAlignment="1">
      <alignment horizontal="center" vertical="center"/>
    </xf>
    <xf numFmtId="10" fontId="1" fillId="2" borderId="16" xfId="0" applyNumberFormat="1" applyFont="1" applyFill="1" applyBorder="1" applyAlignment="1">
      <alignment horizontal="center"/>
    </xf>
    <xf numFmtId="0" fontId="5" fillId="7" borderId="2" xfId="0" applyFont="1" applyFill="1" applyBorder="1" applyAlignment="1">
      <alignment horizontal="center"/>
    </xf>
    <xf numFmtId="0" fontId="5" fillId="7" borderId="3" xfId="0" applyFont="1" applyFill="1" applyBorder="1" applyAlignment="1">
      <alignment horizontal="center"/>
    </xf>
    <xf numFmtId="0" fontId="5" fillId="7" borderId="4" xfId="0" applyFont="1" applyFill="1" applyBorder="1" applyAlignment="1">
      <alignment horizontal="center"/>
    </xf>
    <xf numFmtId="0" fontId="5" fillId="7" borderId="7" xfId="0" applyFont="1" applyFill="1" applyBorder="1" applyAlignment="1">
      <alignment horizontal="center"/>
    </xf>
    <xf numFmtId="0" fontId="5" fillId="7" borderId="8" xfId="0" applyFont="1" applyFill="1" applyBorder="1" applyAlignment="1">
      <alignment horizontal="center"/>
    </xf>
    <xf numFmtId="0" fontId="5" fillId="7" borderId="9" xfId="0" applyFont="1" applyFill="1" applyBorder="1" applyAlignment="1">
      <alignment horizontal="center"/>
    </xf>
    <xf numFmtId="0" fontId="2" fillId="2" borderId="25" xfId="0" applyFont="1" applyFill="1" applyBorder="1" applyAlignment="1" applyProtection="1">
      <alignment horizontal="center"/>
      <protection locked="0"/>
    </xf>
    <xf numFmtId="0" fontId="2" fillId="2" borderId="17" xfId="0" applyFont="1" applyFill="1" applyBorder="1" applyAlignment="1" applyProtection="1">
      <alignment horizontal="center"/>
      <protection locked="0"/>
    </xf>
    <xf numFmtId="0" fontId="2" fillId="2" borderId="23" xfId="0" applyFont="1" applyFill="1" applyBorder="1" applyAlignment="1" applyProtection="1">
      <alignment horizontal="center"/>
      <protection locked="0"/>
    </xf>
    <xf numFmtId="0" fontId="2" fillId="4" borderId="25" xfId="0" applyFont="1" applyFill="1" applyBorder="1" applyAlignment="1">
      <alignment horizontal="center"/>
    </xf>
    <xf numFmtId="0" fontId="2" fillId="4" borderId="18" xfId="0" applyFont="1" applyFill="1" applyBorder="1" applyAlignment="1">
      <alignment horizontal="center"/>
    </xf>
    <xf numFmtId="0" fontId="2" fillId="2" borderId="26" xfId="0" applyFont="1" applyFill="1" applyBorder="1" applyAlignment="1" applyProtection="1">
      <alignment horizontal="center"/>
      <protection locked="0"/>
    </xf>
    <xf numFmtId="0" fontId="2" fillId="2" borderId="14" xfId="0" applyFont="1" applyFill="1" applyBorder="1" applyAlignment="1" applyProtection="1">
      <alignment horizontal="center"/>
      <protection locked="0"/>
    </xf>
    <xf numFmtId="0" fontId="2" fillId="2" borderId="22" xfId="0" applyFont="1" applyFill="1" applyBorder="1" applyAlignment="1" applyProtection="1">
      <alignment horizontal="center"/>
      <protection locked="0"/>
    </xf>
    <xf numFmtId="0" fontId="2" fillId="4" borderId="26" xfId="0" applyFont="1" applyFill="1" applyBorder="1" applyAlignment="1">
      <alignment horizontal="center"/>
    </xf>
    <xf numFmtId="0" fontId="2" fillId="4" borderId="15" xfId="0" applyFont="1" applyFill="1" applyBorder="1" applyAlignment="1">
      <alignment horizontal="center"/>
    </xf>
    <xf numFmtId="0" fontId="2" fillId="6" borderId="10" xfId="0" applyFont="1" applyFill="1" applyBorder="1" applyAlignment="1">
      <alignment horizontal="center"/>
    </xf>
    <xf numFmtId="0" fontId="2" fillId="6" borderId="11" xfId="0" applyFont="1" applyFill="1" applyBorder="1" applyAlignment="1">
      <alignment horizontal="center"/>
    </xf>
    <xf numFmtId="0" fontId="2" fillId="6" borderId="3" xfId="0" applyFont="1" applyFill="1" applyBorder="1" applyAlignment="1">
      <alignment horizontal="center"/>
    </xf>
    <xf numFmtId="0" fontId="2" fillId="6" borderId="12" xfId="0" applyFont="1" applyFill="1" applyBorder="1" applyAlignment="1">
      <alignment horizontal="center"/>
    </xf>
    <xf numFmtId="0" fontId="2" fillId="6" borderId="2" xfId="0" applyFont="1" applyFill="1" applyBorder="1" applyAlignment="1">
      <alignment horizontal="center"/>
    </xf>
    <xf numFmtId="0" fontId="2" fillId="6" borderId="4" xfId="0" applyFont="1" applyFill="1" applyBorder="1" applyAlignment="1">
      <alignment horizontal="center"/>
    </xf>
    <xf numFmtId="0" fontId="2" fillId="4" borderId="28" xfId="0" applyFont="1" applyFill="1" applyBorder="1" applyAlignment="1">
      <alignment horizontal="center"/>
    </xf>
    <xf numFmtId="0" fontId="2" fillId="4" borderId="20" xfId="0" applyFont="1" applyFill="1" applyBorder="1" applyAlignment="1">
      <alignment horizontal="center"/>
    </xf>
    <xf numFmtId="0" fontId="2" fillId="2" borderId="28" xfId="0" applyFont="1" applyFill="1" applyBorder="1" applyAlignment="1" applyProtection="1">
      <alignment horizontal="center"/>
      <protection locked="0"/>
    </xf>
    <xf numFmtId="0" fontId="2" fillId="2" borderId="19" xfId="0" applyFont="1" applyFill="1" applyBorder="1" applyAlignment="1" applyProtection="1">
      <alignment horizontal="center"/>
      <protection locked="0"/>
    </xf>
    <xf numFmtId="0" fontId="2" fillId="2" borderId="24" xfId="0" applyFont="1" applyFill="1" applyBorder="1" applyAlignment="1" applyProtection="1">
      <alignment horizontal="center"/>
      <protection locked="0"/>
    </xf>
    <xf numFmtId="0" fontId="3" fillId="3" borderId="0" xfId="0" applyFont="1" applyFill="1" applyAlignment="1">
      <alignment horizontal="center"/>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3" borderId="6" xfId="0" applyFont="1" applyFill="1" applyBorder="1" applyAlignment="1">
      <alignment horizontal="center"/>
    </xf>
    <xf numFmtId="0" fontId="3" fillId="3" borderId="7" xfId="0" applyFont="1" applyFill="1" applyBorder="1" applyAlignment="1">
      <alignment horizontal="center"/>
    </xf>
    <xf numFmtId="0" fontId="3" fillId="3" borderId="8" xfId="0" applyFont="1" applyFill="1" applyBorder="1" applyAlignment="1">
      <alignment horizontal="center"/>
    </xf>
    <xf numFmtId="0" fontId="3" fillId="3" borderId="9" xfId="0" applyFont="1" applyFill="1" applyBorder="1" applyAlignment="1">
      <alignment horizontal="center"/>
    </xf>
    <xf numFmtId="0" fontId="5" fillId="4" borderId="10" xfId="0" applyFont="1" applyFill="1" applyBorder="1" applyAlignment="1">
      <alignment horizontal="center"/>
    </xf>
    <xf numFmtId="0" fontId="5" fillId="4" borderId="11" xfId="0" applyFont="1" applyFill="1" applyBorder="1" applyAlignment="1">
      <alignment horizontal="center"/>
    </xf>
    <xf numFmtId="0" fontId="5" fillId="4" borderId="12" xfId="0" applyFont="1" applyFill="1" applyBorder="1" applyAlignment="1">
      <alignment horizontal="center"/>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6" fillId="0" borderId="17" xfId="0" applyFont="1" applyBorder="1" applyAlignment="1">
      <alignment horizontal="center"/>
    </xf>
    <xf numFmtId="0" fontId="6" fillId="0" borderId="18" xfId="0" applyFont="1" applyBorder="1" applyAlignment="1">
      <alignment horizontal="center"/>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12" xfId="0" applyFont="1" applyFill="1" applyBorder="1" applyAlignment="1">
      <alignment horizontal="left" vertical="center" wrapText="1"/>
    </xf>
    <xf numFmtId="0" fontId="4" fillId="0" borderId="17" xfId="0" applyFont="1" applyBorder="1" applyAlignment="1">
      <alignment horizontal="center"/>
    </xf>
    <xf numFmtId="0" fontId="4" fillId="0" borderId="18" xfId="0" applyFont="1" applyBorder="1" applyAlignment="1">
      <alignment horizontal="center"/>
    </xf>
    <xf numFmtId="0" fontId="4" fillId="3" borderId="19" xfId="0" applyFont="1" applyFill="1" applyBorder="1" applyAlignment="1">
      <alignment horizontal="center"/>
    </xf>
    <xf numFmtId="0" fontId="4" fillId="3" borderId="20" xfId="0" applyFont="1" applyFill="1" applyBorder="1" applyAlignment="1">
      <alignment horizont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12" xfId="0" applyFont="1" applyFill="1" applyBorder="1" applyAlignment="1">
      <alignment horizontal="center" vertical="center"/>
    </xf>
    <xf numFmtId="0" fontId="7" fillId="2" borderId="10" xfId="0" applyFont="1" applyFill="1" applyBorder="1" applyAlignment="1">
      <alignment vertical="center" wrapText="1"/>
    </xf>
    <xf numFmtId="0" fontId="7" fillId="2" borderId="11" xfId="0" applyFont="1" applyFill="1" applyBorder="1" applyAlignment="1">
      <alignment vertical="center" wrapText="1"/>
    </xf>
    <xf numFmtId="0" fontId="7" fillId="2" borderId="12"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66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12" Type="http://customschemas.google.com/relationships/workbookmetadata" Target="metadata"/><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15" Type="http://schemas.openxmlformats.org/officeDocument/2006/relationships/sharedStrings" Target="sharedStrings.xml"/><Relationship Id="rId19" Type="http://schemas.openxmlformats.org/officeDocument/2006/relationships/customXml" Target="../customXml/item3.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967467</xdr:colOff>
      <xdr:row>1</xdr:row>
      <xdr:rowOff>102055</xdr:rowOff>
    </xdr:from>
    <xdr:to>
      <xdr:col>2</xdr:col>
      <xdr:colOff>1436573</xdr:colOff>
      <xdr:row>5</xdr:row>
      <xdr:rowOff>180975</xdr:rowOff>
    </xdr:to>
    <xdr:pic>
      <xdr:nvPicPr>
        <xdr:cNvPr id="2" name="Picture 1" descr="Text&#10;&#10;Description automatically generated with medium confidence">
          <a:extLst>
            <a:ext uri="{FF2B5EF4-FFF2-40B4-BE49-F238E27FC236}">
              <a16:creationId xmlns:a16="http://schemas.microsoft.com/office/drawing/2014/main" id="{A84EEB14-2C23-45A0-BB9D-22C7881386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7067" y="406855"/>
          <a:ext cx="2850356" cy="1260020"/>
        </a:xfrm>
        <a:prstGeom prst="rect">
          <a:avLst/>
        </a:prstGeom>
        <a:noFill/>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F8556-233A-4297-AF48-1C64956042A6}">
  <dimension ref="A1:E20"/>
  <sheetViews>
    <sheetView topLeftCell="A6" workbookViewId="0">
      <selection activeCell="C9" sqref="C9:E9"/>
    </sheetView>
  </sheetViews>
  <sheetFormatPr defaultColWidth="8" defaultRowHeight="23.25" x14ac:dyDescent="0.35"/>
  <cols>
    <col min="1" max="1" width="8" style="2"/>
    <col min="2" max="2" width="31.25" style="2" customWidth="1"/>
    <col min="3" max="3" width="67.625" style="2" customWidth="1"/>
    <col min="4" max="4" width="16.625" style="2" customWidth="1"/>
    <col min="5" max="5" width="45.625" style="2" customWidth="1"/>
    <col min="6" max="16384" width="8" style="2"/>
  </cols>
  <sheetData>
    <row r="1" spans="1:5" ht="24" thickBot="1" x14ac:dyDescent="0.4">
      <c r="A1" s="60" t="s">
        <v>4</v>
      </c>
      <c r="B1" s="60"/>
    </row>
    <row r="2" spans="1:5" x14ac:dyDescent="0.35">
      <c r="B2" s="61"/>
      <c r="C2" s="62"/>
      <c r="D2" s="62"/>
      <c r="E2" s="63"/>
    </row>
    <row r="3" spans="1:5" x14ac:dyDescent="0.35">
      <c r="B3" s="64"/>
      <c r="C3" s="60"/>
      <c r="D3" s="60"/>
      <c r="E3" s="65"/>
    </row>
    <row r="4" spans="1:5" x14ac:dyDescent="0.35">
      <c r="B4" s="64"/>
      <c r="C4" s="60"/>
      <c r="D4" s="60"/>
      <c r="E4" s="65"/>
    </row>
    <row r="5" spans="1:5" x14ac:dyDescent="0.35">
      <c r="B5" s="64"/>
      <c r="C5" s="60"/>
      <c r="D5" s="60"/>
      <c r="E5" s="65"/>
    </row>
    <row r="6" spans="1:5" ht="24" thickBot="1" x14ac:dyDescent="0.4">
      <c r="B6" s="66"/>
      <c r="C6" s="67"/>
      <c r="D6" s="67"/>
      <c r="E6" s="68"/>
    </row>
    <row r="7" spans="1:5" ht="24" thickBot="1" x14ac:dyDescent="0.4">
      <c r="B7" s="69" t="s">
        <v>5</v>
      </c>
      <c r="C7" s="70"/>
      <c r="D7" s="70"/>
      <c r="E7" s="71"/>
    </row>
    <row r="8" spans="1:5" ht="58.5" customHeight="1" x14ac:dyDescent="0.35">
      <c r="B8" s="3" t="s">
        <v>6</v>
      </c>
      <c r="C8" s="72" t="s">
        <v>35</v>
      </c>
      <c r="D8" s="72"/>
      <c r="E8" s="73"/>
    </row>
    <row r="9" spans="1:5" x14ac:dyDescent="0.35">
      <c r="B9" s="4" t="s">
        <v>7</v>
      </c>
      <c r="C9" s="74" t="s">
        <v>45</v>
      </c>
      <c r="D9" s="74"/>
      <c r="E9" s="75"/>
    </row>
    <row r="10" spans="1:5" x14ac:dyDescent="0.35">
      <c r="B10" s="4" t="s">
        <v>8</v>
      </c>
      <c r="C10" s="79" t="s">
        <v>34</v>
      </c>
      <c r="D10" s="79"/>
      <c r="E10" s="80"/>
    </row>
    <row r="11" spans="1:5" ht="24" thickBot="1" x14ac:dyDescent="0.4">
      <c r="B11" s="5" t="s">
        <v>9</v>
      </c>
      <c r="C11" s="81" t="s">
        <v>10</v>
      </c>
      <c r="D11" s="81"/>
      <c r="E11" s="82"/>
    </row>
    <row r="12" spans="1:5" ht="24" thickBot="1" x14ac:dyDescent="0.4"/>
    <row r="13" spans="1:5" ht="24" thickBot="1" x14ac:dyDescent="0.4">
      <c r="B13" s="83" t="s">
        <v>11</v>
      </c>
      <c r="C13" s="84"/>
      <c r="D13" s="84"/>
      <c r="E13" s="85"/>
    </row>
    <row r="14" spans="1:5" ht="48" customHeight="1" thickBot="1" x14ac:dyDescent="0.4">
      <c r="B14" s="6">
        <v>1</v>
      </c>
      <c r="C14" s="86" t="s">
        <v>40</v>
      </c>
      <c r="D14" s="87"/>
      <c r="E14" s="88"/>
    </row>
    <row r="15" spans="1:5" ht="46.5" customHeight="1" thickBot="1" x14ac:dyDescent="0.4">
      <c r="B15" s="7">
        <v>2</v>
      </c>
      <c r="C15" s="76" t="s">
        <v>28</v>
      </c>
      <c r="D15" s="77"/>
      <c r="E15" s="78"/>
    </row>
    <row r="16" spans="1:5" ht="46.5" customHeight="1" thickBot="1" x14ac:dyDescent="0.4">
      <c r="B16" s="7">
        <v>3</v>
      </c>
      <c r="C16" s="77" t="s">
        <v>29</v>
      </c>
      <c r="D16" s="77"/>
      <c r="E16" s="78"/>
    </row>
    <row r="17" spans="2:5" ht="46.5" customHeight="1" thickBot="1" x14ac:dyDescent="0.4">
      <c r="B17" s="7">
        <v>4</v>
      </c>
      <c r="C17" s="76" t="s">
        <v>27</v>
      </c>
      <c r="D17" s="77"/>
      <c r="E17" s="78"/>
    </row>
    <row r="18" spans="2:5" ht="46.5" customHeight="1" thickBot="1" x14ac:dyDescent="0.4">
      <c r="B18" s="7">
        <v>5</v>
      </c>
      <c r="C18" s="76" t="s">
        <v>39</v>
      </c>
      <c r="D18" s="77"/>
      <c r="E18" s="78"/>
    </row>
    <row r="20" spans="2:5" x14ac:dyDescent="0.35">
      <c r="B20" s="8"/>
    </row>
  </sheetData>
  <mergeCells count="13">
    <mergeCell ref="C15:E15"/>
    <mergeCell ref="C16:E16"/>
    <mergeCell ref="C18:E18"/>
    <mergeCell ref="C17:E17"/>
    <mergeCell ref="C10:E10"/>
    <mergeCell ref="C11:E11"/>
    <mergeCell ref="B13:E13"/>
    <mergeCell ref="C14:E14"/>
    <mergeCell ref="A1:B1"/>
    <mergeCell ref="B2:E6"/>
    <mergeCell ref="B7:E7"/>
    <mergeCell ref="C8:E8"/>
    <mergeCell ref="C9:E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FF7A5-0D0D-41E6-A467-48EE925C5097}">
  <sheetPr>
    <tabColor rgb="FFFFC000"/>
  </sheetPr>
  <dimension ref="B1:J25"/>
  <sheetViews>
    <sheetView showGridLines="0" tabSelected="1" topLeftCell="B1" zoomScale="85" zoomScaleNormal="85" workbookViewId="0">
      <selection activeCell="E9" sqref="E9"/>
    </sheetView>
  </sheetViews>
  <sheetFormatPr defaultRowHeight="15.75" x14ac:dyDescent="0.25"/>
  <cols>
    <col min="1" max="1" width="8.25" customWidth="1"/>
    <col min="2" max="2" width="52" bestFit="1" customWidth="1"/>
    <col min="3" max="9" width="28.125" customWidth="1"/>
    <col min="10" max="10" width="23.375" customWidth="1"/>
  </cols>
  <sheetData>
    <row r="1" spans="2:10" ht="16.5" thickBot="1" x14ac:dyDescent="0.3"/>
    <row r="2" spans="2:10" ht="29.25" customHeight="1" x14ac:dyDescent="0.25">
      <c r="B2" s="33" t="s">
        <v>35</v>
      </c>
      <c r="C2" s="34"/>
      <c r="D2" s="34"/>
      <c r="E2" s="34"/>
      <c r="F2" s="34"/>
      <c r="G2" s="34"/>
      <c r="H2" s="34"/>
      <c r="I2" s="34"/>
      <c r="J2" s="35"/>
    </row>
    <row r="3" spans="2:10" ht="29.25" customHeight="1" thickBot="1" x14ac:dyDescent="0.3">
      <c r="B3" s="36"/>
      <c r="C3" s="37"/>
      <c r="D3" s="37"/>
      <c r="E3" s="37"/>
      <c r="F3" s="37"/>
      <c r="G3" s="37"/>
      <c r="H3" s="37"/>
      <c r="I3" s="37"/>
      <c r="J3" s="38"/>
    </row>
    <row r="4" spans="2:10" ht="16.5" thickBot="1" x14ac:dyDescent="0.3"/>
    <row r="5" spans="2:10" ht="30.75" customHeight="1" thickBot="1" x14ac:dyDescent="0.3">
      <c r="B5" s="49" t="s">
        <v>49</v>
      </c>
      <c r="C5" s="50"/>
      <c r="D5" s="50"/>
      <c r="E5" s="50"/>
      <c r="F5" s="51"/>
      <c r="G5" s="51"/>
      <c r="H5" s="51"/>
      <c r="I5" s="51"/>
      <c r="J5" s="52"/>
    </row>
    <row r="6" spans="2:10" x14ac:dyDescent="0.25">
      <c r="B6" s="18"/>
      <c r="C6" s="17" t="s">
        <v>31</v>
      </c>
      <c r="D6" s="17" t="s">
        <v>32</v>
      </c>
      <c r="E6" s="27" t="s">
        <v>33</v>
      </c>
      <c r="F6" s="17" t="s">
        <v>36</v>
      </c>
      <c r="G6" s="17" t="s">
        <v>37</v>
      </c>
      <c r="H6" s="17" t="s">
        <v>41</v>
      </c>
      <c r="I6" s="17" t="s">
        <v>42</v>
      </c>
      <c r="J6" s="23" t="s">
        <v>48</v>
      </c>
    </row>
    <row r="7" spans="2:10" s="16" customFormat="1" ht="32.25" customHeight="1" x14ac:dyDescent="0.25">
      <c r="B7" s="21" t="s">
        <v>12</v>
      </c>
      <c r="C7" s="28">
        <v>650000</v>
      </c>
      <c r="D7" s="24">
        <f t="shared" ref="D7:I7" si="0">C7*1.05</f>
        <v>682500</v>
      </c>
      <c r="E7" s="24">
        <f t="shared" si="0"/>
        <v>716625</v>
      </c>
      <c r="F7" s="24">
        <f t="shared" si="0"/>
        <v>752456.25</v>
      </c>
      <c r="G7" s="24">
        <f t="shared" si="0"/>
        <v>790079.0625</v>
      </c>
      <c r="H7" s="24">
        <f t="shared" si="0"/>
        <v>829583.015625</v>
      </c>
      <c r="I7" s="24">
        <f t="shared" si="0"/>
        <v>871062.16640625009</v>
      </c>
      <c r="J7" s="19"/>
    </row>
    <row r="8" spans="2:10" ht="32.25" customHeight="1" thickBot="1" x14ac:dyDescent="0.3">
      <c r="B8" s="21" t="s">
        <v>43</v>
      </c>
      <c r="C8" s="25">
        <v>0</v>
      </c>
      <c r="D8" s="25">
        <v>0</v>
      </c>
      <c r="E8" s="29">
        <v>0</v>
      </c>
      <c r="F8" s="25">
        <v>0</v>
      </c>
      <c r="G8" s="32">
        <v>0</v>
      </c>
      <c r="H8" s="32">
        <v>0</v>
      </c>
      <c r="I8" s="32">
        <v>0</v>
      </c>
      <c r="J8" s="15"/>
    </row>
    <row r="9" spans="2:10" ht="38.25" customHeight="1" thickBot="1" x14ac:dyDescent="0.3">
      <c r="B9" s="22" t="s">
        <v>46</v>
      </c>
      <c r="C9" s="26">
        <f>C8*C7</f>
        <v>0</v>
      </c>
      <c r="D9" s="26">
        <f t="shared" ref="D9:I9" si="1">D8*D7</f>
        <v>0</v>
      </c>
      <c r="E9" s="30">
        <f t="shared" si="1"/>
        <v>0</v>
      </c>
      <c r="F9" s="26">
        <f t="shared" si="1"/>
        <v>0</v>
      </c>
      <c r="G9" s="26">
        <f t="shared" si="1"/>
        <v>0</v>
      </c>
      <c r="H9" s="26">
        <f t="shared" si="1"/>
        <v>0</v>
      </c>
      <c r="I9" s="26">
        <f t="shared" si="1"/>
        <v>0</v>
      </c>
      <c r="J9" s="31">
        <f>SUM(C9:I9)</f>
        <v>0</v>
      </c>
    </row>
    <row r="10" spans="2:10" ht="34.5" customHeight="1" x14ac:dyDescent="0.25"/>
    <row r="11" spans="2:10" ht="16.5" thickBot="1" x14ac:dyDescent="0.3"/>
    <row r="12" spans="2:10" ht="32.25" customHeight="1" thickBot="1" x14ac:dyDescent="0.3">
      <c r="B12" s="53" t="s">
        <v>38</v>
      </c>
      <c r="C12" s="51"/>
      <c r="D12" s="51"/>
      <c r="E12" s="51"/>
      <c r="F12" s="51"/>
      <c r="G12" s="51"/>
      <c r="H12" s="51"/>
      <c r="I12" s="51"/>
      <c r="J12" s="54"/>
    </row>
    <row r="13" spans="2:10" ht="16.5" thickBot="1" x14ac:dyDescent="0.3">
      <c r="B13" s="9" t="s">
        <v>44</v>
      </c>
      <c r="C13" s="10" t="s">
        <v>31</v>
      </c>
      <c r="D13" s="10" t="s">
        <v>32</v>
      </c>
      <c r="E13" s="14" t="s">
        <v>33</v>
      </c>
      <c r="F13" s="10" t="s">
        <v>36</v>
      </c>
      <c r="G13" s="14" t="s">
        <v>37</v>
      </c>
      <c r="H13" s="10" t="s">
        <v>41</v>
      </c>
      <c r="I13" s="14" t="s">
        <v>42</v>
      </c>
      <c r="J13" s="17" t="s">
        <v>47</v>
      </c>
    </row>
    <row r="14" spans="2:10" ht="36.75" customHeight="1" thickBot="1" x14ac:dyDescent="0.3">
      <c r="B14" s="11" t="s">
        <v>30</v>
      </c>
      <c r="C14" s="12">
        <v>0</v>
      </c>
      <c r="D14" s="12">
        <v>0</v>
      </c>
      <c r="E14" s="12">
        <v>0</v>
      </c>
      <c r="F14" s="12">
        <v>0</v>
      </c>
      <c r="G14" s="13">
        <v>0</v>
      </c>
      <c r="H14" s="13">
        <v>0</v>
      </c>
      <c r="I14" s="13">
        <v>0</v>
      </c>
      <c r="J14" s="20">
        <f>SUM(C14:I14)</f>
        <v>0</v>
      </c>
    </row>
    <row r="17" spans="2:7" ht="16.5" thickBot="1" x14ac:dyDescent="0.3"/>
    <row r="18" spans="2:7" x14ac:dyDescent="0.25">
      <c r="B18" s="47" t="s">
        <v>13</v>
      </c>
      <c r="C18" s="48"/>
      <c r="D18" s="44" t="s">
        <v>14</v>
      </c>
      <c r="E18" s="45"/>
      <c r="F18" s="45"/>
      <c r="G18" s="46"/>
    </row>
    <row r="19" spans="2:7" x14ac:dyDescent="0.25">
      <c r="B19" s="42" t="s">
        <v>0</v>
      </c>
      <c r="C19" s="43"/>
      <c r="D19" s="39" t="s">
        <v>15</v>
      </c>
      <c r="E19" s="40"/>
      <c r="F19" s="40"/>
      <c r="G19" s="41"/>
    </row>
    <row r="20" spans="2:7" x14ac:dyDescent="0.25">
      <c r="B20" s="42" t="s">
        <v>16</v>
      </c>
      <c r="C20" s="43"/>
      <c r="D20" s="39" t="s">
        <v>17</v>
      </c>
      <c r="E20" s="40"/>
      <c r="F20" s="40"/>
      <c r="G20" s="41"/>
    </row>
    <row r="21" spans="2:7" x14ac:dyDescent="0.25">
      <c r="B21" s="42" t="s">
        <v>1</v>
      </c>
      <c r="C21" s="43"/>
      <c r="D21" s="39" t="s">
        <v>18</v>
      </c>
      <c r="E21" s="40"/>
      <c r="F21" s="40"/>
      <c r="G21" s="41"/>
    </row>
    <row r="22" spans="2:7" x14ac:dyDescent="0.25">
      <c r="B22" s="42" t="s">
        <v>19</v>
      </c>
      <c r="C22" s="43"/>
      <c r="D22" s="39" t="s">
        <v>20</v>
      </c>
      <c r="E22" s="40"/>
      <c r="F22" s="40"/>
      <c r="G22" s="41"/>
    </row>
    <row r="23" spans="2:7" x14ac:dyDescent="0.25">
      <c r="B23" s="42" t="s">
        <v>21</v>
      </c>
      <c r="C23" s="43"/>
      <c r="D23" s="39" t="s">
        <v>22</v>
      </c>
      <c r="E23" s="40"/>
      <c r="F23" s="40"/>
      <c r="G23" s="41"/>
    </row>
    <row r="24" spans="2:7" x14ac:dyDescent="0.25">
      <c r="B24" s="42" t="s">
        <v>23</v>
      </c>
      <c r="C24" s="43"/>
      <c r="D24" s="39" t="s">
        <v>24</v>
      </c>
      <c r="E24" s="40"/>
      <c r="F24" s="40"/>
      <c r="G24" s="41"/>
    </row>
    <row r="25" spans="2:7" ht="16.5" thickBot="1" x14ac:dyDescent="0.3">
      <c r="B25" s="55" t="s">
        <v>25</v>
      </c>
      <c r="C25" s="56"/>
      <c r="D25" s="57" t="s">
        <v>26</v>
      </c>
      <c r="E25" s="58"/>
      <c r="F25" s="58"/>
      <c r="G25" s="59"/>
    </row>
  </sheetData>
  <mergeCells count="19">
    <mergeCell ref="B25:C25"/>
    <mergeCell ref="D25:G25"/>
    <mergeCell ref="B20:C20"/>
    <mergeCell ref="D20:G20"/>
    <mergeCell ref="B21:C21"/>
    <mergeCell ref="D21:G21"/>
    <mergeCell ref="B22:C22"/>
    <mergeCell ref="D22:G22"/>
    <mergeCell ref="B23:C23"/>
    <mergeCell ref="D23:G23"/>
    <mergeCell ref="B24:C24"/>
    <mergeCell ref="D24:G24"/>
    <mergeCell ref="B2:J3"/>
    <mergeCell ref="D19:G19"/>
    <mergeCell ref="B19:C19"/>
    <mergeCell ref="D18:G18"/>
    <mergeCell ref="B18:C18"/>
    <mergeCell ref="B5:J5"/>
    <mergeCell ref="B12:J12"/>
  </mergeCells>
  <phoneticPr fontId="9"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4"/>
  <sheetViews>
    <sheetView workbookViewId="0"/>
  </sheetViews>
  <sheetFormatPr defaultRowHeight="15.75" x14ac:dyDescent="0.25"/>
  <sheetData>
    <row r="3" spans="1:1" x14ac:dyDescent="0.25">
      <c r="A3" s="1" t="s">
        <v>2</v>
      </c>
    </row>
    <row r="4" spans="1:1" x14ac:dyDescent="0.25">
      <c r="A4" s="1" t="s">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roperties xmlns="http://www.imanage.com/work/xmlschema">
  <documentid>WORKSITE!8857744.3</documentid>
  <senderid>JAYOUNG</senderid>
  <senderemail>JAYOUNG@PHILIPLEE.IE</senderemail>
  <lastmodified>2024-10-21T14:39:11.0000000+01:00</lastmodified>
  <database>WORKSITE</database>
</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EDED720062D8441B749AB36B23FE98B" ma:contentTypeVersion="0" ma:contentTypeDescription="Create a new document." ma:contentTypeScope="" ma:versionID="cdfdaba313d4f1786b0571a24896638e">
  <xsd:schema xmlns:xsd="http://www.w3.org/2001/XMLSchema" xmlns:xs="http://www.w3.org/2001/XMLSchema" xmlns:p="http://schemas.microsoft.com/office/2006/metadata/properties" targetNamespace="http://schemas.microsoft.com/office/2006/metadata/properties" ma:root="true" ma:fieldsID="0c310d4cfcf075a97fe92e5c52a481c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A752B58-B4FC-48A4-A8E6-749485C59362}">
  <ds:schemaRefs>
    <ds:schemaRef ds:uri="http://schemas.microsoft.com/sharepoint/v3/contenttype/forms"/>
  </ds:schemaRefs>
</ds:datastoreItem>
</file>

<file path=customXml/itemProps2.xml><?xml version="1.0" encoding="utf-8"?>
<ds:datastoreItem xmlns:ds="http://schemas.openxmlformats.org/officeDocument/2006/customXml" ds:itemID="{4C863D63-BC95-4F9D-A3E1-B1DA183831B9}">
  <ds:schemaRefs>
    <ds:schemaRef ds:uri="http://www.imanage.com/work/xmlschema"/>
  </ds:schemaRefs>
</ds:datastoreItem>
</file>

<file path=customXml/itemProps3.xml><?xml version="1.0" encoding="utf-8"?>
<ds:datastoreItem xmlns:ds="http://schemas.openxmlformats.org/officeDocument/2006/customXml" ds:itemID="{96D1685D-2036-4D15-BBAB-2A25D38ED4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854B3DA1-50D4-46CD-9AF0-4697617D5A4B}">
  <ds:schemaRefs>
    <ds:schemaRef ds:uri="http://purl.org/dc/terms/"/>
    <ds:schemaRef ds:uri="http://schemas.microsoft.com/office/2006/metadata/properties"/>
    <ds:schemaRef ds:uri="bda90d89-8edc-45c0-9231-e7d028992c4b"/>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43023927-f72a-40d9-82ec-f3f2d80d180b"/>
    <ds:schemaRef ds:uri="http://www.w3.org/XML/1998/namespace"/>
    <ds:schemaRef ds:uri="http://purl.org/dc/dcmitype/"/>
  </ds:schemaRefs>
</ds:datastoreItem>
</file>

<file path=docMetadata/LabelInfo.xml><?xml version="1.0" encoding="utf-8"?>
<clbl:labelList xmlns:clbl="http://schemas.microsoft.com/office/2020/mipLabelMetadata">
  <clbl:label id="{0084b924-3ab4-4116-9251-9939f695e54c}" enabled="0" method="" siteId="{0084b924-3ab4-4116-9251-9939f695e54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Concession + Investment</vt:lpstr>
      <vt:lpstr>Sheet4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Gerry.Kennedy@ul.ie</dc:creator>
  <cp:lastModifiedBy>Joe.Kelly</cp:lastModifiedBy>
  <cp:lastPrinted>2024-01-24T16:19:45Z</cp:lastPrinted>
  <dcterms:created xsi:type="dcterms:W3CDTF">2011-02-03T21:48:24Z</dcterms:created>
  <dcterms:modified xsi:type="dcterms:W3CDTF">2026-10-01T15:11:26Z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0x0101000BC94875665D404BB1351B53C41FD2C0|151133126</vt:lpwstr>
  </property>
  <property fmtid="{D5CDD505-2E9C-101B-9397-08002B2CF9AE}" pid="3" name="eDocs_Year">
    <vt:lpwstr>1;#2016|290abb38-182b-47f5-ab57-7f33b46e6252</vt:lpwstr>
  </property>
  <property fmtid="{D5CDD505-2E9C-101B-9397-08002B2CF9AE}" pid="4" name="ContentTypeId">
    <vt:lpwstr>0x0101005EDED720062D8441B749AB36B23FE98B</vt:lpwstr>
  </property>
  <property fmtid="{D5CDD505-2E9C-101B-9397-08002B2CF9AE}" pid="5" name="eDocs_SeriesSubSeries">
    <vt:lpwstr>2;#004|4b7dd7f7-4c9b-4f2b-8686-8f54ccd62f87</vt:lpwstr>
  </property>
  <property fmtid="{D5CDD505-2E9C-101B-9397-08002B2CF9AE}" pid="6" name="eDocs_FileTopics">
    <vt:lpwstr/>
  </property>
  <property fmtid="{D5CDD505-2E9C-101B-9397-08002B2CF9AE}" pid="7" name="ItemRetentionFormula">
    <vt:lpwstr/>
  </property>
  <property fmtid="{D5CDD505-2E9C-101B-9397-08002B2CF9AE}" pid="8" name="eDocs_DocumentTopics">
    <vt:lpwstr/>
  </property>
  <property fmtid="{D5CDD505-2E9C-101B-9397-08002B2CF9AE}" pid="9" name="_dlc_LastRun">
    <vt:lpwstr>01/14/2017 23:03:34</vt:lpwstr>
  </property>
  <property fmtid="{D5CDD505-2E9C-101B-9397-08002B2CF9AE}" pid="10" name="_dlc_ItemStageId">
    <vt:lpwstr>1</vt:lpwstr>
  </property>
  <property fmtid="{D5CDD505-2E9C-101B-9397-08002B2CF9AE}" pid="11" name="_docset_NoMedatataSyncRequired">
    <vt:lpwstr>False</vt:lpwstr>
  </property>
  <property fmtid="{D5CDD505-2E9C-101B-9397-08002B2CF9AE}" pid="12" name="eDocs_SecurityClassification">
    <vt:lpwstr/>
  </property>
  <property fmtid="{D5CDD505-2E9C-101B-9397-08002B2CF9AE}" pid="13" name="Order">
    <vt:r8>2342800</vt:r8>
  </property>
  <property fmtid="{D5CDD505-2E9C-101B-9397-08002B2CF9AE}" pid="14" name="ComplianceAssetId">
    <vt:lpwstr/>
  </property>
  <property fmtid="{D5CDD505-2E9C-101B-9397-08002B2CF9AE}" pid="15" name="_ExtendedDescription">
    <vt:lpwstr/>
  </property>
  <property fmtid="{D5CDD505-2E9C-101B-9397-08002B2CF9AE}" pid="16" name="TriggerFlowInfo">
    <vt:lpwstr/>
  </property>
</Properties>
</file>