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20000001_{C807741A-6269-4140-B6F1-D33F30633D8E}" xr6:coauthVersionLast="47" xr6:coauthVersionMax="47" xr10:uidLastSave="{00000000-0000-0000-0000-000000000000}"/>
  <bookViews>
    <workbookView xWindow="-110" yWindow="-110" windowWidth="19420" windowHeight="10300" tabRatio="814" xr2:uid="{00000000-000D-0000-FFFF-FFFF00000000}"/>
  </bookViews>
  <sheets>
    <sheet name="Notes to Tenderers" sheetId="8" r:id="rId1"/>
    <sheet name="Lot Summary " sheetId="9" r:id="rId2"/>
    <sheet name="Lot 1" sheetId="2" r:id="rId3"/>
    <sheet name="Lot 2" sheetId="31" r:id="rId4"/>
    <sheet name="Lot 3" sheetId="32" r:id="rId5"/>
    <sheet name="Lot 4" sheetId="33" r:id="rId6"/>
    <sheet name="Lot 5" sheetId="35" r:id="rId7"/>
    <sheet name="Lot 6" sheetId="36" r:id="rId8"/>
    <sheet name="Lot 7" sheetId="37" r:id="rId9"/>
    <sheet name="Lot 8" sheetId="38" r:id="rId10"/>
  </sheets>
  <definedNames>
    <definedName name="_xlnm._FilterDatabase" localSheetId="2" hidden="1">'Lot 1'!$A$7:$T$232</definedName>
    <definedName name="_xlnm._FilterDatabase" localSheetId="3" hidden="1">'Lot 2'!$A$8:$O$75</definedName>
    <definedName name="_xlnm._FilterDatabase" localSheetId="4" hidden="1">'Lot 3'!$A$7:$Q$116</definedName>
    <definedName name="_xlnm._FilterDatabase" localSheetId="5" hidden="1">'Lot 4'!$A$7:$Q$275</definedName>
    <definedName name="_xlnm._FilterDatabase" localSheetId="6" hidden="1">'Lot 5'!$A$7:$N$102</definedName>
    <definedName name="_xlnm._FilterDatabase" localSheetId="7" hidden="1">'Lot 6'!$C$9:$P$93</definedName>
    <definedName name="_xlnm._FilterDatabase" localSheetId="8" hidden="1">'Lot 7'!$C$7:$P$357</definedName>
    <definedName name="_xlnm._FilterDatabase" localSheetId="9" hidden="1">'Lot 8'!$C$7:$N$31</definedName>
    <definedName name="_xlnm._FilterDatabase" localSheetId="1" hidden="1">'Lot Summary '!$A$5:$C$13</definedName>
    <definedName name="_xlnm.Print_Area" localSheetId="1">'Lot Summary '!$A$1:$E$14</definedName>
    <definedName name="Select">'Lot Summary '!$E$6</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2" i="38" l="1"/>
  <c r="O33" i="38" l="1"/>
  <c r="O32" i="33"/>
  <c r="O33" i="33" s="1"/>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7" i="2"/>
  <c r="O148" i="2"/>
  <c r="O149" i="2"/>
  <c r="O150" i="2"/>
  <c r="O151" i="2"/>
  <c r="O152" i="2"/>
  <c r="O153" i="2"/>
  <c r="O154" i="2"/>
  <c r="O155" i="2"/>
  <c r="O156" i="2"/>
  <c r="O157" i="2"/>
  <c r="O158" i="2"/>
  <c r="O159" i="2"/>
  <c r="O160" i="2"/>
  <c r="O161" i="2"/>
  <c r="O162"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12" i="37" l="1"/>
  <c r="O13" i="37"/>
  <c r="O14" i="37"/>
  <c r="O15" i="37"/>
  <c r="O16" i="37"/>
  <c r="O17" i="37"/>
  <c r="O18" i="37"/>
  <c r="O19" i="37"/>
  <c r="O20" i="37"/>
  <c r="O21" i="37"/>
  <c r="O22" i="37"/>
  <c r="O23" i="37"/>
  <c r="O24" i="37"/>
  <c r="O28" i="37"/>
  <c r="O29" i="37"/>
  <c r="O30" i="37"/>
  <c r="O31" i="37"/>
  <c r="O32" i="37"/>
  <c r="O33" i="37"/>
  <c r="O34" i="37"/>
  <c r="O35" i="37"/>
  <c r="O36" i="37"/>
  <c r="O37" i="37"/>
  <c r="O38" i="37"/>
  <c r="O39" i="37"/>
  <c r="O40" i="37"/>
  <c r="O41" i="37"/>
  <c r="O42" i="37"/>
  <c r="O43" i="37"/>
  <c r="O44" i="37"/>
  <c r="O45" i="37"/>
  <c r="O46" i="37"/>
  <c r="O47" i="37"/>
  <c r="O48" i="37"/>
  <c r="O49" i="37"/>
  <c r="O50" i="37"/>
  <c r="O51" i="37"/>
  <c r="O52" i="37"/>
  <c r="O53" i="37"/>
  <c r="O54" i="37"/>
  <c r="O55" i="37"/>
  <c r="O56" i="37"/>
  <c r="O57" i="37"/>
  <c r="O58" i="37"/>
  <c r="O59" i="37"/>
  <c r="O60" i="37"/>
  <c r="O61" i="37"/>
  <c r="O62" i="37"/>
  <c r="O63" i="37"/>
  <c r="O64" i="37"/>
  <c r="O65" i="37"/>
  <c r="O66" i="37"/>
  <c r="O67" i="37"/>
  <c r="O68" i="37"/>
  <c r="O69" i="37"/>
  <c r="O70" i="37"/>
  <c r="O71" i="37"/>
  <c r="O72" i="37"/>
  <c r="O73" i="37"/>
  <c r="O74" i="37"/>
  <c r="O75" i="37"/>
  <c r="O76" i="37"/>
  <c r="O77" i="37"/>
  <c r="O78" i="37"/>
  <c r="O80" i="37"/>
  <c r="O81" i="37"/>
  <c r="O82" i="37"/>
  <c r="O83" i="37"/>
  <c r="O84" i="37"/>
  <c r="O85" i="37"/>
  <c r="O86" i="37"/>
  <c r="O87" i="37"/>
  <c r="O88" i="37"/>
  <c r="O89" i="37"/>
  <c r="O90" i="37"/>
  <c r="O91" i="37"/>
  <c r="O92" i="37"/>
  <c r="O93" i="37"/>
  <c r="O94" i="37"/>
  <c r="O95" i="37"/>
  <c r="O96" i="37"/>
  <c r="O97" i="37"/>
  <c r="O98" i="37"/>
  <c r="O99" i="37"/>
  <c r="O100" i="37"/>
  <c r="O101" i="37"/>
  <c r="O102" i="37"/>
  <c r="O103" i="37"/>
  <c r="O104" i="37"/>
  <c r="O105" i="37"/>
  <c r="O106" i="37"/>
  <c r="O107" i="37"/>
  <c r="O108" i="37"/>
  <c r="O109" i="37"/>
  <c r="O110" i="37"/>
  <c r="O111" i="37"/>
  <c r="O112" i="37"/>
  <c r="O113" i="37"/>
  <c r="O114" i="37"/>
  <c r="O115" i="37"/>
  <c r="O116" i="37"/>
  <c r="O117" i="37"/>
  <c r="O79" i="32"/>
  <c r="O41" i="32"/>
  <c r="O29" i="32" l="1"/>
  <c r="O122" i="35"/>
  <c r="O121" i="35"/>
  <c r="O120" i="35"/>
  <c r="O119" i="35"/>
  <c r="O118" i="35"/>
  <c r="O117" i="35"/>
  <c r="O116" i="35"/>
  <c r="O115" i="35"/>
  <c r="O114" i="35"/>
  <c r="O113" i="35"/>
  <c r="O112" i="35"/>
  <c r="O157" i="35"/>
  <c r="O156" i="35"/>
  <c r="O155" i="35"/>
  <c r="O174" i="35"/>
  <c r="O173" i="35"/>
  <c r="O172" i="35"/>
  <c r="O171" i="35"/>
  <c r="O66" i="35"/>
  <c r="O31" i="38" l="1"/>
  <c r="O30" i="38"/>
  <c r="O29" i="38"/>
  <c r="O28" i="38"/>
  <c r="O27" i="38"/>
  <c r="O26" i="38"/>
  <c r="O25" i="38"/>
  <c r="O24" i="38"/>
  <c r="O23" i="38"/>
  <c r="O22" i="38"/>
  <c r="O21" i="38"/>
  <c r="O20" i="38"/>
  <c r="O19" i="38"/>
  <c r="O18" i="38"/>
  <c r="O17" i="38"/>
  <c r="O16" i="38"/>
  <c r="O15" i="38"/>
  <c r="O14" i="38"/>
  <c r="O13" i="38"/>
  <c r="O12" i="38"/>
  <c r="O11" i="37"/>
  <c r="O118" i="37" s="1"/>
  <c r="O92" i="36"/>
  <c r="O88" i="36"/>
  <c r="O87" i="36"/>
  <c r="O86" i="36"/>
  <c r="O85" i="36"/>
  <c r="O84" i="36"/>
  <c r="O83" i="36"/>
  <c r="O82" i="36"/>
  <c r="O81" i="36"/>
  <c r="O80" i="36"/>
  <c r="O79" i="36"/>
  <c r="O78" i="36"/>
  <c r="O77" i="36"/>
  <c r="O76" i="36"/>
  <c r="O75" i="36"/>
  <c r="O74" i="36"/>
  <c r="O73" i="36"/>
  <c r="O72" i="36"/>
  <c r="O71" i="36"/>
  <c r="O70" i="36"/>
  <c r="O69" i="36"/>
  <c r="O68" i="36"/>
  <c r="O66" i="36"/>
  <c r="O65" i="36"/>
  <c r="O61" i="36"/>
  <c r="O60" i="36"/>
  <c r="O59" i="36"/>
  <c r="O52" i="36"/>
  <c r="O51" i="36"/>
  <c r="O50" i="36"/>
  <c r="O37" i="36"/>
  <c r="O36" i="36"/>
  <c r="O35" i="36"/>
  <c r="O34" i="36"/>
  <c r="O33" i="36"/>
  <c r="O32" i="36"/>
  <c r="O31" i="36"/>
  <c r="O30" i="36"/>
  <c r="O29" i="36"/>
  <c r="O28" i="36"/>
  <c r="O27" i="36"/>
  <c r="O26" i="36"/>
  <c r="O25" i="36"/>
  <c r="O24" i="36"/>
  <c r="O23" i="36"/>
  <c r="O22" i="36"/>
  <c r="O21" i="36"/>
  <c r="O20" i="36"/>
  <c r="O19" i="36"/>
  <c r="O18" i="36"/>
  <c r="O17" i="36"/>
  <c r="O16" i="36"/>
  <c r="O15" i="36"/>
  <c r="O14" i="36"/>
  <c r="O13" i="36"/>
  <c r="O12" i="36"/>
  <c r="O11" i="36"/>
  <c r="O31" i="33"/>
  <c r="O30" i="33"/>
  <c r="O29" i="33"/>
  <c r="O28" i="33"/>
  <c r="O27" i="33"/>
  <c r="O26" i="33"/>
  <c r="O25" i="33"/>
  <c r="O24" i="33"/>
  <c r="O23" i="33"/>
  <c r="O22" i="33"/>
  <c r="O21" i="33"/>
  <c r="O20" i="33"/>
  <c r="O19" i="33"/>
  <c r="O18" i="33"/>
  <c r="O17" i="33"/>
  <c r="O16" i="33"/>
  <c r="O15" i="33"/>
  <c r="O14" i="33"/>
  <c r="O13" i="33"/>
  <c r="O12" i="33"/>
  <c r="O116" i="32"/>
  <c r="O115" i="32"/>
  <c r="O114" i="32"/>
  <c r="O113" i="32"/>
  <c r="O112" i="32"/>
  <c r="O111" i="32"/>
  <c r="O110" i="32"/>
  <c r="O109" i="32"/>
  <c r="O108" i="32"/>
  <c r="O107" i="32"/>
  <c r="O106" i="32"/>
  <c r="O105" i="32"/>
  <c r="O104" i="32"/>
  <c r="O103" i="32"/>
  <c r="O102" i="32"/>
  <c r="O101" i="32"/>
  <c r="O100" i="32"/>
  <c r="O99" i="32"/>
  <c r="O98" i="32"/>
  <c r="O97" i="32"/>
  <c r="O96" i="32"/>
  <c r="O95" i="32"/>
  <c r="O94" i="32"/>
  <c r="O93" i="32"/>
  <c r="O92" i="32"/>
  <c r="O91" i="32"/>
  <c r="O90" i="32"/>
  <c r="O89" i="32"/>
  <c r="O88" i="32"/>
  <c r="O87" i="32"/>
  <c r="O86" i="32"/>
  <c r="O85" i="32"/>
  <c r="O84" i="32"/>
  <c r="O83" i="32"/>
  <c r="O82" i="32"/>
  <c r="O81" i="32"/>
  <c r="O80" i="32"/>
  <c r="O77" i="32"/>
  <c r="O76" i="32"/>
  <c r="O75" i="32"/>
  <c r="O74" i="32"/>
  <c r="O73" i="32"/>
  <c r="O72" i="32"/>
  <c r="O71" i="32"/>
  <c r="O70" i="32"/>
  <c r="O69" i="32"/>
  <c r="O68" i="32"/>
  <c r="O67" i="32"/>
  <c r="O66" i="32"/>
  <c r="O65" i="32"/>
  <c r="O64" i="32"/>
  <c r="O63" i="32"/>
  <c r="O62" i="32"/>
  <c r="O61" i="32"/>
  <c r="O60" i="32"/>
  <c r="O59" i="32"/>
  <c r="O58" i="32"/>
  <c r="O57" i="32"/>
  <c r="O56" i="32"/>
  <c r="O55" i="32"/>
  <c r="O54" i="32"/>
  <c r="O53" i="32"/>
  <c r="O52" i="32"/>
  <c r="O51" i="32"/>
  <c r="O50" i="32"/>
  <c r="O49" i="32"/>
  <c r="O48" i="32"/>
  <c r="O47" i="32"/>
  <c r="O46" i="32"/>
  <c r="O45" i="32"/>
  <c r="O44" i="32"/>
  <c r="O43" i="32"/>
  <c r="O42" i="32"/>
  <c r="O40" i="32"/>
  <c r="O39" i="32"/>
  <c r="O38" i="32"/>
  <c r="O37" i="32"/>
  <c r="O36" i="32"/>
  <c r="O35" i="32"/>
  <c r="O34" i="32"/>
  <c r="O33" i="32"/>
  <c r="O32" i="32"/>
  <c r="O31" i="32"/>
  <c r="O30" i="32"/>
  <c r="O28" i="32"/>
  <c r="O27" i="32"/>
  <c r="O26" i="32"/>
  <c r="O25" i="32"/>
  <c r="O24" i="32"/>
  <c r="O23" i="32"/>
  <c r="O22" i="32"/>
  <c r="O21" i="32"/>
  <c r="O20" i="32"/>
  <c r="O18" i="32"/>
  <c r="O17" i="32"/>
  <c r="O16" i="32"/>
  <c r="O15" i="32"/>
  <c r="O14" i="32"/>
  <c r="O13" i="32"/>
  <c r="O12" i="32"/>
  <c r="O11" i="32"/>
  <c r="O81" i="31"/>
  <c r="O78" i="31"/>
  <c r="O77" i="31"/>
  <c r="O76" i="31"/>
  <c r="O75" i="31"/>
  <c r="O74" i="31"/>
  <c r="O73" i="31"/>
  <c r="O72" i="31"/>
  <c r="O71" i="31"/>
  <c r="O70" i="31"/>
  <c r="O69" i="31"/>
  <c r="O68" i="31"/>
  <c r="O67" i="31"/>
  <c r="O66" i="31"/>
  <c r="O65" i="31"/>
  <c r="O64" i="31"/>
  <c r="O63" i="31"/>
  <c r="O62" i="31"/>
  <c r="O61" i="31"/>
  <c r="O60" i="31"/>
  <c r="O58" i="31"/>
  <c r="O57" i="31"/>
  <c r="O53" i="31"/>
  <c r="O52" i="31"/>
  <c r="O44" i="31"/>
  <c r="O43" i="31"/>
  <c r="O42" i="31"/>
  <c r="O33" i="31"/>
  <c r="O32" i="31"/>
  <c r="O31" i="31"/>
  <c r="O30" i="31"/>
  <c r="O29" i="31"/>
  <c r="O28" i="31"/>
  <c r="O27" i="31"/>
  <c r="O26" i="31"/>
  <c r="O25" i="31"/>
  <c r="O24" i="31"/>
  <c r="O23" i="31"/>
  <c r="O22" i="31"/>
  <c r="O21" i="31"/>
  <c r="O20" i="31"/>
  <c r="O19" i="31"/>
  <c r="O18" i="31"/>
  <c r="O17" i="31"/>
  <c r="O16" i="31"/>
  <c r="O15" i="31"/>
  <c r="O14" i="31"/>
  <c r="O13" i="31"/>
  <c r="O12" i="31"/>
  <c r="O11" i="31"/>
  <c r="O170" i="35"/>
  <c r="O169" i="35"/>
  <c r="O168" i="35"/>
  <c r="O167" i="35"/>
  <c r="O166" i="35"/>
  <c r="O165" i="35"/>
  <c r="O164" i="35"/>
  <c r="O163" i="35"/>
  <c r="O162" i="35"/>
  <c r="O161" i="35"/>
  <c r="O160" i="35"/>
  <c r="O159" i="35"/>
  <c r="O158" i="35"/>
  <c r="O154" i="35"/>
  <c r="O153" i="35"/>
  <c r="O152" i="35"/>
  <c r="O151" i="35"/>
  <c r="O150" i="35"/>
  <c r="O149" i="35"/>
  <c r="O148" i="35"/>
  <c r="O147" i="35"/>
  <c r="O146" i="35"/>
  <c r="O145" i="35"/>
  <c r="O144" i="35"/>
  <c r="O143" i="35"/>
  <c r="O142" i="35"/>
  <c r="O141" i="35"/>
  <c r="O140" i="35"/>
  <c r="O139" i="35"/>
  <c r="O138" i="35"/>
  <c r="O137" i="35"/>
  <c r="O136" i="35"/>
  <c r="O135" i="35"/>
  <c r="O134" i="35"/>
  <c r="O133" i="35"/>
  <c r="O132" i="35"/>
  <c r="O131" i="35"/>
  <c r="O130" i="35"/>
  <c r="O129" i="35"/>
  <c r="O128" i="35"/>
  <c r="O127" i="35"/>
  <c r="O126" i="35"/>
  <c r="O125" i="35"/>
  <c r="O124" i="35"/>
  <c r="O123" i="35"/>
  <c r="O111" i="35"/>
  <c r="O110" i="35"/>
  <c r="O109" i="35"/>
  <c r="O108" i="35"/>
  <c r="O107" i="35"/>
  <c r="O106" i="35"/>
  <c r="O105" i="35"/>
  <c r="O104" i="35"/>
  <c r="O103" i="35"/>
  <c r="O102" i="35"/>
  <c r="O101" i="35"/>
  <c r="O100" i="35"/>
  <c r="O99" i="35"/>
  <c r="O98" i="35"/>
  <c r="O97" i="35"/>
  <c r="O96" i="35"/>
  <c r="O95" i="35"/>
  <c r="O94" i="35"/>
  <c r="O93" i="35"/>
  <c r="O92" i="35"/>
  <c r="O91" i="35"/>
  <c r="O90" i="35"/>
  <c r="O89" i="35"/>
  <c r="O88" i="35"/>
  <c r="O87" i="35"/>
  <c r="O86" i="35"/>
  <c r="O85" i="35"/>
  <c r="O84" i="35"/>
  <c r="O83" i="35"/>
  <c r="O82" i="35"/>
  <c r="O81" i="35"/>
  <c r="O80" i="35"/>
  <c r="O79" i="35"/>
  <c r="O78" i="35"/>
  <c r="O77" i="35"/>
  <c r="O76" i="35"/>
  <c r="O75" i="35"/>
  <c r="O74" i="35"/>
  <c r="O73" i="35"/>
  <c r="O72" i="35"/>
  <c r="O71" i="35"/>
  <c r="O70" i="35"/>
  <c r="O69" i="35"/>
  <c r="O68" i="35"/>
  <c r="O67" i="35"/>
  <c r="O65" i="35"/>
  <c r="O64" i="35"/>
  <c r="O63" i="35"/>
  <c r="O62" i="35"/>
  <c r="O61" i="35"/>
  <c r="O60" i="35"/>
  <c r="O59" i="35"/>
  <c r="O58" i="35"/>
  <c r="O57" i="35"/>
  <c r="O56" i="35"/>
  <c r="O55" i="35"/>
  <c r="O54" i="35"/>
  <c r="O53" i="35"/>
  <c r="O52" i="35"/>
  <c r="O51" i="35"/>
  <c r="O50" i="35"/>
  <c r="O49" i="35"/>
  <c r="O48" i="35"/>
  <c r="O47" i="35"/>
  <c r="O46" i="35"/>
  <c r="O45" i="35"/>
  <c r="O44" i="35"/>
  <c r="O43" i="35"/>
  <c r="O42" i="35"/>
  <c r="O41" i="35"/>
  <c r="O40" i="35"/>
  <c r="O39" i="35"/>
  <c r="O38" i="35"/>
  <c r="O37" i="35"/>
  <c r="O36" i="35"/>
  <c r="O35" i="35"/>
  <c r="O34" i="35"/>
  <c r="O33" i="35"/>
  <c r="O32" i="35"/>
  <c r="O31" i="35"/>
  <c r="O30" i="35"/>
  <c r="O29" i="35"/>
  <c r="O28" i="35"/>
  <c r="O27" i="35"/>
  <c r="O26" i="35"/>
  <c r="O25" i="35"/>
  <c r="O24" i="35"/>
  <c r="O23" i="35"/>
  <c r="O22" i="35"/>
  <c r="O21" i="35"/>
  <c r="O20" i="35"/>
  <c r="O19" i="35"/>
  <c r="O18" i="35"/>
  <c r="O17" i="35"/>
  <c r="O16" i="35"/>
  <c r="O15" i="35"/>
  <c r="O14" i="35"/>
  <c r="O13" i="35"/>
  <c r="O12" i="35"/>
  <c r="O11" i="35"/>
  <c r="O11" i="2"/>
  <c r="O233" i="2" s="1"/>
  <c r="O93" i="36" l="1"/>
  <c r="O175" i="35"/>
  <c r="O117" i="32"/>
  <c r="O82" i="31"/>
  <c r="D3" i="38"/>
  <c r="D3" i="33"/>
  <c r="D3" i="37"/>
  <c r="D3" i="36" l="1"/>
  <c r="D3" i="35"/>
  <c r="D3" i="32" l="1"/>
  <c r="D3" i="31"/>
  <c r="D3" i="2" l="1"/>
</calcChain>
</file>

<file path=xl/sharedStrings.xml><?xml version="1.0" encoding="utf-8"?>
<sst xmlns="http://schemas.openxmlformats.org/spreadsheetml/2006/main" count="3632" uniqueCount="1157">
  <si>
    <t>Paper Hygiene</t>
  </si>
  <si>
    <t xml:space="preserve">Area </t>
  </si>
  <si>
    <t>Waste Disposal</t>
  </si>
  <si>
    <t>Per Bag</t>
  </si>
  <si>
    <t xml:space="preserve">Refuse Sack, Alginate Laundry Bag </t>
  </si>
  <si>
    <t>Hand Towel, 1 Ply, Flushable Hand Towel, White</t>
  </si>
  <si>
    <t>Hand Towel, 1 Ply, Standard Hand Towel, White</t>
  </si>
  <si>
    <t>Toilet Tissue, 2 Ply, Toilet Tissue, White</t>
  </si>
  <si>
    <t>Interfolded or Flat folded, Min. Size: 200.88cm2 per sheet (e.g. 10.8cm width  x 18.6 length or similar dimensions equal to min. area of 200.88cm2), Min. weight 32gsm, embossed or creped finish, must dispense 1 at a time touched only by user. 240-300 sheets per block . Must dissolve in cold water. Must be Forest Stewardship Council (FSC), Eu Ecolabel certified or equivalent. Must be Elemental Chlorine Free (ECF) or Totally Chlorine Free (TCF). Per Block.</t>
  </si>
  <si>
    <t>Toilet Roll, 2 Ply Mini Jumbo Toilet Roll, White</t>
  </si>
  <si>
    <t>Toilet Roll, 2 Ply Centrepull Toilet Roll - White</t>
  </si>
  <si>
    <t>Kitchen</t>
  </si>
  <si>
    <t>Concentrated Machine Dishwashing Liquid Detergent</t>
  </si>
  <si>
    <t>Concentrated liquid detergent for for manually dosed dishwashing machines, Suitable for glass, porcelain, plastic crockery and cutlery .</t>
  </si>
  <si>
    <t xml:space="preserve">Per 5 ltr. </t>
  </si>
  <si>
    <t xml:space="preserve">Concentrated liquid detergent pouch/bottle/cartridge for  Automatic Dispensing /Dosing Systems, Suitable for glass, porcelain, plastic crockery and cutlery . If a separate dosing system/dispenser is required then it must be provided free of charge. </t>
  </si>
  <si>
    <t>Per pouch/bottle/cartridge.</t>
  </si>
  <si>
    <t>Washroom</t>
  </si>
  <si>
    <t>Air Freshener Liquid</t>
  </si>
  <si>
    <t>Ready to use product 750 ml Trigger spray bottle. For use in offices, hotels, public rooms, reception areas and washrooms.</t>
  </si>
  <si>
    <t>Per Bottle.</t>
  </si>
  <si>
    <t xml:space="preserve">Air Freshener Spray </t>
  </si>
  <si>
    <t>Personal Hygiene</t>
  </si>
  <si>
    <t>Baby Hair Shampoo</t>
  </si>
  <si>
    <t xml:space="preserve">Barrier Cream </t>
  </si>
  <si>
    <t>General purpose pre-work skin cream for wet &amp; dry work, 1 ltr. Used to protect the skin from external damage through irritants such as dirt, mud, water, chemicals, allergens and other foreign bodies.</t>
  </si>
  <si>
    <t>Surface Cleaner, Toilet &amp; Washroom, Anti-bacterial, Spray Liquid</t>
  </si>
  <si>
    <t>Liquid Multi-purpose Toilet and Washroom Bactericidal cleaner. 750 ml Trigger spray bottle, Used  for washbasins, baths,tiles, toilets and floors, Tested to   BSEN 1276.</t>
  </si>
  <si>
    <t>Bleach Liquid, Domestic</t>
  </si>
  <si>
    <t xml:space="preserve">Min 5%: Chlorine Based Bleaching Agent (Sodium Hypochlorite),  Suitable for wiping down washable hard surfaces, and for soaking cloths and mops. </t>
  </si>
  <si>
    <t xml:space="preserve"> &lt;5%: Chlorine Based Bleaching Agent (Sodium Hypochlorite),  Suitable for wiping down washable hard surfaces, and for soaking cloths and mops. </t>
  </si>
  <si>
    <t xml:space="preserve">Per 1 ltr. </t>
  </si>
  <si>
    <t>Bleach Liquid, Thick</t>
  </si>
  <si>
    <t>Viscous bleach formulated to cling to surfaces. &lt;5%: Chlorine Based Bleaching Agent (Sodium Hypochlorite), Suitable for wiping down washable hard surfaces, and for soaking cloths and mops.</t>
  </si>
  <si>
    <t xml:space="preserve">Viscous bleach formulated to cling to surfaces. Min 5%: Chlorine Based Bleaching Agent (Sodium Hypochlorite), Suitable for wiping down washable hard surfaces, and for soaking cloths and mops. </t>
  </si>
  <si>
    <t>Housekeeping</t>
  </si>
  <si>
    <t>Car wash</t>
  </si>
  <si>
    <t xml:space="preserve">Concentrated Bathroom Cleaner </t>
  </si>
  <si>
    <t xml:space="preserve">Concentrate pouch/bottle/cartridge, for refilling ready to use spray bottles. Recommended use-concentration: 4 - 8 % depending on soils and water hardness. Used  for washbasins, baths,tiles, toilets and floors. If a separate dosing system/dispenser is required then it must be provided free of charge. </t>
  </si>
  <si>
    <t>Concentrated Disinfectant</t>
  </si>
  <si>
    <t xml:space="preserve">Concentrate pouch/bottle/cartridge, for refilling ready to use spray bottles , Multi purpose cleaner for use on all hard washable surfaces including laminates, ceramic tiles and plastic. If a separate dosing system/dispenser is required then it must be provided free of charge. </t>
  </si>
  <si>
    <t>Laundry</t>
  </si>
  <si>
    <t xml:space="preserve">Concentrated Fabric Softener  </t>
  </si>
  <si>
    <t>Floor Cleaning</t>
  </si>
  <si>
    <t>Concentrated Floor Cleaner</t>
  </si>
  <si>
    <t xml:space="preserve">Concentrate pouch/bottle/cartridge, for refilling ready to use spray bottles, concentrate suitable for cleaning protected and unprotected floors. If a separate dosing system/dispenser is required then it must be provided free of charge. </t>
  </si>
  <si>
    <t>Concentrated Floor Degreaser</t>
  </si>
  <si>
    <t xml:space="preserve">Concentrate pouch/bottle/cartridge, for dispenser for refilling ready to use spray bottles, concentrate  suitable for cleaning and degreasing floors. If a separate dosing system/dispenser is required then it must be provided free of charge.  </t>
  </si>
  <si>
    <t>Concentrated Glass Cleaner</t>
  </si>
  <si>
    <t xml:space="preserve">Concentrated glass cleaner pouch/bottle/cartridge, for refilling ready to use spray bottles or buckets, Fast drying glass cleaner, to give streak free finish on glass, stainless steel and mirrors. If a separate dosing system/dispenser is required then it must be provided free of charge. </t>
  </si>
  <si>
    <t xml:space="preserve">Concentrated Liquid Detergent  </t>
  </si>
  <si>
    <t>Concentrated Liquid Biological laundry Detergent designed for automatic dosing and can be applied in medium to hard water condition 20 ltr container, Suitable for all cotton and polycotton fabrics.</t>
  </si>
  <si>
    <t xml:space="preserve">Concentrated Liquid Detergent  Bio  </t>
  </si>
  <si>
    <t>Concentrated Liquid Biological Laundry Detergent designed for automatic dosing and can be applied in medium to hard water condition, 10ltr. Suitable for all cotton and polycotton fabrics.</t>
  </si>
  <si>
    <t>Per 10 Ltr.</t>
  </si>
  <si>
    <t>Concentrated Multi Purpose General Cleaner</t>
  </si>
  <si>
    <t xml:space="preserve">Concentrate pouch/bottle/cartridge, for refilling ready to use spray bottles. If a separate dosing system/dispenser is required then it must be provided free of charge. </t>
  </si>
  <si>
    <t>Concentrated Rinsing Agent (soft water)</t>
  </si>
  <si>
    <t>Concentrated rinsing agent for machine dishwashing in soft water. 5 ltr plastic bottle. For use with the automatic dispenser/dosing. Suitable for glass, porcelain, plastic crockery and cutlery.</t>
  </si>
  <si>
    <t>Concentrated Rinse Aid (hard water).</t>
  </si>
  <si>
    <t>Concentrated rinsing agent for machine dishwashing in hard water conditions. 5 ltr plastic bottle. For use with  automatic dispenser/dosing. Suitable for glass, porcelain, plastic crockery and cutlery .</t>
  </si>
  <si>
    <t xml:space="preserve">Concentrated Rinse Aid </t>
  </si>
  <si>
    <t>Deodorant Aerosol</t>
  </si>
  <si>
    <t xml:space="preserve">Body dry Antiperspirant Deodorant Aerosol 150ml  (Male/Female), Everyday body deodorant. </t>
  </si>
  <si>
    <t>Acidic descaler cleaner</t>
  </si>
  <si>
    <t>Ready to use Inorganic acid based. 5ltr container. Suitable for the removal of limescale. Non corosive formulation for removing oxide film from kitchen equipment and utensils.</t>
  </si>
  <si>
    <t>Liquid Dishwashing Detergent, Hand Wash, Small Bottle</t>
  </si>
  <si>
    <t xml:space="preserve">Ready to use Liquid Dishwashing detergent,  Hand Washing, Domestic size bottle, approx.  1 ltr. Suitable for glass, porcelain, plastic crockery and cutlery . </t>
  </si>
  <si>
    <t>Liquid Dishwashing Detergent, Hand Wash, Bulk Container</t>
  </si>
  <si>
    <t>Ready to use Liquid Dishwashing detergent  Commercial size  5 ltr  Hand Washing. Suitable for glass, porcelain, plastic crockery and cutlery .</t>
  </si>
  <si>
    <t>Disinfectant, General Purpose</t>
  </si>
  <si>
    <t>General purpose disinfectant  (QAC Quaternary Ammonia Compounds QAP 3) 5 ltr.container (Dilute 1 part with 30 parts water) Pine or Citris fragrance, For use on toilets, drains and sinks., Tested to BSEN1276 or BS EN 13697:2001 or BS EN 13704:2002 (Lime/Citris Pine fragrance.This has the same chemical composition except for the fragrance).</t>
  </si>
  <si>
    <t>Fabric Softener</t>
  </si>
  <si>
    <t>Fabric Conditioner,  fabric softening liquid manually dosed. 5ltr bottle, Suitable for application on most types of fabric.</t>
  </si>
  <si>
    <t>Floor Polish, Emulsion and Maintainer</t>
  </si>
  <si>
    <t>5 Ltr Container Triple polymer formulation with 18% solids, suitable for use on all sealed floors to protect &amp; clean all in one operation. Used for spraying and buffing, damp mopping or machine scrubbing.</t>
  </si>
  <si>
    <t>Floor Polish, High gloss, slip resistant metallised emulsion</t>
  </si>
  <si>
    <t>5 Ltr Container triple polymer formulation with 22% solids, Suitable for most types of smooth and water resistant hard floors including  Vinyl, Thermoplastic, Rubber, Linoleum, Marble and Terrazzo. Suitable for very heavy traffic areas.</t>
  </si>
  <si>
    <t xml:space="preserve">Floor Polish Stripper, No scrub, no rinse floor polish stripper </t>
  </si>
  <si>
    <t xml:space="preserve">5 Ltr Container Alkali stripper for removing all emulsion floor polish, suitable for use on all resiliant floors (excluding wood), </t>
  </si>
  <si>
    <t>Floor Cleaner, Fragranced  PH neutral detergent</t>
  </si>
  <si>
    <t xml:space="preserve">pH Neutral Floor Cleaner, 5 Ltr Container, Liquid  gel detergent cleaner/deodoriser, lightly/mildly fragranced, suitable for cleaning protected and unprotected floors. </t>
  </si>
  <si>
    <t>Wax Furniture Polish, Aerosol Spray</t>
  </si>
  <si>
    <t>Wax Furniture Polish, Liquid Spray</t>
  </si>
  <si>
    <t>Window/Glass Cleaner, Liquid Spray</t>
  </si>
  <si>
    <t>750ml Trigger spray bottles  ready to use glass cleaner, Fast drying glass cleaner, to give streak free finish on glass, stainless steel and mirrors.</t>
  </si>
  <si>
    <t xml:space="preserve">Hair &amp; Body wash </t>
  </si>
  <si>
    <t>Hair &amp; Body wash, 25-40ml bottle. Used for everyday hair and body wash.</t>
  </si>
  <si>
    <t>Hair &amp; Body wash, Liquid bulk 5ltr container used to refill dispensing unit. Used for everyday hair and body wash.</t>
  </si>
  <si>
    <t xml:space="preserve">Hand  Sanitiser </t>
  </si>
  <si>
    <t>Waterless, 70% alcohol based skin sanitising Gel, 500ml-1ltr, Antibacterial hand gel for prevention of Weils Disease</t>
  </si>
  <si>
    <t xml:space="preserve">Hand  Soap   </t>
  </si>
  <si>
    <t>Per Cartridge.</t>
  </si>
  <si>
    <t>5 ltr Bulk  pearlised liquid hand soap formulated for industrial and Institutional use. Biodegradable and phosphate free. Use to refill dispensers, General Hand Soap. Ideal for Schools, Pubs, Hotels, or as a General hand Soap., Complies with the EN 1276.</t>
  </si>
  <si>
    <t>Antibacterial Foam Soap  Dispenser refill cartridge  1 ltr., Anti-Bacterial Foaming Hand Soap is useful in all office and public bathrooms. It effectively removes soils, provides antibacterial activityand is mild on the skin. Complies with the EN1276.</t>
  </si>
  <si>
    <t>Antibacterial bulk  liquid hand soap. 5 ltr. Bulk container used to refill dispenser units. Anti-Bacterial Liquid  Hand Soap is useful in all office and public bathrooms. It effectively removes soils, provides antibacterial activity and is mild on the skin. Complies with EN 1276.</t>
  </si>
  <si>
    <t>Antibacterial moisturising hand wash. Pumped action dispenser 250ml-500ml bottle or equivalent pumped type bottle. Anti-Bacterial Liquid  Hand Soap is useful in all office and public bathrooms. It effectively removes soils, provides antibacterial activity and is mild on the skin.</t>
  </si>
  <si>
    <t>Laundry Detergent</t>
  </si>
  <si>
    <t>Liquid Non-biological laundry detergent. Manual dosing in Automatic Laundry Washing Machines. 4.7ltr -5ltr, Non-biological mainwash detergent for all types of fabrics.</t>
  </si>
  <si>
    <t>Liquid Detergent  Bio</t>
  </si>
  <si>
    <t xml:space="preserve">Liquid biological laundry  detergent with a built in fabric softener. 5ltr bottle, suitable for all cotton and polycotton fabrics. </t>
  </si>
  <si>
    <t xml:space="preserve">Metal polish, Multi-purpose </t>
  </si>
  <si>
    <t>Metal Polish, Stainless Steel</t>
  </si>
  <si>
    <t>750ml Trigger Spray Bottle, ready to use stainless steel polish suitable for cleaning and polishing all types and grades of Stainless Steel, must not leave a residue.</t>
  </si>
  <si>
    <t>Liquid Hard Surface Cleaner and Degreaser</t>
  </si>
  <si>
    <t xml:space="preserve">5Ltr Bottles,  Ready to use Liquid Hard Surface Cleaner and Degreaser, alkaline liquid hard surface cleaner and degreaser. Biodegradable in compliance with the requirement of EC Directives 73/404/EEC and 73/405/EEC. </t>
  </si>
  <si>
    <t xml:space="preserve">Liquid Hard Surface Cleaner and Degreaser   TRIGGER ACTION  Spray </t>
  </si>
  <si>
    <t>750ml trigger action  ready to use spray bottles, alkaline liquid hard surface cleaner and degreaser. Biodegradable in compliance with the requirement of EC Directives 73/404/EEC and 73/405/EEC.</t>
  </si>
  <si>
    <t>Oven cleaner, Alkaline Cleaner and Degreaser for Ovens and Grills.</t>
  </si>
  <si>
    <t>Oven cleaner, Foaming spray  Alkaline Cleaner and Degreaser</t>
  </si>
  <si>
    <t>An aqueous blend of alkalis, surfactants, solvents and sequestrants, trigger spray 300-750ml container , Used  for cleaning and degreasing  Ovens and Grills.</t>
  </si>
  <si>
    <t>Scouring Cream, Multipurpose Non abrasive cream cleaner</t>
  </si>
  <si>
    <t>Hair Shampoo</t>
  </si>
  <si>
    <t xml:space="preserve">Shaving Foam </t>
  </si>
  <si>
    <t xml:space="preserve">Shaving Foam 200-300ml aerosol can. Used for everday shaving. </t>
  </si>
  <si>
    <t>Shower gel</t>
  </si>
  <si>
    <t>Shower gel, 200-300ml bottle. Used for everyday body wash.</t>
  </si>
  <si>
    <t>Sterilising Fluid</t>
  </si>
  <si>
    <t>Sterilising Fluid. 5ltr container. Used to disinfect all baby  equipment , surfaces (floors, kitchens, bathrooms), food (salads, vegetables, plus chopping boards), Kills bacteria, viruses, fungi and spores (tough dormant bacteria). Complies with BS EN 1276.</t>
  </si>
  <si>
    <t>Toilet Cleaner</t>
  </si>
  <si>
    <t xml:space="preserve">Thickened, bactericidal toilet and washroom cleaner 1 ltr bottle. For removal of limescale, dirt and staining from WC’s and urinals. Kills bacteria. Safe on porcelain, stainless steel, chrome, ceramic and quarry tiles. </t>
  </si>
  <si>
    <t xml:space="preserve">Thickened, bactericidal toilet and washroom cleaner 750ml bottle. For removal of limescale, dirt and staining from WC’s and urinals. Kills bacteria.Safe on porcelain, stainless steel, chrome, ceramic and quarry tiles. </t>
  </si>
  <si>
    <t>Toothbrush kit</t>
  </si>
  <si>
    <t xml:space="preserve">Toothbrush 126mm &amp; Toothpaste 5g Pack , Compact kit for everyday use, </t>
  </si>
  <si>
    <t xml:space="preserve">Per Pack. </t>
  </si>
  <si>
    <t>Toothpaste, Large Tube</t>
  </si>
  <si>
    <t>Toothpaste,  an everyday toothpaste with  active fluoride for cavity protection. 75ml - 100ml tube.</t>
  </si>
  <si>
    <t xml:space="preserve">Sink&amp; Drain unblocker </t>
  </si>
  <si>
    <t>Non acidic  or caustic based drain cleaner. 5 ltr Container. Suitable for keeping  pipes, drains, grease traps, waste disposal units and gullies free from grease and fat build-up.</t>
  </si>
  <si>
    <t xml:space="preserve">Water Softener Salt </t>
  </si>
  <si>
    <t>Water Softener Salt for dishwashers 2kg-10kg bags</t>
  </si>
  <si>
    <t>Refuse Sack, Office Waste Paper Basket Liner - Clear</t>
  </si>
  <si>
    <t>Water Softener Salt, Large Bags</t>
  </si>
  <si>
    <t>Water Softener Salt Granules or tablets 10-25kg bags , Suitable for use in  water softening unit.</t>
  </si>
  <si>
    <t>Facial Tissue, 2 Ply, Facial Tissues, White</t>
  </si>
  <si>
    <t>Size: Each sheet: 18-22cm (w) x 20-23cm (w), pop up box, 90-120 tissues per box. Suitable for wet or dry use. Must be Forest Stewardship Council (FSC), Eu Ecolabel certified or equivalent. Must be Elemental Chlorine Free (ECF) or Totally Chlorine Free (TCF).</t>
  </si>
  <si>
    <t>Wiper, 1 Ply, Large Wiper, White</t>
  </si>
  <si>
    <t>Hand Towel, 2 Ply, Hand Towel, White</t>
  </si>
  <si>
    <t>Hand Towel, 1 Ply, Standard Hand Towel, Blue</t>
  </si>
  <si>
    <t>Hand Towel, 3 Ply, Hand Towel, White</t>
  </si>
  <si>
    <t>Hand Towel, 1 Ply, Large Hand Towel, White</t>
  </si>
  <si>
    <t>Wiper, 1 Ply, Standard Wiper, White</t>
  </si>
  <si>
    <t>Hand Towel , 1 Ply, Wiper Pop Up Box, White</t>
  </si>
  <si>
    <t>White, Size: 49-52cm (w) x 38-44cm (L per sheet), min. weight 16gsm, perforated, 115-150 sheets per roll (= 43.7-66mts per roll), creped, embossed or layered construction, rolls must be individually wrapped. Suitable for wet or dry use. Must be Forest Stewardship Council (FSC), Eu Ecolabel certified or equivalent. Must be Elemental Chlorine Free (ECF) or Totally Chlorine Free (TCF). Must be suitable for general purpose use and use as couch roll.</t>
  </si>
  <si>
    <t>White, Size: width: 24-25cm (w) x 43-47cm (L per sheet), min. weight 16gsm, perforated, 110-130 sheets per roll (= 47.3mts-61.1mts per roll), creped, embossed or layered construction, rolls must be individually wrapped, 12-24 rolls per case, Suitable for wet or dry use. Must be Forest Stewardship Council (FSC), Eu Ecolabel certified or equivalent. Must be Elemental Chlorine Free (ECF) or Totally Chlorine Free (TCF). Must be suitable for general purpose use and use as couch roll.</t>
  </si>
  <si>
    <t>Garage Roll, 1 Ply, Garage Roll, Blue</t>
  </si>
  <si>
    <t>Size: Each Sheet: 23-25cm (w) x 34-38cm (L), min. weight 16gsm, perforated, 1200-1800 sheets per roll (= 408-684 mtr. roll). Suitable for wet or dry use. Must be Forest Stewardship Council (FSC), Eu Ecolabel certified or equivalent. Must be Elemental Chlorine Free (ECF) or Totally Chlorine Free (TCF). Must be suitable for general purpose use.</t>
  </si>
  <si>
    <t>Toilet Roll, 1 Ply Mini Jumbo Toilet Roll, White</t>
  </si>
  <si>
    <t>Toilet Roll, 1 Ply Extra Large Jumbo Toilet Roll, White</t>
  </si>
  <si>
    <t>Toilet Roll, 2 Ply Domestic/Conventional Toilet Roll, White</t>
  </si>
  <si>
    <t>Gloves, Vinyl, Powder Free</t>
  </si>
  <si>
    <t>Ambidextrous,single use, non sterile Powder free vinyl glove.Sizes Small, Medium, Large and Extra-Large, Pack 100-200 , Vinyl disposable gloves contain no latex, have looser fit, are good for short term, low-risk tasks.</t>
  </si>
  <si>
    <t>Razor, Disposable Two Blade Safety Razor, Sensitive Skin</t>
  </si>
  <si>
    <t xml:space="preserve">Twin blade fixed head plastic disposable safety razor. Pk of 5 or 6. Used for everday shaving of sennsitive skin. </t>
  </si>
  <si>
    <t>Razor, Disposable Safety Razor &amp; Gel, Sensitive Skin</t>
  </si>
  <si>
    <t>2 Blade Safety Razor &amp; Sachet of shaving gel pack, used for everday shaving sensitive skin.</t>
  </si>
  <si>
    <t>Scouring Pad, Galvanised Steel Wool</t>
  </si>
  <si>
    <t xml:space="preserve">Galvanised Steel wool, 15G, 10-25pk. Suitable for removing baked-on food from pots, pans, baking dishes,grills and ovens. </t>
  </si>
  <si>
    <t>Scouring Pad, Steel wool scouring pad</t>
  </si>
  <si>
    <t>Scented steel wool scouring  pads impregnated with a blue, yellow or pink soap paste. 4" pk 10. Suitable for removing  baked-on food from pots, pans, baking dishes,grills and ovens.</t>
  </si>
  <si>
    <t xml:space="preserve">Scented steel wool scouring  pads impregnated with a blue, yellow or pink soap paste. 2" pk 10-100. Suitable for removing  baked-on food from pots, pans, baking dishes, grills and ovens. </t>
  </si>
  <si>
    <t>Steel wool</t>
  </si>
  <si>
    <t xml:space="preserve">Steel wool, 250grm each. Suitable for removing  baked-on food from pots, pans, baking dishes, grills and ovens. </t>
  </si>
  <si>
    <t>400mm x 400mm (minimum size). 100% Microfibre, Polyester / Polyamide Blend (min. 20% Polyamide), Min. weight 250gsm,  Non Fray Sealed Edges. Lint Free, Non Abraisive, Assorted Colours, Washable min. of 300 cycles up to 90 degrees C. Non abraisive cleaning of all general surfaces including screens and glass.</t>
  </si>
  <si>
    <t>Per Piece.</t>
  </si>
  <si>
    <t>Cloth, Disposable Microfibre Cloths, Asstd. Colurs</t>
  </si>
  <si>
    <t>Min. Size (per cloth): 25cm x 35cm (10'' x 14''), disposable, non woven, lint free,  in dispenser box or equivalent (which must be included), min 200 sheets per dispenser, construction: 70% Polyester, 30% Polyamide (100% microfibre). Must be available in a range of colours (white or white and 1 colour, Red, Blue, Pink, Yellow, and Green) min. weight 50gsm, tear resistant.</t>
  </si>
  <si>
    <t>Cloth, Sponge Cloth (Semi Disposable), Asstd. Colours</t>
  </si>
  <si>
    <t>Size 17-20cm x 17-20cm (6.5''-8'' x 6.5''-8''), high absorbency (min x 10 times body weight), cellular sponge material, washable. Colours available must include: Blue, Green, Red, Yellow, washable.</t>
  </si>
  <si>
    <t>Cloth, Dish Cloth</t>
  </si>
  <si>
    <t>Size 300-350mm x 350-400mm (12''-14'' x 14''-16''), double knitted, non fray edges, min. weight 100gsm, white with colour codes stripes: must include Red, Blue, Yellow, Green , machine washable.</t>
  </si>
  <si>
    <t>Cloth, Tea Towel</t>
  </si>
  <si>
    <t>Size 430-480mm x 680-740mm (17''-19'' x 27''-29''), 100% cotton, check or striped, lint free, sealed non fray edges, min. weight 180gsm, machine washable.</t>
  </si>
  <si>
    <t>Cloth, Glass Cloth</t>
  </si>
  <si>
    <t>Size 430-480mm x 680-740mm (17''-19'' x 27''-29''), cotton / linen mix, striped, lint free, sealed non fray edges, min. weight 180gsm, machine washable.</t>
  </si>
  <si>
    <t>Cloth, Floor Cloth</t>
  </si>
  <si>
    <t>Size 48-52cm x 57-61cm (19''-21'' x 22.5''-24''), hard wearing non woven material, lint free, tearproof , machine washable.</t>
  </si>
  <si>
    <t>Cloth, 10kgs Rags - White</t>
  </si>
  <si>
    <t>White general all purpose textile cloths, medium weight absorbant materials (i.e cotton and / or linen) various sizes, supplied in clear sack.</t>
  </si>
  <si>
    <t>Graffiti Remover Wipes</t>
  </si>
  <si>
    <t xml:space="preserve">Alcohol free, abrasive, non-woven wipes for removing graffiti from smooth non-porous internal or external surfaces. Used for cleaning graffiti from metal, glass, stone, wood, porcelain, brick, ceramic tiles and all solvent resistant surfaces. Manufacturers certified specifications must be available (will be verified before contract award). </t>
  </si>
  <si>
    <t>Scouring Pad, Scouring Pad Nylon</t>
  </si>
  <si>
    <t>Scouring Pad Nylon 225mm x150mm (9"x6") or equivalent 10-50 pk. Suitable for removing  baked-on food from pots, pans, baking dishes, grills and ovens.</t>
  </si>
  <si>
    <t>Wipes, multi/hard surface detergent based wipe.</t>
  </si>
  <si>
    <t>Wipes, multi/hard surface alcohol based disinfectant wipe.</t>
  </si>
  <si>
    <t>Disinfectant Alcohol Wipes, Impregnated with 70% Alcohol and 1% Quat (Quaternary Ammonium compound),  Wipe size  200mm x 220mm (± 15%), 150-250 wipes per tub, used for decontamination of critical devices and deliver both an inital and residual disinfection which is effective against bacteria (kills 99.999% in one minute), fungi and viruses.</t>
  </si>
  <si>
    <t>Wipes, Disinfecting Probe Wipes</t>
  </si>
  <si>
    <t>Non-tainting, odourless formula non-woven material with high strength and absorbency. Formulated with a dual action QAC biguanide biocide. Effective against all food poisoning bacteria, MRSA &amp; C Difficile  130mm x 130mm (± 15%), 150-250 wipes per tub, food grade wet wipe, Suitable for sanitising kitchen  probes and utensils.</t>
  </si>
  <si>
    <t>330mm x 580mm Multi Purpose Cloth (50 pack)</t>
  </si>
  <si>
    <t>330mm x 580mm (minimum size). Lint Free. Semi Disposable. Fine Non Woven. Constructed from Resin Bound Fibres 50% polyester / 50% viscose. Solonet or equivalent.</t>
  </si>
  <si>
    <t>330mm x 580mm Multi Purpose Cloth - BULK (10 x 50 pack)</t>
  </si>
  <si>
    <t>Per Case</t>
  </si>
  <si>
    <t>Concentrated Oven Cleaning Tablet</t>
  </si>
  <si>
    <t>Concentrated  Cleaning  detergent tablet,  100 -150 Tablet pack, Used for cleaning self cooking ovens through an automatic cleaning system.</t>
  </si>
  <si>
    <t xml:space="preserve">Concentrated Oven Descaling Tablet </t>
  </si>
  <si>
    <t>Concentrated  Descaling detergent tablet, 100 - 150 Tablet pack, Used for the  prevention of  limescale build up in all  Self Cooking Ovens through an automatic cleaning system.</t>
  </si>
  <si>
    <t xml:space="preserve">Deodorant Roll </t>
  </si>
  <si>
    <t>Detergent Tablets, Non-biological.</t>
  </si>
  <si>
    <t>Non Biological Laundry  Detergent Tablets  manual dosing in automatic washing machine 50-200pk. Suitable for application on most types of fabric.</t>
  </si>
  <si>
    <t xml:space="preserve">Dishwasher Tablets </t>
  </si>
  <si>
    <t>Dishwashing Tablets for manually dosed dishwashing machines. 50- 200 tablet pack , suitable for glass, porcelain, plastic crockery and cutlery.</t>
  </si>
  <si>
    <t>Air Freshener Solid</t>
  </si>
  <si>
    <t xml:space="preserve">Deodorising Channel block.  </t>
  </si>
  <si>
    <t>Deodorant toilet blocks   3kg bucket, Deodorising fragrance block  for use in channel and single urinals., PDCB (Paradichlorobenzene) Free.</t>
  </si>
  <si>
    <t>Concentrated Solid Dishwashing Detergent Capsule</t>
  </si>
  <si>
    <t>The 4.5kg Solid Capsule Refill container for mechanical warewashing system, Suitable for glass, porcelain, plastic crockery and cutlery .</t>
  </si>
  <si>
    <t>Detergent Powder, Biological.</t>
  </si>
  <si>
    <t>Biological Laundry  Detergent powder. Manual dosing in Automatic Laundry Washing Machines 4kg - 10 kg container. Suitable for application on most types of fabric.</t>
  </si>
  <si>
    <t>Detergent Powder, Non-biological.</t>
  </si>
  <si>
    <t>Non Biological Laundry Detergent Powder designed for manual dosing in automatic washing. 4-10kg container. Suitable for application on most types of fabric.</t>
  </si>
  <si>
    <t>Dishwashing Powder Detergent</t>
  </si>
  <si>
    <t>Dishwashing Powder Detergent for manually dosed dishwashing machines 5-10 kg container. Suitable for glass, porcelain, plastic crockery and cutlery .</t>
  </si>
  <si>
    <t xml:space="preserve">Sanitiser (Powder), General Purpose Sanitiser Powder </t>
  </si>
  <si>
    <t>Ready to use Chlorine-based bleaching agents sanitiser. 500g. Can be used for utensil sanitising, work surfaces and also general purpose sanitising in kitchens.</t>
  </si>
  <si>
    <t>Scourer, Medium abrasive Foam back scourers</t>
  </si>
  <si>
    <t xml:space="preserve">Medium abrasive Foam back scourers yellow/green. Cellulose/Synthetic Fiber. Min. size 15cm x 7cm, Suitable for removing  baked-on food from pots, pans, baking dishes,grills and ovens.  </t>
  </si>
  <si>
    <t>Swing Bin Complete - Assorted Colour Lids</t>
  </si>
  <si>
    <t xml:space="preserve">48L - 50L capacity, polypropylene, grey or white body with rounded corners, lift off lid, lids must be available in Green, Red, Yellow, Blue and Grey or White to match body. </t>
  </si>
  <si>
    <t>Large Fire Resistant Bin - White</t>
  </si>
  <si>
    <t xml:space="preserve">82L - 90L capacity, fire resistant, lid with hands free operation, corrosion resistant material, wheels for remote unloading, secure refuse sack retention (non fabric), non mark rubber feet, removeable inner, sealed base, powder coated, Indoor use, must be capable of containing burning materials without melting to BS476 Part 7 - Class 0. </t>
  </si>
  <si>
    <t>Handle, 1200mm - 1350mm (48''-54'') Wooden Handle - 24mm (15/16'')</t>
  </si>
  <si>
    <t>1200mm - 1350mm (48''-54'') Hard Wood Handle, smooth rounded edge, varnished, 24mm (15/16'') diameter, FSC certified (or equivalent), Must be compatible with wooden 250-300mm brush/broom heads on this list.</t>
  </si>
  <si>
    <t>Per Piece</t>
  </si>
  <si>
    <t>Handle, 1200mm - 1350mm (48''-54'') Wooden Handle - 29mm (1 1/8'')</t>
  </si>
  <si>
    <t>1200mm - 1350mm (48''-54'') Hard Wood Handle, smooth rounded edge, varnished, 29mm (1 1/8'') diameter, FSC certified (or equivalent), , Must be compatible with wooden 450-500mm brush/broom heads on this list.</t>
  </si>
  <si>
    <t>Handle, 1200mm - 1350mm Broom Handle - Asstd. Colours</t>
  </si>
  <si>
    <t>1200mm-1350mm (48''-54'') ergonomic handle with comfort grip and rounded top with hanger. Aluminium or metal composite or vinyl covered steel construction, Asstd. Colours must include: Blue, Green, Red, White, Yellow., , Must be compatible with plastic broom heads on this list.</t>
  </si>
  <si>
    <t>Brush Head, 250-300mm Wooden Sweeping Brush Head - Medium</t>
  </si>
  <si>
    <t xml:space="preserve">250mm(10")-300mm (12'') hardwood backed head, medium stiffness nylon bristles, FSC certified (or equivalent), standard brush depth, 1 piece screw socket for 15/16'' handle, Must be suitable for indoor and outdoor use. </t>
  </si>
  <si>
    <t>Brush Head, 275mm - 300mm Plastic Soft Broom Head - Asstd. Colours</t>
  </si>
  <si>
    <t xml:space="preserve">275mm - 300mm (11''- 12''), moulded 1 piece screw socket for handle, nylon bristles, assorted colours must include Blue, Red, Green, Yellow, Must be autoclavable to 134 degrees C. </t>
  </si>
  <si>
    <t>Brush Head, 275mm - 300mm Plastic Stiff Broom Head - Asstd. Colours</t>
  </si>
  <si>
    <t>Brush Head, 300mm Heavy Duty Wooden Deck Scrub Brush</t>
  </si>
  <si>
    <t>300mm (12'') hardwood backed head, stiffness bassine or polypropylene bristles, FSC certified (or equivalent), min.35mm bristle depth, 1 piece screw socket for 15/16'' handle.</t>
  </si>
  <si>
    <t>Brush Head, 450mm Wooden Sweeping Brush Head - Medium</t>
  </si>
  <si>
    <t>450mm (18'') hardwood backed head, medium stiffness nylon bristles, FSC certified (or equivalent), standard brush depth, 1 piece screw socket for 1  1/16'' handle, Must be suitable for indoor and outdoor use.</t>
  </si>
  <si>
    <t>Brush Head, 450mm-500mm Wooden Hard Broom Complete</t>
  </si>
  <si>
    <t>450mm-500mm (18''-20'') bassine fibre hardwood backed head, min. brush depth 100mm, FSC certified (or equivalent), 1200mm-1400mm (48''-55'') handle, galvanised stay, min handle diameter 29mm (1  1/8''), galvanised socket metal fix.</t>
  </si>
  <si>
    <t xml:space="preserve">Car Air Freshener </t>
  </si>
  <si>
    <t>Fragranced  air freshner single unit for hanging in vehicle, Used for air fresher in vehicles.</t>
  </si>
  <si>
    <t>Cloth, Yellow Duster</t>
  </si>
  <si>
    <t>50cm x 40cm (20'' x 16''), traditional yellow 100% cotton duster, non fray edges, soft finish.</t>
  </si>
  <si>
    <t xml:space="preserve">Concentrated Liquid Detergent  Booster </t>
  </si>
  <si>
    <t>Concentrated Liquid alkaline booster for laundry detergents. Designed for automatic dosing and can be applied in medium to hard water condition. 20ltr container, Aids in the removal of stubborn stains and grease without damaging the fabric Suitable for all fabrics.</t>
  </si>
  <si>
    <t>Dust Pan and Brush Set</t>
  </si>
  <si>
    <t xml:space="preserve">30cm (12'') dustpan, polypropylene, banister brush with polypropylene bristles, brush clips to pan, fine edge, hanging hole. </t>
  </si>
  <si>
    <t>Per Set</t>
  </si>
  <si>
    <t>Lobby Dust Pan and Brush Set</t>
  </si>
  <si>
    <t>85-95cm H x 28-33cm W x min. 13cm D (33.5''-37.5'' x 11''-13'' x min. 5''), heavy duty polypropylene construction, self opening / closing cover on dust pan, angled broom with polyprop bristles, snap on handle clip, fine edge and hanging hole.</t>
  </si>
  <si>
    <t>Floor Pad, 15'' Buffing Floor Pad - Red</t>
  </si>
  <si>
    <t xml:space="preserve">15''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 </t>
  </si>
  <si>
    <t>Floor Pad, 15'' Scrubbing Floor Pad - Green</t>
  </si>
  <si>
    <t xml:space="preserve">15'' Standard Scrubbing Floor Pad, Flexible Thick Open Web Construction. Suitable for use with 175-350rpm machines, suitable for heavy duty wet scrubbing, clog resistant, tear resistant, washable, fibres and binding adhesives must be chemical resistant, double sided use. </t>
  </si>
  <si>
    <t>Floor Pad, 15'' Spray Cleaning / Scrubbing Floor Pad - Blue</t>
  </si>
  <si>
    <t xml:space="preserve">15'' Standard Spray Cleaning / Scrubbing Floor Pad, Flexible Thick Open Web Construction. Suitable for use with 175-350rpm machines, suitable for heavy duty scrubbing prior to recoating and spray cleaning / buffing, clog resistant, tear resistant, washable, fibres and binding adhesives must be chemical resistant, double sided use. </t>
  </si>
  <si>
    <t>Floor Pad, 16'' Buffing Floor Pad - Red</t>
  </si>
  <si>
    <t xml:space="preserve">16''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 </t>
  </si>
  <si>
    <t>Floor Pad, 16'' Spray Cleaning / Scrubbing Floor Pad - Blue</t>
  </si>
  <si>
    <t xml:space="preserve">16'' Standard Spray Cleaning / Scrubbing Floor Pad, Flexible Thick Open Web Construction. Suitable for use with 175-350rpm machines, suitable for heavy duty scrubbing prior to recoating and spray cleaning / buffing, clog resistant, tear resistant, washable, fibres and binding adhesives must be chemical resistant, double sided use. </t>
  </si>
  <si>
    <t>Floor Pad, 17'' Buffing Floor Pad - White</t>
  </si>
  <si>
    <t xml:space="preserve">17'' Standard Buffing / Polishing Floor Pad, Soft Fibre Construction, Non Aggressive Polishing. Suitable for use with 175-350rpm machines, suitable for dry non aggressive buffing / polishing / light cleaning, washable, fibres and binding adhesives must be chemical resistant, double sided use. </t>
  </si>
  <si>
    <t>Floor Pad, 17'' Buffing Floor Pad - Red</t>
  </si>
  <si>
    <t>17''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t>
  </si>
  <si>
    <t>Floor Pad, 17'' Scrubbing Floor Pad - Green</t>
  </si>
  <si>
    <t>17'' Standard Scrubbing Floor Pad, Flexible Thick Open Web Construction. Suitable for use with 175-350rpm machines, suitable for heavy duty wet scrubbing, clog resistant, tear resistant, washable, fibres and binding adhesives must be chemical resistant, double sided use.</t>
  </si>
  <si>
    <t>Floor Pad, 17'' Spray Cleaning / Scrubbing Floor Pad - Blue</t>
  </si>
  <si>
    <t>17'' Standard Spray Cleaning / Scrubbing Floor Pad, Flexible Thick Open Web Construction. Suitable for use with 175-350rpm machines, suitable for heavy duty scrubbing prior to recoating and spray cleaning / buffing, clog resistant, tear resistant, washable, fibres and binding adhesives must be chemical resistant, double sided use.</t>
  </si>
  <si>
    <t>Floor Pad, 17'' Stripping Floor Pad - Black</t>
  </si>
  <si>
    <t>17'' Standard Stripping Floor Pad, Flexible Thick Open Web Construction. Suitable for use with 175-350rpm machines, suitable for wet and dry stripping, clog resistant, tear resistant, washable, fibres and binding adhesives must be chemical resistant, double sided use.</t>
  </si>
  <si>
    <t>Floor Pad, 19'' Buffing Floor Pad - White</t>
  </si>
  <si>
    <t>19'' Standard Buffing / Polishing Floor Pad, Soft Fibre Construction, Non Aggressive Polishing. Suitable for use with 175-350rpm machines, suitable for dry non aggressive buffing / polishing / light cleaning, washable, fibres and binding adhesives must be chemical resistant, double sided use.</t>
  </si>
  <si>
    <t>Floor Pad, 19'' Buffing Floor Pad - Red</t>
  </si>
  <si>
    <t>19''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t>
  </si>
  <si>
    <t>Floor Pad, 19'' Spray Cleaning / Scrubbing Floor Pad - Blue</t>
  </si>
  <si>
    <t>19'' Standard Spray Cleaning / Scrubbing Floor Pad, Flexible Thick Open Web Construction. Suitable for use with 175-350rpm machines, suitable for heavy duty scrubbing prior to recoating and spray cleaning / buffing, clog resistant, tear resistant, washable, fibres and binding adhesives must be chemical resistant, double sided use.</t>
  </si>
  <si>
    <t>Floor Pad, 19'' Stripping Floor Pad - Black</t>
  </si>
  <si>
    <t>19'' Standard Stripping Floor Pad, Flexible Thick Open Web Construction. Suitable for use with 175-350rpm machines, suitable for wet and dry stripping, clog resistant, tear resistant, washable, fibres and binding adhesives must be chemical resistant, double sided use.</t>
  </si>
  <si>
    <t>Floor Pad, 20'' Buffing Floor Pad - White</t>
  </si>
  <si>
    <t>20'' Standard Buffing / Polishing Floor Pad, Soft Fibre Construction, Non Aggressive Polishing. Suitable for use with 175-350rpm machines, suitable for dry non aggressive buffing / polishing / light cleaning, washable, fibres and binding adhesives must be chemical resistant, double sided use.</t>
  </si>
  <si>
    <t>Floor Pad, 20'' Buffing Floor Pad - Red</t>
  </si>
  <si>
    <t>20''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t>
  </si>
  <si>
    <t>Floor Pad, 20'' Stripping Floor Pad - Black</t>
  </si>
  <si>
    <t>20'' Standard Stripping Floor Pad, Flexible Thick Open Web Construction. Suitable for use with 175-350rpm machines, suitable for wet and dry stripping, clog resistant, tear resistant, washable, fibres and binding adhesives must be chemical resistant, double sided use.</t>
  </si>
  <si>
    <t>Floor Squeegee, 1350-1450mm Floor Squeegee Handle - Asstd. Colours</t>
  </si>
  <si>
    <t>1350mm-1450mm ergonomic handle with comfort grip and rounded top with hanger. Aluminium or metal composite or vinyl covered steel construction, Asstd. Colours must include: Blue, Green, Red, White, Yellow. Must be compatible with other floor squeegee items on this list.</t>
  </si>
  <si>
    <t>Floor Squeegee, 650mm-750mm Heavy Duty Floor Squeegee Complete</t>
  </si>
  <si>
    <t>650-750mm, heavy duty, black rubber, tear resistant, reinforced holder, fixed rubber cassette. 1 piece complete with 130mm-150mm ergonomic handle with comfort grip and rounded top with hanger. Handle aluminium or metal composite or vinyl covered steel construction, Cleanable at 100 degrees C, Tear resistant - usable bricks, tiles, cement.</t>
  </si>
  <si>
    <t>Floor Squeegee, 650-750mm Rubber Floor Squeegee Head - Asstd. Colours</t>
  </si>
  <si>
    <t>650mm-750mm, heavy duty, black anti bacterial rubber, tear resistant, reinforced polypropylene holder, lockable or click fixed and removable rubber cassette,  Asstd. colours must include: Blue, Green, Red, White, Yellow, Cleanable at 100 degrees C. Usable on all standard indoor surfaces, Must be compatible with other floor squeegee items on this list.</t>
  </si>
  <si>
    <t xml:space="preserve">Floor Squeegee, 650-750mm Replacement Blade for Floor Squeegee </t>
  </si>
  <si>
    <t xml:space="preserve">Mild Foam Hand Wash, Fragrance Free. Dispenser refill cartridge. 750ml - 1250ml. Mild foaming soap for frequent use, Complies with the EN1276. </t>
  </si>
  <si>
    <t>Janitorial Cart</t>
  </si>
  <si>
    <t>Min. Size: 92cm (h) x 62cm (l) x 55cm (w), Heavy Duty Polypropylene, complete with: non marking swivel wheels / casters x 4, push handle to front of cart, high capacity leak proof bag to front of cart min. capacity 90L (vinyl or equivalent), min. 2 polypropylene organising boxes (min. capacity 28L each), space for standard safety sign (equivalent to safety sign on this list), front platform (must be able to accomodate mop bucket &amp; wringer on this list), secure mop and broom storage (min. 2 spaces, must accomodate handles and mop, broom heads on this list), must be compatible with safety sign and mop bucket &amp; wringer on this list.</t>
  </si>
  <si>
    <t>Sponge Mop Replacement Sponge</t>
  </si>
  <si>
    <t>100% PVA, 25-33cm (10''-13''), ribbed, easy change head (no screws), colour fast, chemical resistant. Must be compatible with sponge mop on this list</t>
  </si>
  <si>
    <t>Kentucky Mop Handle</t>
  </si>
  <si>
    <t>137cm (54''), 23-25mm diameter, lightweight colour coded handle, anodized aluminium or composite, complete with corrosion resistant fitting attached to handle, ergonomic comfort grip handle, colours must include Blue, Red, Green, Yellow, Must be compatible with kentucky mop heads on this list.</t>
  </si>
  <si>
    <t>Socket Mop Handle</t>
  </si>
  <si>
    <t>137cm (54''), 23-25mm diameter, lightweight colour coded handle, anodized aluminium or composite, ergonomic comfort grip handle, colours must include Blue, Red, Green, Yellow. Must be compatible with 200g socket mop head and 19oz mop head on this list.</t>
  </si>
  <si>
    <t>200g Socket Mop Head</t>
  </si>
  <si>
    <t>192 - 210g mixed fibre yarn, looped ends, stayflat bands, reinforced push socket handle, colour coded tag or socket to include Blue, Red, Green, Yellow, machine washable</t>
  </si>
  <si>
    <t>19oz Mop Head</t>
  </si>
  <si>
    <t>19oz mixed fibre yarn, looped ends, stayflat band, reinforced push socket handle, machine washable, colour coded tag or socket to include Blue, Red, Green, Yellow.</t>
  </si>
  <si>
    <t>30cm Microfibre Flat Mop Head</t>
  </si>
  <si>
    <t xml:space="preserve">30 cm Flat Mop Head, Polycotton Microfibre Mixture, Double Sided Wet / Dry, Colour Coded, All Round Use, Wet or Dry Use, Machine Washable 500 times minimum, Dryable, Non Contact Attachment and Removal, Must be available in Blue, Red, Green, Yellow and White. </t>
  </si>
  <si>
    <t>30cm Microfibre Flat Mop Frame</t>
  </si>
  <si>
    <t>30cm Frame, Polypropylene, Locking System to Secure Pad, Must be compatible with 30cm microfibre flat mop heads on this list</t>
  </si>
  <si>
    <t>12oz Kentucky Mop Head</t>
  </si>
  <si>
    <t>340g (12oz) Multifold Blended Yarn (Cotton / Synthetic), Looped End, Stay Flat Band, Reinforced Stitching all joins, Wide Head Band, Colour Code Tag including Blue,Red,Green,Yellow. All Round Use, Machine Washable up to 100 degrees C, Acid and Alkaline Resistant, Must be available in colour coded tags indicated.</t>
  </si>
  <si>
    <t>40cm Microfibre Flat Mop Head</t>
  </si>
  <si>
    <t xml:space="preserve">40cm flat mop head, polycotton microfibre mixture, double sided wet / dry, colour coded, all round use, wet or dry use, machine washable 500 times minimum, dryable, non contact attachment and removal, must be available in blue, red, green, yellow and white. </t>
  </si>
  <si>
    <t>40cm Microfibre Flat Mop Frame</t>
  </si>
  <si>
    <t>40cm Frame, Polypropylene, Locking System to Secure Pad, , Must be compatible with 40cm microfibre flat mop heads on this list</t>
  </si>
  <si>
    <t>16oz Kentucky Mop Head</t>
  </si>
  <si>
    <t>450g (16oz) Multifold Blended Yarn (Cotton / Synthetic), Looped End, Stay Flat Band, Reinforced Stitching all joins, Wide Head Band, Colour Code Tag including Blue,Red,Green,Yellow. All Round Use, Machine Washable up to 100 degrees C, Acid and Alkaline Resistant, Must be available in colour coded tags indicated.</t>
  </si>
  <si>
    <t>Sponge Mop - Complete</t>
  </si>
  <si>
    <t>Sponge: 100% PVA, 25-33cm (10''-13''), ribbed, easy change head (no screws), colour fast, chemical resistant. Handle: 122-132cm (48''-52''), anodized aluminium, composite or polypropylene, squeeze handle, ergonomic comfort grip.</t>
  </si>
  <si>
    <t>Telescopic Flat Mop Handle</t>
  </si>
  <si>
    <t>Telescopic range must include 100-170cm (39-67''), 23-26mm diameter, lightweight colour coded handle - anodized aluminium or composite, ergonomic comfort grip handle. Must be available in Blue, Red, Green, Yellow and White. Must be compatible with microfibre flat mop items on this list.</t>
  </si>
  <si>
    <t>Mobile Mop Bucket &amp; Wringer</t>
  </si>
  <si>
    <t>20-24l water capacity, heavy duty plastic/polypropylene, detachable wringer bucket with heavy duty non rust/corrosive wringer mechanism, 4 non marking swivel castors (min size 70mm), 'wet floor' warning sign printed both sides of bucket, 4 colours required (blue, red, green, yellow), seperation of soiled and clean water, bucket with heavy duty plastic carrying handle. Must be compatible with flat/kentucky/socket mops on this list.</t>
  </si>
  <si>
    <t>Safety Sign</t>
  </si>
  <si>
    <t xml:space="preserve">Min. Size: 63cm H x 25cm W, Foldable A-frame shape, high visibility yellow plastic, 'Caution Wet Floor' or 'Cleaning in Progress' graphic in black or red printed on both sides. </t>
  </si>
  <si>
    <t>Scouring Pad, Stainless Steel</t>
  </si>
  <si>
    <t xml:space="preserve">Stainless steel. Non-rust, heavy duty scourer.  Weight: 40gsm Colour: Grey  pk 10-50, Suitable for removing  baked-on food from pots, pans, baking dishes, grills and ovens. </t>
  </si>
  <si>
    <t>Standard Bucket, Plastic Bucket - Asstd. Colours</t>
  </si>
  <si>
    <t xml:space="preserve">9-10L, heavy duty plastic, Asstd. Colours must include: Blue, Green, Red, Yellow., , </t>
  </si>
  <si>
    <t>Toilet Brush &amp; Holder Set</t>
  </si>
  <si>
    <t>Min. size 380mm (15'') h x 120mm (4.5'') diameter, white high gloss bleach resistant polypropylene, stiff filamant, complete with free standing holder.</t>
  </si>
  <si>
    <t>350mm Window Squeegee Complete</t>
  </si>
  <si>
    <t>350mm blade, heavy duty plastic frame, non rust (if metal parts present), handle and channel and rubber complete, streak free hard grade rubber blade, ergonomic handle.</t>
  </si>
  <si>
    <t>Hand soap dispenser</t>
  </si>
  <si>
    <t>40cm Microfibre Flat Scrubbing Mop Head</t>
  </si>
  <si>
    <t xml:space="preserve">40cm flat scrubbing mop head, polycotton microfibre mixture, for the removal of staining, scuff marks and engrained dirt, all round use, wet use, machine washable 500 times minimum, dryable, non contact attachment and removal, must be available in blue, red, green, yellow and white tabbed colur coding.. </t>
  </si>
  <si>
    <t>Surface Cleaner, Anti-bacterial, Spray Liquid</t>
  </si>
  <si>
    <t xml:space="preserve">Anti bacterial surface cleaner. Unperfumed and available in 750ml spray bottle. </t>
  </si>
  <si>
    <t xml:space="preserve">Baby Bath </t>
  </si>
  <si>
    <t>Concentrated liquid laundry detergent,  20 - 25 ltr container or equivalent, for use in automatic dosing with dispenser, Suitable  all textiles classifications. Application Temperature: 20°C - 90°C.</t>
  </si>
  <si>
    <t>Concentrated Ware Washing Detergent Manual</t>
  </si>
  <si>
    <t xml:space="preserve">Concentrate pouch/bottle/cartridge for dispenser, Used for washing up crockery and utensils by hand, 1.5-2ltr. If a separate dosing system/dispenser is required then it must be provided free of charge. </t>
  </si>
  <si>
    <t>Oven &amp; Grill Cleaner Degreaser</t>
  </si>
  <si>
    <t xml:space="preserve">Non-Corrosive Alkaline Oven and Grill Cleaner/Degreaser. 1-5ltr Container. Can be used in a trigger spray bottle. </t>
  </si>
  <si>
    <t xml:space="preserve">Washroom Cleaner &amp; Descaler </t>
  </si>
  <si>
    <t>Washroom Descaler</t>
  </si>
  <si>
    <t xml:space="preserve">Multi Purpose Cleaner, Alcohol Based </t>
  </si>
  <si>
    <t xml:space="preserve">Alcohol based multi purpose cleaner, cut through grease and dirt, streak free finsish on smooth non-porous surfaces. </t>
  </si>
  <si>
    <t>Hair Conditioner</t>
  </si>
  <si>
    <t xml:space="preserve">Hair Conditioner, 150-250ml bottle. Used for everyday hair washing and conditioning, Compliant with Cosmetic Regulation 1223/2009/EC. </t>
  </si>
  <si>
    <t>Mouthwash</t>
  </si>
  <si>
    <t>Mouthwash 200-300ml bottle. Alcohol Free.</t>
  </si>
  <si>
    <t>Hair Shampoo, Anti-Dandruff</t>
  </si>
  <si>
    <t>Washroom Cleaner, pH Neutral.</t>
  </si>
  <si>
    <t xml:space="preserve">Hard Surface Cleaner, Highly Fragranced, Neutral pH, Liquid Spray, 750ml. </t>
  </si>
  <si>
    <t>Concentrated Disinfectant Detergent</t>
  </si>
  <si>
    <t xml:space="preserve">Concentrated Disinfectant Detergent, for refilling ready to use bottles or buckets. If a separate dosing system/dispenser is required then it must be provided free of charge.  </t>
  </si>
  <si>
    <t>Concentrated Toilet/Urinal Cleaner</t>
  </si>
  <si>
    <t>Refuse Sack, 26" x 44" x 200 Gauge, Black, HDPE, Roll</t>
  </si>
  <si>
    <t>Refuse Sack, 26" x 44" x 200 Gauge, Clear, HDPE, Roll</t>
  </si>
  <si>
    <t>Refuse Sack, 26" x 46" x 200 Gauge, Green, HDPE, Roll</t>
  </si>
  <si>
    <t>Refuse Sack, Wheelie Bin Liner, Clear</t>
  </si>
  <si>
    <t>Laundry Bag</t>
  </si>
  <si>
    <t>Laundry Bag, Net/Nesh, Zip Close, Name Tag, 640mm x 840mm.</t>
  </si>
  <si>
    <t>Laundry Bag, Net/Nesh, Zip Close, Name Tag, 460mm x 640mm.</t>
  </si>
  <si>
    <t>Toilet Roll, 2 Ply Small  Domestic Toilet Roll - White</t>
  </si>
  <si>
    <t>Toilet Roll, 3 Ply Domestic Toilet Roll - White</t>
  </si>
  <si>
    <t>Min. Sheet Size: 11cm width x 19cm length or similar dimensions equal to min. area of 209cm2, embossed or creped finish, perforated, Min. 45mm core, 150-200 sheets per roll. Must dissolve in cold water. Must be Forest Stewardship Council (FSC), Eu Ecolabel certified or equivalent. Must be Elemental Chlorine Free (ECF) or Totally Chlorine Free (TCF).</t>
  </si>
  <si>
    <t>Baby Skincare wipes</t>
  </si>
  <si>
    <t>Cloth, Multi Purpose Cloth, (approx. 50 per pack)
Minimum dimensions 300mm x 400mm</t>
  </si>
  <si>
    <t>330mm x 580mm (minimum size). Lint Free. Semi Disposable. Fine Non Woven. Constructed from Resin Bound Fibres 50% polyester / 50% viscose. Must be avialable in a range of colours including Red, Blue, Pink, Yellow, and Green.</t>
  </si>
  <si>
    <t>Wet Wipe, Tub</t>
  </si>
  <si>
    <t xml:space="preserve">Cleaning Wipe, Degreasing and General Cleaning of Hands and Surfaces, 150-200 wipes per tub. Wipes 28cm x 28cm. </t>
  </si>
  <si>
    <t xml:space="preserve">Chlorine Releasing Agents Tablet with Detergent , NaDCC Cleaning &amp; Disinfectant </t>
  </si>
  <si>
    <t>NaDCC Chlorine releasing tablet with Detergent. Must be capable of being diluted in water to provide a solution that both cleans and disinfects. Must show evidence of being Bactericidal, Virucidal, Fungicidal, Sporacidal, Tuberculocidal. Must be easily diluted in water to give a dilution rate of 10,000 parts per million (ppm) of available chlorine. Must be compatible with other cleaning/maintenance products. It must be suitable for disinfecting all types of surfaces including hospital surfaces. 100-300 per tub. Stable and compact in storage, ensuring full biocidal activity up to the moment of use.</t>
  </si>
  <si>
    <t xml:space="preserve">Chlorine Releasing Agents Granules , NaDCC Cleaning &amp; Disinfectant </t>
  </si>
  <si>
    <t>Absorbent NaDCC granules for the absorbtion, containment and disinfection of blood/hazardous spills. Must be capable of being diluted in water to provide a solution that both cleans and disinfects. Must show evidence of being Bactericidal, Virucidal, Fungicidal, Sporacidal, Tuberculocidal. Must be compatible with other cleaning/maintenance products. It must be suitable for disinfecting all types of surfaces including hospital surfaces. 500grm to 1kg Tub. Stable and compact in storage, ensuring full biocidal activity up to the moment of use.</t>
  </si>
  <si>
    <t xml:space="preserve">Denture Cleaning tablets </t>
  </si>
  <si>
    <t xml:space="preserve">Denture Cleaning tablets, daily cleaning tablets, 99.9% Bacterial removal, stain removal. </t>
  </si>
  <si>
    <t xml:space="preserve">Dispenser, Garage Roll, Garage Roll </t>
  </si>
  <si>
    <t xml:space="preserve">Gloves, Household </t>
  </si>
  <si>
    <t>Re-usable latex glove suitable for household chores. For handling of liquid janitorial cleaning products. Must have textures fingers and palm to improve grip. Length 30cm (+/- 10%) Must be available in a range of colours such as Green, Blue, Pink and Yellow. Must be available in a range of sizes including Small, Medium, Large and Extra-Large. (En420 Size 7, 8, 9, 10).</t>
  </si>
  <si>
    <t>Per Pair</t>
  </si>
  <si>
    <t>Ladies Hair Brush</t>
  </si>
  <si>
    <t>100% Non-metallic, ladies hair brush.</t>
  </si>
  <si>
    <t>Gents Hair Brush</t>
  </si>
  <si>
    <t>100% Non-metallic, mens hair brush.</t>
  </si>
  <si>
    <t>Wall mounted, Manual Dispenser to accommodate range of liquid hand soap/moisturising cream/shampoo &amp; body wash cartridges. Made from durable hard ABS plastic casing and lockable. Must be compatible with cartridge items on this list. MUST BE AVAILABLE FREE OF CHARGE.</t>
  </si>
  <si>
    <t>Wall mounted, Manual Dispenser to accommodate range of foam hand soap cartridges. Made from durable hard ABS plastic casing and lockable. Must be compatible with cartridge items on this list. MUST BE AVAILABLE FREE OF CHARGE.</t>
  </si>
  <si>
    <t xml:space="preserve">Dispenser, Hand Towel Dispenser, 3 Ply Hand Towel </t>
  </si>
  <si>
    <t xml:space="preserve">Dispenser, Hand Towel Dispenser, Flushable 1 Ply Hand Towel </t>
  </si>
  <si>
    <t xml:space="preserve">Dispenser, Hand Towel Dispenser, 2 Ply Hand Towel Roll </t>
  </si>
  <si>
    <t>Liquid soap dispenser</t>
  </si>
  <si>
    <t>Bulk Liquid Soap/Shampoo &amp; body wash dispenser, refillable. Must be compatible with bulk filling soap/shampoo/body wash products on this list. MUST BE AVAILABLE FREE OF CHARGE.</t>
  </si>
  <si>
    <t>Relacement Colour coded gear press wringer for use with No. 337 Mobile Mop Bucket and Wringer, must be available in Green, Red, Blue and Yellow.</t>
  </si>
  <si>
    <t xml:space="preserve">Dispenser , Toilet Roll Dispenser, 2 Ply Centrepull Toilet Roll </t>
  </si>
  <si>
    <t xml:space="preserve">Dispenser, Toilet Roll Dispenser, Single Mini Jumbo Toilet Roll </t>
  </si>
  <si>
    <t xml:space="preserve">Dispenser, Toilet Roll Dispenser, Extra Large Jumbo Toilet Roll </t>
  </si>
  <si>
    <t xml:space="preserve">Dispenser, Toilet Roll Dispenser, Twin Midi Jumbo Toilet Roll </t>
  </si>
  <si>
    <t>Dispenser, Toilet Roll Dispenser, 2 Ply Domestic/Conventional Toilet Roll</t>
  </si>
  <si>
    <t xml:space="preserve">Dispenser, Toilet Tissue Dispenser, 2 Ply Toilet Tissue </t>
  </si>
  <si>
    <t>Toothbrush</t>
  </si>
  <si>
    <t>A toothbrush includes a brush head having a pattern of bristles and a handle that consists of a soft, plastic, flexible, preferably transparent, tube with the brush head being fixedly mounted.  Designed to be used particularly in the prison setting and the flexibility of the handle is designed to preclude its use as a weapon. Every day toothbrush.</t>
  </si>
  <si>
    <t>Gloves, Nitrile, Powder Free</t>
  </si>
  <si>
    <t xml:space="preserve">Gloves, Nitrile, Powder Free, 240mm, S-XL, 0.06mm Palm Thickness min., 0.08mm Finger Thickness min, 100-150 gloves per box,  Indigo/Cobalt Blue, Textured Finish, Beaded Cuff, EN1186, EN 374-2, EN374-3, EN 388, EN 455 1-4, EN 420. </t>
  </si>
  <si>
    <t>Per Box</t>
  </si>
  <si>
    <t>Mop Head Bucket</t>
  </si>
  <si>
    <t>Rectangular Mop Bucket with Sealed Lid for the storage of pre-saturated microfibre mop heads. Approx. 8-12ltr. Suitable for storing up to 40cm Mop heads.</t>
  </si>
  <si>
    <t xml:space="preserve">Housekeeping </t>
  </si>
  <si>
    <t xml:space="preserve">Interior Mop Holder </t>
  </si>
  <si>
    <t xml:space="preserve">Interior Mop Holder for cleaning high level fixtures, pipework and radiators. Must be compatible with the Interior Mop Head on this list. </t>
  </si>
  <si>
    <t xml:space="preserve">Interior Mop Head </t>
  </si>
  <si>
    <t>Interior Mop Head, Microfibre,  500-600mm, for cleaning high level fixtures, pipework and radiators. Machine Washable 500 times minimum.</t>
  </si>
  <si>
    <t>Trigger Spray Bottle, Complete, Empty</t>
  </si>
  <si>
    <t>Trigger Spray Bottle, Complete,  Empty, Graduated to aid dilution, 750ml, Colour Coded, Spray, Stream or Off Nozzle.</t>
  </si>
  <si>
    <t>Trigger Spray Bottle, Replacement Head</t>
  </si>
  <si>
    <t>Trigger Spray Bottle, Replacement Head, Colour Coded, Spray or Strem Nozzle.</t>
  </si>
  <si>
    <t>Floor Pad, 13'' Buffing Floor Pad - Red</t>
  </si>
  <si>
    <t xml:space="preserve">13'' Standard Buffing Floor Pad, Flexible Thick Open Web Construction., Suitable for use with 175-600rpm machines, suitable for spray wet cleaning and dry buffing for high gloss finish, clog resistant, tear resistant, washable, fibres and binding adhesives must be chemical resistant, double sided use, </t>
  </si>
  <si>
    <t>Product Description</t>
  </si>
  <si>
    <t>Unit of Measure (UOM)</t>
  </si>
  <si>
    <t xml:space="preserve">Country of Origin </t>
  </si>
  <si>
    <t xml:space="preserve">Tenderers must submit their completed Appendix 2 Pricing Schedule separately via the post-box facility on www.etenders.gov.ie </t>
  </si>
  <si>
    <t>Tenderer should note that the Unit Price entered should be to two decimal places only.</t>
  </si>
  <si>
    <t xml:space="preserve">The Unit Price submitted cannot be exceeded until the first anniversary of the Effective Date as defined in the Framework Contract  (RFT clause 2.10.6.) </t>
  </si>
  <si>
    <t xml:space="preserve">All prices are to be tendered in Euro, exclusive of VAT. </t>
  </si>
  <si>
    <t>Notes to assist you in completion of Pricing Document:</t>
  </si>
  <si>
    <t>Notes to Tenderers</t>
  </si>
  <si>
    <t>No</t>
  </si>
  <si>
    <t xml:space="preserve">Tendering For This Lot? (Yes/No) </t>
  </si>
  <si>
    <t>Goods Requirement</t>
  </si>
  <si>
    <t>Geographic Area</t>
  </si>
  <si>
    <t>Lot Number</t>
  </si>
  <si>
    <t xml:space="preserve">Tenderers  Name:   </t>
  </si>
  <si>
    <t>Yes</t>
  </si>
  <si>
    <t>Contract:</t>
  </si>
  <si>
    <t>Menstrual Tampon - Light Flow - Environmentally Friendly</t>
  </si>
  <si>
    <t>Free Dispensing Machines</t>
  </si>
  <si>
    <t>Sanitary  Pads- Light Flow</t>
  </si>
  <si>
    <t>Sanitary  Pads- Medium Flow</t>
  </si>
  <si>
    <t xml:space="preserve">Large: Size and absorbent capacity must be suitable for moderate flow. Large size with length
220mm to 260mm and width excluding wings shall be 60mm–100mm.
Absorbency shall be 20-30 ml when measured as per standard unicef test. 
</t>
  </si>
  <si>
    <t>Sanitary  Pads- Heavy Flow</t>
  </si>
  <si>
    <t xml:space="preserve">Extra Large: Size and absorbent capacity must be suitable for heavy flow. Extra-large size
with length 260mm to 300mm and width excluding wings shall be 60mm–100mm.
Absorbency shall be 30-40 ml when measured as per standard unicef test. </t>
  </si>
  <si>
    <t>Reusable Sanitary Pads -Light Flow - Environmentally Friendly</t>
  </si>
  <si>
    <t>Reusable Sanitary Pads -Medium Flow - Environmentally Friendly</t>
  </si>
  <si>
    <t>Reusable Sanitary Pads - Heavy Flow - Environmentally Friendly</t>
  </si>
  <si>
    <t>Menstrual Tampon - Light Flow</t>
  </si>
  <si>
    <t>Menstrual Tampon - Medium Flow</t>
  </si>
  <si>
    <t>Menstrual Tampon - Heavy Flow</t>
  </si>
  <si>
    <t>Menstrual Tampon - Medium Flow  - Environmentally Friendly</t>
  </si>
  <si>
    <t>Menstrual Tampon - Heavy Flow - Environmentally Friendly</t>
  </si>
  <si>
    <t>Menstrual Underwear - Small</t>
  </si>
  <si>
    <t>Menstrual Underwear - Medium</t>
  </si>
  <si>
    <t>Menstrual Underwear- Large</t>
  </si>
  <si>
    <t>Menstrual Cups - Small</t>
  </si>
  <si>
    <t>Menstrual Cups - Medium</t>
  </si>
  <si>
    <t>Menstrual Cups - Large</t>
  </si>
  <si>
    <t xml:space="preserve">Please ensure you read Appendix 2 Pricing Schedule of the RFT in advance of completing this document. Any Tenderer who does not follow the instructions in the RFT and this Pricing Document will be eliminated from the competition. </t>
  </si>
  <si>
    <t>Foam hand Sanitiser</t>
  </si>
  <si>
    <t>Blue Surgical Disp Mask</t>
  </si>
  <si>
    <t>Blue Surgical Disp Mask Type IIR - EN12447 - Box = 50</t>
  </si>
  <si>
    <t>Plastic Bin</t>
  </si>
  <si>
    <t>Plastic Push Pedal Bin - 30L</t>
  </si>
  <si>
    <t>Plastic Push Pedal Bin - 60L</t>
  </si>
  <si>
    <t>Apron</t>
  </si>
  <si>
    <t>Fabric Conditioner, concentrated fabric softening liquid, manually or auto-dosed.  20ltr container, Suitable for application on most types of fabric.</t>
  </si>
  <si>
    <t>Razor</t>
  </si>
  <si>
    <t>Razor and Gel Pack</t>
  </si>
  <si>
    <t>3 Blade Razor Refill 4s</t>
  </si>
  <si>
    <t>Razor Disposable Triple Blade 8s</t>
  </si>
  <si>
    <t>Razor Triple Blade</t>
  </si>
  <si>
    <t>Razor Disp 5s</t>
  </si>
  <si>
    <t>Toothpaste</t>
  </si>
  <si>
    <t>Toothpaste,  an everyday toothpaste with  active fluoride for cavity protection - 50ml tube.</t>
  </si>
  <si>
    <t>Baby Hair Shampoo, 500ml bottle, Paraben free or equivalent, Used for everyday hair washing and conditioning, Compliant with Cosmetic Regulation 1223/2009/EC.</t>
  </si>
  <si>
    <t>Hair &amp; Body Shampoo, 20ml bottle. Used for everyday hair washing and conditioning, Compliant with Cosmetic Regulation 1223/2009/EC.</t>
  </si>
  <si>
    <t>Wipes</t>
  </si>
  <si>
    <t>Wet Water Wipes - Pack = 60s</t>
  </si>
  <si>
    <t>Non abrasive cream cleaner. 750ml bottle, Cream  cleaner suitable for water resistant hard surfaces in Kitchens and Bathrooms.</t>
  </si>
  <si>
    <t>Select</t>
  </si>
  <si>
    <t>Green Criteria Compliant (Y/N)</t>
  </si>
  <si>
    <t>Paper Products</t>
  </si>
  <si>
    <t xml:space="preserve">Paper Products </t>
  </si>
  <si>
    <t>Period Equality Products</t>
  </si>
  <si>
    <t>OGP Product Number</t>
  </si>
  <si>
    <t>Product Specifications</t>
  </si>
  <si>
    <t xml:space="preserve">Face Mask </t>
  </si>
  <si>
    <t xml:space="preserve">Face Mask 3 Ply Type IIR With Ear Loop </t>
  </si>
  <si>
    <t>Apron on roll / in box x 1000</t>
  </si>
  <si>
    <t xml:space="preserve">Goggles general purpose                 </t>
  </si>
  <si>
    <t>Safety Glasses</t>
  </si>
  <si>
    <t>Gloves, Disposable</t>
  </si>
  <si>
    <t>Medical Grade Disposable Examination Gloves - Blue (Small) Box = 100</t>
  </si>
  <si>
    <t>Medical Grade Disposable Examination Gloves - Blue (Medium) Box = 100</t>
  </si>
  <si>
    <t>Medical Grade Disposable Examination Gloves - Blue (Large) Box = 100</t>
  </si>
  <si>
    <t>Medical Grade Disposable Examination Gloves - Blue (Extra Large) Box = 100</t>
  </si>
  <si>
    <t>Period Equality</t>
  </si>
  <si>
    <t>Menstrual Underwear- XLarge</t>
  </si>
  <si>
    <t>Regular: Size and absorbent capacity must be suitable for light flow. Regular size should
have length 180mm to 220mm and width excluding wings shall be 60mm–100mm.
Absorbency shall be 15-20ml when measured as per standard unicef test.</t>
  </si>
  <si>
    <t>Regular: Size and absorbent capacity must be suitable for normal flow. Regular size should have length 180mm to 220mm and width excluding wings shall be 60mm–100mm. Absorbency shall be 15-20ml.</t>
  </si>
  <si>
    <t>Large: Size and absorbent capacity must be suitable for moderate flow. Large size with length 220mm to 260mm and width excluding wings shall be 60mm–100mm. Absorbency shall be 20-30 m</t>
  </si>
  <si>
    <t>Extra Large: Size and absorbent capacity must be suitable for heavy flow. Extra-large size with length 260mm to 300mm and width excluding wings shall be 60mm–100mm. Absorbency shall be 30-40 ml w</t>
  </si>
  <si>
    <t>Absorbent capacity up to 10ml. Washable and reusable.</t>
  </si>
  <si>
    <t>Absorbent capacity up to 15ml. Washable and reusable.</t>
  </si>
  <si>
    <t>Absorbent capacity up to 20ml. Washable and reusable.</t>
  </si>
  <si>
    <t>Absorbent capacity up to 60ml. Washable and reusable.</t>
  </si>
  <si>
    <t>Absorbent capacity up to 24ml of blood, Washable and reusable.</t>
  </si>
  <si>
    <t>Absorbent capacity up to 34ml of blood, Washable and reusable.</t>
  </si>
  <si>
    <t>Absorbent capacity up to 40ml of blood, Washable and reusable.</t>
  </si>
  <si>
    <t>Basket</t>
  </si>
  <si>
    <t>Basket Type Holder</t>
  </si>
  <si>
    <t xml:space="preserve">Lot Number: 1     </t>
  </si>
  <si>
    <t>Nourshing  Shower Body Wash Gel 400ml</t>
  </si>
  <si>
    <t>Shower Body Wash</t>
  </si>
  <si>
    <t>Green Criteria Rationale</t>
  </si>
  <si>
    <t>Insert link to the biocidal product on the DAFM Register</t>
  </si>
  <si>
    <t>Required for Biocidal Products</t>
  </si>
  <si>
    <r>
      <t>Only cells highlighted in</t>
    </r>
    <r>
      <rPr>
        <b/>
        <sz val="12"/>
        <color theme="8" tint="-0.249977111117893"/>
        <rFont val="Calibri"/>
        <family val="2"/>
        <scheme val="minor"/>
      </rPr>
      <t xml:space="preserve"> Blue </t>
    </r>
    <r>
      <rPr>
        <sz val="12"/>
        <color theme="1"/>
        <rFont val="Calibri"/>
        <family val="2"/>
        <scheme val="minor"/>
      </rPr>
      <t>require completion.</t>
    </r>
  </si>
  <si>
    <t>Steps to complete Lot Summary Tab</t>
  </si>
  <si>
    <r>
      <rPr>
        <b/>
        <sz val="12"/>
        <color theme="1"/>
        <rFont val="Calibri"/>
        <family val="2"/>
        <scheme val="minor"/>
      </rPr>
      <t>Step 1</t>
    </r>
    <r>
      <rPr>
        <sz val="12"/>
        <color theme="1"/>
        <rFont val="Calibri"/>
        <family val="2"/>
        <scheme val="minor"/>
      </rPr>
      <t>: Enter the Tenderers legal registered company name in</t>
    </r>
    <r>
      <rPr>
        <b/>
        <sz val="12"/>
        <color rgb="FF00B050"/>
        <rFont val="Calibri"/>
        <family val="2"/>
        <scheme val="minor"/>
      </rPr>
      <t xml:space="preserve"> </t>
    </r>
    <r>
      <rPr>
        <b/>
        <sz val="12"/>
        <rFont val="Calibri"/>
        <family val="2"/>
        <scheme val="minor"/>
      </rPr>
      <t>cell B2.</t>
    </r>
    <r>
      <rPr>
        <sz val="12"/>
        <color theme="1"/>
        <rFont val="Calibri"/>
        <family val="2"/>
        <scheme val="minor"/>
      </rPr>
      <t xml:space="preserve"> </t>
    </r>
  </si>
  <si>
    <t>Required for all Products</t>
  </si>
  <si>
    <t>Unit of Measure 
(UOM)</t>
  </si>
  <si>
    <t>Delivery 
UOM 
e.g. (Case, Box)</t>
  </si>
  <si>
    <t xml:space="preserve">Insert a 
PCS, IE/BPA or EU Number </t>
  </si>
  <si>
    <t>Fully Soluble bag Hot Wash  18 X 26 X 33</t>
  </si>
  <si>
    <t>Lot Number: 2</t>
  </si>
  <si>
    <t xml:space="preserve">Lot Number: 3     </t>
  </si>
  <si>
    <t>Lot Number: 8</t>
  </si>
  <si>
    <t>Folded Wiper/Cloth Dispenser</t>
  </si>
  <si>
    <t>Peakserve High Capacity continuous handtowel  dispenser</t>
  </si>
  <si>
    <t>Hand Towel, 1ply, Folded Handtowel with a continuous flow</t>
  </si>
  <si>
    <t>Toilet Roll, 2 Ply Jumbo Toilet Roll, White</t>
  </si>
  <si>
    <t>Toilet Tissue, 2 Ply, folded  Toilet Tissue, White</t>
  </si>
  <si>
    <t>Soft wash cloth</t>
  </si>
  <si>
    <t>Air care refill multi pack</t>
  </si>
  <si>
    <t xml:space="preserve">Multipurpose cleaning cloth </t>
  </si>
  <si>
    <t>Flushable Singlefold Hand Towel 2 Ply White</t>
  </si>
  <si>
    <t>Cleaning Cloth Folded W4</t>
  </si>
  <si>
    <t>BASIC PAPER ROLL 2 PLY WHITE</t>
  </si>
  <si>
    <t xml:space="preserve">Clinical facial tissues </t>
  </si>
  <si>
    <t>Coloured Long-Lasting Cleaning Cloth Blue</t>
  </si>
  <si>
    <t xml:space="preserve">Coloured Long-Lasting Cleaning Cloth Green </t>
  </si>
  <si>
    <t xml:space="preserve">Coloured Long-Lasting Cleaning Cloth Red </t>
  </si>
  <si>
    <t>Xpress Soft Multifold HT</t>
  </si>
  <si>
    <t>Mini Jumbo TR Adv 2p 170</t>
  </si>
  <si>
    <t>Wiping Paper Plus Blue C</t>
  </si>
  <si>
    <t>Wiping Paper Plus Folded</t>
  </si>
  <si>
    <t>The portable Single Sheet Centrefeed system</t>
  </si>
  <si>
    <t>Hand Towel Roll for Electronic Disp. 24.7 cm, 2 Ply, Hand Towel Roll, White</t>
  </si>
  <si>
    <t xml:space="preserve">Twin Mid-Size Toilet Roll Dispenser (Auto Shift) </t>
  </si>
  <si>
    <t xml:space="preserve">Mid-Size Toilet Roll Advanced 2ply </t>
  </si>
  <si>
    <t>High Capacity continuous handtowel dispenser</t>
  </si>
  <si>
    <t>Kitchen Cleaning Cloth</t>
  </si>
  <si>
    <t>Wiper Roll 2 Ply Blue</t>
  </si>
  <si>
    <t>Coreless Mid-Size Toilet Roll Advanced - 2 Ply</t>
  </si>
  <si>
    <t>Hand Towel Roll Dispenser - with sensor</t>
  </si>
  <si>
    <t>Hand Towel Roll Dispenser</t>
  </si>
  <si>
    <t>Wiper Dispenser /Turquoise</t>
  </si>
  <si>
    <t>Twin Coreless Mid-size Toilet Roll Dispenser Black</t>
  </si>
  <si>
    <t>Twin Coreless Mid-size Toilet Roll Dispenser white</t>
  </si>
  <si>
    <t>Toilet Tissue Dispenser White</t>
  </si>
  <si>
    <t>Mini Double Toilet Tissue Dispenser White</t>
  </si>
  <si>
    <t>Single sheet presentation,  2 ply white Min. sheet size: 234cm2 (e.g. 13cm x 18cm length or similar dimensions equal to min. area of 234cm2), min. weight 32gsm,  perforated, 44mm - 50mm core, embossed or creped finish, 600 and 620 sheets  sheets per roll, 111m  approx per roll / 12 rolls per case. MUST DISSOLVE IN COLD WATER. Must be Forest Stewardship Council (FSC) or Eu Ecolabel certified. Must be Elemental Chlorine Free (ECF) or Totally Chlorine Free (TCF).</t>
  </si>
  <si>
    <t>Coreless toliet tissue  2 ply white , minium roll length 100m Minium sheet size  106cm2  (e.g  11.5cm  x 9,3cm) or similar dimensions equal to area of 106cm2 , perforated, no core , embossed or crepeed finish no of sheets 800 to 900.min. weight 32gsm MUST DISSOLVE IN COLD WATER. Must be Forest Stewardship Council (FSC) or Eu Ecolabel certified. Must be Elemental Chlorine Free (ECF) or Totally Chlorine Free (TCF).</t>
  </si>
  <si>
    <t xml:space="preserve">Single sheet presentation, food contact approved certified  2 ply  blue roll  Min. sheet size: 679cm2 (e.g. 35cm x 19.4cm length or similar dimensions equal to min. area of 679cm2), -  400- 429  sheets per roll, 150m per roll / 6 rolls per case.  Must be Forest Stewardship Council (FSC) or Eu Ecolabel certified. Must be Totally Chlorine Free (TCF). </t>
  </si>
  <si>
    <t>Roll width 230-255mm, Roll length 140-190mtr., Min. weight 32gsm. Must not break up when wet. Must be Forest Stewardship Council (FSC), Eu Ecolabel certified or equivalent. Must be Elemental Chlorine Free (ECF) or Totally Chlorine Free (TCF).</t>
  </si>
  <si>
    <t xml:space="preserve">
Size: Each sheet: 9-12cm (w) x 20-23cm (L), pop up box, 90-120 tissues per box. Suitable for wet or dry use. Must be Forest Stewardship Council (FSC), Eu Ecolabel certified or equivalent. Must be Elemental Chlorine Free (ECF) or Totally Chlorine Free (TCF).</t>
  </si>
  <si>
    <t>White Non Woven Cleaning Cloth  minimum size 41.5cm x 35.5cm. Must be One-at-a-time dispensing / interfolding, Outer packaging made from 100% recycled fibers It  must  be multi-purpose ,soft and flexible, yet strong. It is ideal for most lighter cleaning tasks, and quickly absorbs both oils and liquids, which makes  cleaning efforts easier. This cloth must come in a protective portable Handy-Box, which makes the cleaning cloth easily available when needed.</t>
  </si>
  <si>
    <t xml:space="preserve">White Non Woven Cleaning Cloth  minimum size 41.5cm x 35.5cm. Must be One-at-a-time dispensing / interfolding, Outer packaging made from 100% recycled fibers It  must  be multi-purpose ,soft and flexible, yet strong. It is ideal for most lighter cleaning tasks, and quickly absorbs both oils and liquids, which makes  cleaning efforts easier. </t>
  </si>
  <si>
    <t>The sprays contain concentrated fragrance oils and proprietary odour-neutralising agents to eliminate unpleasant smells while providing long-lasting air freshness.</t>
  </si>
  <si>
    <t xml:space="preserve">Blue  Colour coded cloth:  Minimum Sheet size 30cm x 38cm  minimum pack size 40 cloths. Cloths must be  silicon free and not contain heavy-metal based dyes .Food contact approved for wiping. Must be food contact approved. Must have a dispenser available for dispensing where required. </t>
  </si>
  <si>
    <t xml:space="preserve">Green  Colour coded cloth:  Minimum Sheet size 30cm x 38cm  minimum pack size 40 cloths. Cloths must be  silicon free and not contain heavy-metal based dyes .Food contact approved for wiping. Must be food contact approved. Must have a dispenser available for dispensing where required. </t>
  </si>
  <si>
    <t xml:space="preserve">Red Colour coded cloth:  Minimum Sheet size 30cm x 38cm  minimum pack size 40 cloths. Cloths must be  silicon free and not contain heavy-metal based dyes .Food contact approved for wiping. Must be food contact approved. Must have a dispenser available for dispensing where required. </t>
  </si>
  <si>
    <t xml:space="preserve">Min. Size: 162 cm2 per sheet (e.g., 9.cm x 18cm length or similar dimensions equal to min. area of 162 cm2), embossed or creped finish, min. weight 32gsm, perforated, 2 1/4'' core per roll, 165m to 170m per roll / 12 rolls per case. MUST DISSOLVE IN COLD WATER. Must contain recycled fibres. Must be Forest Stewardship Council (FSC), Eu Ecolabel certified or equivalent. Must be Elemental Chlorine Free (ECF) or Totally Chlorine Free (TCF). </t>
  </si>
  <si>
    <t xml:space="preserve">Toilet tissue  2 ply white , min  roll length 100m  min. weight 30gsm,. MUST DISSOLVE IN COLD WATER. Must be Forest Stewardship Council (FSC) or Eu Ecolabel certified. Must be Elemental Chlorine Free (ECF) or Totally Chlorine Free (TCF). </t>
  </si>
  <si>
    <t>Absorbent capacity  up to 3ml. Non-applicator form.</t>
  </si>
  <si>
    <t>Absorbent capacity up to 5ml. Non-applicator form.</t>
  </si>
  <si>
    <t>Absorbent capacity up to 12ml. Non-applicator form.</t>
  </si>
  <si>
    <t>Made from 90% certified organic material. Compostable, Toxin-free, and Chemical-free.
90% recyclable applicators. Regular absorbency 6-9 grams. Super absorbency  9-12 grams. Applicator form.</t>
  </si>
  <si>
    <t>Concentrated Liquid Detergent</t>
  </si>
  <si>
    <t>Black anti bacterial rubber cassette. , Cleanable at 100 degrees C. Usable on all standard indoor surfaces, Must be compatible with other floor squeegee items on this list. (Pack of 20)</t>
  </si>
  <si>
    <t xml:space="preserve">Per 25 ltr. </t>
  </si>
  <si>
    <t>Concentrate wash and wax. Dilutes 1:1000 minimum activity 15%, Vehicle washing.</t>
  </si>
  <si>
    <t>Per 400ml</t>
  </si>
  <si>
    <t>Aerosol can wax furniture  polish, suitable for all types of wooden furniture and polished surfaces.</t>
  </si>
  <si>
    <t>Per 750ml</t>
  </si>
  <si>
    <t>750ml Trigger spray bottles liquid furniture polish,  suitable for all types of wooden furniture and polished surfaces.</t>
  </si>
  <si>
    <t>Per 500ml</t>
  </si>
  <si>
    <t>Bottle, Suitable  for a variety of metals including brass, copper, stainless steel, chrome, pewter, and bronze.</t>
  </si>
  <si>
    <t xml:space="preserve">Per 100 Pack. </t>
  </si>
  <si>
    <t xml:space="preserve">Per 10 Pack. </t>
  </si>
  <si>
    <t>Cloth, 40cm x 40cm Micro Fibre Cloth, Asstd. Colours,  (Approx. 10 per pack)</t>
  </si>
  <si>
    <t xml:space="preserve">Per 200 Pack. </t>
  </si>
  <si>
    <t>Per 10kg Bag</t>
  </si>
  <si>
    <t>Per Tub of 150 Wipes</t>
  </si>
  <si>
    <t>Detergent Based – alcohol and disinfectant free. Pre-dosed detergent wipe size 200 x 300mm (± 15%). 300 - 400 wipes per tub. Used for cleaning of beds,mattresses, doors, handles, and most other furniture and hard surfaces. Also used to clean a surface prior to high level disinfection/sterilisation which is effective against bacteria (kills 99.9999% in one minute), fungi and viruses.</t>
  </si>
  <si>
    <t>Per Tub of 350 Wipes</t>
  </si>
  <si>
    <t>Per Tub of 200 Wipes</t>
  </si>
  <si>
    <t xml:space="preserve">Per 50 Pack. </t>
  </si>
  <si>
    <t xml:space="preserve">Per 500 Pack. </t>
  </si>
  <si>
    <t xml:space="preserve">Per 5 ltr. pouch/bottle/cartridge.
</t>
  </si>
  <si>
    <t>Liquid cleaner descaler, mildly acidic, mild fragrance. For the removal soap residue and light scaling. Safe to use on chrome, stainless steel and acid resistant surfaces. Can be used in a trigger spray bottle.</t>
  </si>
  <si>
    <t>Heavy duty acid based concentrated descaler. For the removal of heavy scaling deposits. Safe to use on chrome, stainless steel and acid resistant surfaces.</t>
  </si>
  <si>
    <t>Per 1.5 ltr. pouch/bottle/cartridge.</t>
  </si>
  <si>
    <t>Per 4.5Kg pouch/bottle/cartridge.</t>
  </si>
  <si>
    <t>Per 1.5 Ltr. pouch/bottle/cartridge.</t>
  </si>
  <si>
    <t xml:space="preserve">Concentrated rinsing agent pouch/bottle/cartridge for all water conditions. For manually dosed dishwashing machines. Suitable for glass, porcelain, plastic crockery and cutlery. If a separate dosing system/dispenser is required then it must be provided free of charge.  </t>
  </si>
  <si>
    <t>Per 5 ltr. pouch/bottle/cartridge.</t>
  </si>
  <si>
    <t>Per 1 ltr.</t>
  </si>
  <si>
    <t>An aqueous blend of alkalis, surfactants, solvents and sequestrants 1- 10ltr container, Used  for cleaning and degreasing  Ovens and Grills.</t>
  </si>
  <si>
    <t>Per 10 ltr.</t>
  </si>
  <si>
    <t>Per 5 ltr.</t>
  </si>
  <si>
    <t xml:space="preserve">Per 20 Pack. </t>
  </si>
  <si>
    <t xml:space="preserve">Per 150 Pack. </t>
  </si>
  <si>
    <t>Per 4.5kg</t>
  </si>
  <si>
    <t>Per 5kg</t>
  </si>
  <si>
    <t>Per 500g</t>
  </si>
  <si>
    <t>Per 8 pack</t>
  </si>
  <si>
    <t>Per 200 tub</t>
  </si>
  <si>
    <t>Per 20 ltr. Container</t>
  </si>
  <si>
    <t>Per 10kg</t>
  </si>
  <si>
    <t>Per 20 ltr.</t>
  </si>
  <si>
    <t>Per 1.4 ltr.</t>
  </si>
  <si>
    <t>Concentrated Machine Dishwashing Detergent</t>
  </si>
  <si>
    <t>Highly concentrated machine dishwashing detergent supplied in a 5 litre container. Suitable for use in commercial and industrial automatic dishwashing machines. Product must effectively remove grease, food residues, starch, protein deposits and general soiling from crockery, cutlery, glassware, kitchen utensils and catering equipment. Suitable for use in hard water conditions and capable of delivering effective cleaning performance at recommended dilution rates and wash temperatures. Product must be suitable for use in healthcare, educational, catering and other public sector environments. Where a dosing system or dispensing equipment is required, it must be provided free of charge.</t>
  </si>
  <si>
    <t>Glass and Multi-Surface Cleaner – 750ml Ready-to-Use Spray</t>
  </si>
  <si>
    <t>750ml ready-to-use spray cleaner, suitable for the cleaning of glass, mirrors, stainless steel and other washable hard surfaces. Product shall effectively remove fingerprints, grease, dust and general soiling, leaving a streak-free finish. Suitable for use on windows, glazed surfaces, desks, counters, fixtures and fittings. Quick-drying formulation suitable for routine cleaning in commercial and public sector environments. Trigger spray bottle shall be recyclable where possible and compatible with refill/reuse initiatives where available. Product shall comply with all relevant chemical and labelling legislation.</t>
  </si>
  <si>
    <t>Floor Maintainer and Polish – 5L Container</t>
  </si>
  <si>
    <t>5L container, floor maintainer and polish suitable for the routine cleaning, maintenance and enhancement of protected hard floors. Product shall clean and restore gloss while maintaining existing floor polish coatings, helping to reduce scuff marks and wear in high-traffic areas. Suitable for use with spray cleaning, damp mopping and machine maintenance programmes. Product shall be compatible with most resilient floor surfaces including vinyl, linoleum, rubber and sealed hard floors. Low-foaming formulation, suitable for routine maintenance use and capable of improving floor appearance without excessive build-up. Packaging shall be recyclable where possible.</t>
  </si>
  <si>
    <t>Fabric Conditioner – 4.8L Container</t>
  </si>
  <si>
    <t>Per 4.8 ltr.</t>
  </si>
  <si>
    <t>Non-Biological Laundry Detergent Tablets</t>
  </si>
  <si>
    <t>Non-biological laundry detergent tablets supplied in a commercial pack. Suitable for use in commercial, healthcare, educational and institutional laundry environments. Product must be enzyme-free and suitable for laundering white and coloured fabrics, including garments and textiles used by individuals with sensitive skin. Product must effectively remove general soiling, dirt and common stains whilst helping to maintain fabric appearance and colour. Suitable for use across a range of wash temperatures and water conditions and compatible with commercial and domestic-style washing machines. Product must dissolve effectively during the wash cycle and leave fabrics clean and fresh with minimal residue.</t>
  </si>
  <si>
    <t>Per 56 pack</t>
  </si>
  <si>
    <t>Biological Laundry Powder Detergent</t>
  </si>
  <si>
    <t>Biological laundry powder detergent supplied in a commercial pack. Suitable for use in commercial, healthcare, educational and institutional laundry environments. Product must contain enzymes to assist in the effective removal of protein-based stains, fats, oils and general soiling. Suitable for laundering white and colourfast fabrics and capable of delivering effective cleaning performance across a range of wash temperatures and water conditions. Product must help maintain fabric appearance and freshness throughout repeated wash cycles. Suitable for use in commercial washing machines and standard laundry processes. Product must rinse effectively and leave fabrics clean, fresh and free from excessive residue.</t>
  </si>
  <si>
    <t>Per 8.4kg</t>
  </si>
  <si>
    <t>Per 2 ltr.</t>
  </si>
  <si>
    <t>Ready-to-Use Cleaner and Disinfectant</t>
  </si>
  <si>
    <t>Ready-to-use cleaner and disinfectant supplied in a spray bottle/container. Suitable for the cleaning and disinfection of washable hard surfaces in commercial, healthcare, educational and public sector environments. Product must effectively remove dirt, grease and general soiling whilst providing disinfecting performance when used in accordance with the manufacturer's instructions. Suitable for use on touchpoints, desks, workstations, washroom surfaces, fixtures, fittings, worktops and other hard non-porous surfaces. Fast-acting formulation suitable for routine cleaning and hygiene maintenance programmes. Product must leave surfaces clean and free from visible residue and be suitable for use in areas where high standards of hygiene are required.</t>
  </si>
  <si>
    <t>Descaler and Limescale Remover</t>
  </si>
  <si>
    <t>Acid-based descaler and limescale remover supplied in a 2 litre container. Suitable for the removal of limescale, water scale, mineral deposits, rust staining and other inorganic build-up from commercial dishwashing machines, kitchen equipment, boilers, hot water systems, washroom fixtures and other acid-resistant surfaces. Product must effectively dissolve and remove scale deposits to support equipment efficiency and performance. Suitable for use in commercial, healthcare, educational, catering and public sector environments. Product must be suitable for planned preventative maintenance programmes and compatible with standard cleaning procedures. Where a dosing system or dispensing equipment is required, it must be provided free of charge.</t>
  </si>
  <si>
    <t>Reusable trigger spray bottle suitable for use with concentrated cleaning, sanitising and disinfectant products. Bottle to be manufactured from durable, chemical-resistant plastic and supplied complete with a robust trigger spray mechanism. Suitable for use in commercial, healthcare, educational and public sector environments. Bottle must be clearly marked or capable of displaying product identification and dilution information and support accurate application of diluted cleaning solutions. Trigger mechanism must provide adjustable spray and stream settings and be suitable for repeated daily use. Bottle and trigger assembly must be compatible with the concentrated cleaning products supplied under the Framework and designed to minimise chemical waste and improve user safety.</t>
  </si>
  <si>
    <t xml:space="preserve">Lot Number: 5     </t>
  </si>
  <si>
    <t>Interfolded, Min. Size: 630cm2 per sheet (e.g.31.5cm length  x 20cm width or similar dimensions equal to min. of 630cm2), Min. weight 16gsm, must dispense 1 at a time touched only by user. Must not break up when wet. Must be Forest Stewardship Council (FSC), Eu Ecolabel certified or equivalent. Must be Elemental Chlorine Free (ECF) or Totally Chlorine Free (TCF). Per Pack of 250.</t>
  </si>
  <si>
    <t>12 Per Box/Pack</t>
  </si>
  <si>
    <t>Interfolded, Min. Size: 651cm2 per sheet (e.g.31cm length  x 21cm width or similar dimensions equal to min. of 651cm2), Min. weight 48gsm, must dispense 1 at a time touched only by user. Must not break up when wet. Must be Forest Stewardship Council (FSC), Eu Ecolabel certified or equivalent. Must be Elemental Chlorine Free (ECF) or Totally Chlorine Free (TCF). Per Pack of 100/150.</t>
  </si>
  <si>
    <t>Interfolded, Min. Size: 713cm2 per sheet (e.g.31cm length  x 23cm width or similar dimensions equal to min. of 713cm2), Min. weight 16gsm, embossed or crepe finish, must dispense 1 at a time touched only by user. Must not break up when wet. Must be Forest Stewardship Council (FSC), Eu Ecolabel certified or equivalent. Must be Elemental Chlorine Free (ECF) or Totally Chlorine Free (TCF). Per Pack of 250.</t>
  </si>
  <si>
    <t>1/4 folded, Min. Size: 1039cm2 per sheet (e.g. 31.5cm x 33cm or similar dimensions equal to min. of 1039cm2), Min. weight 16gsm, low lint construction, embossed or creped finish. Must be highly absorbant - must not break up when 100% saturated. Must be Forest Stewardship Council (FSC), Eu Ecolabel certified or equivalent. Must be Elemental Chlorine Free (ECF) or Totally Chlorine Free (TCF). Per Pack of 55/100.</t>
  </si>
  <si>
    <t>2 Rolls per pack.</t>
  </si>
  <si>
    <t>36 rolls per pack</t>
  </si>
  <si>
    <t>6 rolls per pack</t>
  </si>
  <si>
    <t>300 per pack</t>
  </si>
  <si>
    <t>27 per pack</t>
  </si>
  <si>
    <t>1600 per pack</t>
  </si>
  <si>
    <t>Per 6 pack</t>
  </si>
  <si>
    <t>320 per pack</t>
  </si>
  <si>
    <t>420 per pack</t>
  </si>
  <si>
    <t>Per 12 pack</t>
  </si>
  <si>
    <t>Per 210 pack</t>
  </si>
  <si>
    <t>Interfolded, Min. Size: 529cm2 per sheet (e.g.23cm length  x 23cm width or similar dimensions equal to min. of 529cm2), Min. weight 32gsm, must dispense 1 at a time touched only by user.  Must not break up when wet. Must be Forest Stewardship Council (FSC), Eu Ecolabel certified or equivalent. Must be Elemental Chlorine Free (ECF) or Totally Chlorine Free (TCF). Per Pack of 200/350.</t>
  </si>
  <si>
    <t>Per 500ml Bottle.</t>
  </si>
  <si>
    <t>Per 1ltr. Bottle.</t>
  </si>
  <si>
    <t>Per 1 ltr. Bottle.</t>
  </si>
  <si>
    <t>Per 75ml Tube</t>
  </si>
  <si>
    <t>Per 1 ltr. Piece.</t>
  </si>
  <si>
    <t>Baby Bath, Hypoallergenic, pH Balanced, dye Free, paraben Free, phthaltes Free, sulphate Free, alcohol free and soap Free. 50-300ml Bottle.</t>
  </si>
  <si>
    <t>Per 300ml Bottle.</t>
  </si>
  <si>
    <t>Per 250ml Bottle.</t>
  </si>
  <si>
    <t>Baby skincare wipes. Allergen free, Alcohol free, suitable for sensitive skin, ph balanced. Approx. 60 wipes per pack.</t>
  </si>
  <si>
    <t xml:space="preserve">Per 1 Ltr. </t>
  </si>
  <si>
    <t>White Disposable Aprons 16MU - Flat Pack (27 x 46"). Approx. 1000 aprons per pack</t>
  </si>
  <si>
    <t xml:space="preserve">Per 1000 Pack. </t>
  </si>
  <si>
    <t>Razor Disposable Prep Double Edge. Pack of 100</t>
  </si>
  <si>
    <t xml:space="preserve">Per 1 Pack. </t>
  </si>
  <si>
    <t xml:space="preserve">Per Pack of 4. </t>
  </si>
  <si>
    <t xml:space="preserve">Per Pack of 8. </t>
  </si>
  <si>
    <t xml:space="preserve">Per Pack of 5. </t>
  </si>
  <si>
    <t>Per 50ml Tube</t>
  </si>
  <si>
    <t xml:space="preserve"> Cleansing Dry Wipes Pack. 100 wipes per pack</t>
  </si>
  <si>
    <t>Dry Wipes Supersoft LGE 300MM x 355MM. 50 wipes per pack.</t>
  </si>
  <si>
    <t>Type IIR Face Mask EN14683. Pack of 50</t>
  </si>
  <si>
    <t>Per Pack of 50</t>
  </si>
  <si>
    <t>Aprons Blue Flat Packed 16mu. Pack of 100</t>
  </si>
  <si>
    <t xml:space="preserve">Per pack of 100 </t>
  </si>
  <si>
    <t>Aprons White Flat Packed 16mu. Pack of 100</t>
  </si>
  <si>
    <t>Per Box of 100</t>
  </si>
  <si>
    <t>per 750ml</t>
  </si>
  <si>
    <t>Ready to use propellant Aerosol Spray  240ml, 300ml, 400ml, 500ml or 750ml can, Ready to use propellant Aerosol Spray can.</t>
  </si>
  <si>
    <t>Per 750ml Bottle.</t>
  </si>
  <si>
    <t>Per 190g</t>
  </si>
  <si>
    <t xml:space="preserve">Air freshener slow vapour release perfumed gel sealed into a discreet container. For use in offices, hotels, public rooms, reception areas and washrooms. Approx. 150g to 200g </t>
  </si>
  <si>
    <t xml:space="preserve">Per 3Kg Bucket/Tub. </t>
  </si>
  <si>
    <t xml:space="preserve">Concentrated Toilet/Urinal Cleaner, 1-3ltr. Cartridge, dosing system compatable for refilling Liquid Spray bottles  or Buckets. If a separate dosing system/dispenser is required then it must be provided free of charge. </t>
  </si>
  <si>
    <t>Per 2.5 ltr. pouch/bottle/cartridge.</t>
  </si>
  <si>
    <t>Per case</t>
  </si>
  <si>
    <t>Refuse Sack, 26" x 44" Gauge, Black, HDPE</t>
  </si>
  <si>
    <t>Refuse Sack, 26" x 44" Gauge, Large Local Authority Refuse Sack, Single Colour Print.</t>
  </si>
  <si>
    <t>Refuse Sack, 26" x 44" Gauge, Co Extruded, Black, Roll</t>
  </si>
  <si>
    <t>Refuse Sack, 22" x 40" Gauge, Compostable, 60L</t>
  </si>
  <si>
    <t>Min. Size: 66cm x 112cm (26'' x 44''), single base colour, 1 colour print (text and logo), Strength: MUST hold up to 15kgs of waste. min. 110 gauge (27.5 micron) OR meets Cleaning and Hygiene Association (CHSA) Refuse Sack 'Heavy Duty' Standard. Tear resistant, puncture resistant, must be capable of capable of holding up to 15kgs of waste. Print must be non run / waterproof., A typical example of the requirement is Dublin City Councils requirement for a bag in a light blue colour with the Dublin City Council logo printed on the bag in black. Case of approx. 200 bags</t>
  </si>
  <si>
    <t>Refuse Sack, Alginate, Min. 51cm x 68cm (20'' x 27''), translucent red or orange colour, Strength: min. 152 gauge (38 micron), with dissolving strip, Strips must dissolve at 40 degrees C. case of approx. 200 bags.</t>
  </si>
  <si>
    <t>Refuse Sack, 26" x 44" Gauge, Clear, HDPE, Roll</t>
  </si>
  <si>
    <t>Compostable, 60 ltr., W55 x L102cm x 30mu.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100 bags.</t>
  </si>
  <si>
    <t>Refuse Sack, Clear, Min. 100 gauge (25 micron), Tear resistant. Must be compatible with standard 14L square and round office waste paper baskets. Case of approx. 100 bags</t>
  </si>
  <si>
    <t>Refuse Sack, 25" x 30" x 100 Gauge, Clear, Swing Bin Liner</t>
  </si>
  <si>
    <t>Refuse Sack, Clear, Min. 63cm x 76cm (25'' x 30''), Min. 100 gauge (25 micron), Tear resistant, Puncture resistant, Leak proof seals. Must be compatible with 48-50L swing bin on this list. Case of approx. 100 bags</t>
  </si>
  <si>
    <t>Refuse Sack, 26" x 36" x 100 Gauge, Compostable, Clear</t>
  </si>
  <si>
    <t>Refuse Sack, Compostable, Clear, Min. 65cm x 89cm (26'' x 36''), Min. 100 gauge (25 micron) Must be capable of holding up to 10 kgs of waste OR meets Cleaning and Hygiene Association (CHSA) Refuse Sack 'Medium Duty' Standard. Tear resistant, Puncture resistant, Leak proof seals,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Case of approx. 100 bags</t>
  </si>
  <si>
    <t>Refuse Sack, 26" x 44" x 200 Gauge, Clear</t>
  </si>
  <si>
    <t>Min. Size 66cm x 112cm (26'' x 44'') clear,  Strength: MUST hold up to 15kgs of waste. min. 200 gauge (62.5 micron) OR meets Cleaning and Hygiene Association (CHSA) Refuse Sack 'Heavy Duty' Standard. Tear resistant, puncture resistant, must be capable of capable of holding up to 15kgs of waste. Case of approx. 200 bags</t>
  </si>
  <si>
    <t xml:space="preserve">Refuse Sack, 38" x 46" x 100 Gauage, Clear, Compactor Sack </t>
  </si>
  <si>
    <t>Refuse Sack, Clear, Min. 96cm x 117cm (38'' x 46''), Min. 100 gauge (25 micron), Must be capable of holding hold up to 15kgs of waste OR meets Cleaning and Hygiene Association (CHSA) Refuse Sack 'Heavy Duty' Standard, Tear resistant, puncture resistant. Case of approx. 100 bags</t>
  </si>
  <si>
    <t xml:space="preserve">Per Case </t>
  </si>
  <si>
    <t>Refuse Sack, 26" x 44" x 200 Gauge, Black</t>
  </si>
  <si>
    <t>Min. Size: 66cm x 112cm (26'' x 44'') black, Strength: MUST hold up to 15kg of waste. 200 gauge (50 micron) OR meets Cleaning and Hygiene Association (CHSA) Refuse Sack 'Heavy Duty' Standard. Tear resistant, puncture resistant, must be capable of capable of holding up to 15kgs of waste. Case of approx. 200 bags</t>
  </si>
  <si>
    <t>Refuse Sack, 20" x 37" x 200 Gauge, Black, HDPE, Roll</t>
  </si>
  <si>
    <t>Refuse Sacks Black Medium (HDPE) Roll 51cm x 94cm x 30mu. Case of approx. 200 bags</t>
  </si>
  <si>
    <t>Refuse Sack, 15" x 24" x 500 Gauge, Black, HDPE, Roll</t>
  </si>
  <si>
    <t>Refuse Sack, 20" x 37" x 200 Gauge, Clear, HDPE, Roll</t>
  </si>
  <si>
    <t>Refuse Sack, 15" x 24" x 100 Gauge, Clear, HDPE, Roll</t>
  </si>
  <si>
    <t>Refuse Sack, 13" x  25" x 30" x 500 Gauge, White, Swing Bin Liner</t>
  </si>
  <si>
    <t>Refuse Sack, 26" x 44" x 200 Gauge, White, Roll</t>
  </si>
  <si>
    <t>Refuse Sack, 26" x 44" x 200 Gauge, Co Extruded, Red, Roll</t>
  </si>
  <si>
    <t>Refuse Sack, 26" x 44" x 200 Gauge, Co Extruded, Clear, Roll</t>
  </si>
  <si>
    <t>Refuse Sack, 32" x 42" x 100 Gauge, Compostable, 80L</t>
  </si>
  <si>
    <t>Refuse Sacks Green Large (HDPE) Roll 66cm x 112cm x 50mu. Case of approx. 200 bags</t>
  </si>
  <si>
    <t>Blue "Patient Property Printed" Bag (HDPE) Vest Type (with handles) 61cm x 99cm</t>
  </si>
  <si>
    <t>Refuse Sack, 26" x 44" x 200 Gauge Black</t>
  </si>
  <si>
    <t>Min. Size: 66cm x 112cm (26'' x 44'') black, Strength: MUST hold up to 20kg of waste. Min. 200 gauge  OR meets Cleaning and Hygiene Association (CHSA) Refuse Sack 'Extra Heavy Duty' Standard. Tear resistant, puncture resistant. Case of approx. 200 bags</t>
  </si>
  <si>
    <t>Refuse Sack, 30" x 46" x 160 Gauge, Compostable, 125L</t>
  </si>
  <si>
    <t>Refuse Sack, 34" x 52" x 100 Gauge, Compostable, 140L</t>
  </si>
  <si>
    <t>Refuse Sack, 45" x 55" x 100 Gauge, Compostable, 240L</t>
  </si>
  <si>
    <t>Refuse Sack, 18" x 18" x 500 Gauge, Compostable.</t>
  </si>
  <si>
    <t>Refuse Sacks Black Large Roll 66cm x 112cm x (HDPE) 25mu =(Equiv C fold 15mu co-ex high). Case of approx. 200 bags</t>
  </si>
  <si>
    <t>Refuse Sack, 33" x 46.5" x 100 Gauge, Black, HDPE, Roll</t>
  </si>
  <si>
    <t>Refuse Sacks Clear Large Roll 66cm x 112cm x (HDPE) 50mu =(Equiv C fold Natural 15mu co-ex high). Case of approx. 200 bags</t>
  </si>
  <si>
    <t>Refuse Sack, 29" x 48" x 100 Gauge, Clear, HDPE, Roll</t>
  </si>
  <si>
    <t>Folded Toilet Tissue, 2-Ply, 252 Sheets per Pack</t>
  </si>
  <si>
    <t>2-ply folded toilet tissue, white, suitable for use in folded toilet tissue dispensers, supplied in cartons containing 36 packs of 252 sheets. Product shall be soft, absorbent and compatible with standard folded toilet tissue dispensing systems.</t>
  </si>
  <si>
    <t>Hand Towel, 1 Ply, Extra Long Hand Towel Roll, White</t>
  </si>
  <si>
    <t>Toilet Tissue, 2 Ply, Coreless Toilet Tissue Roll, White</t>
  </si>
  <si>
    <t>Wiper, Heavy Duty Cleaning Cloth, Folded, White</t>
  </si>
  <si>
    <t>Dispenser, Mini Multifold Hand Towel Dispenser, White</t>
  </si>
  <si>
    <t>Dispenser, Centrefeed Wiper Dispenser</t>
  </si>
  <si>
    <t>Dispenser, Mini Controlled-Dispense Toilet Tissue Dispenser, White</t>
  </si>
  <si>
    <t>Wiper, 2 Ply, Industrial Wiping Roll, White</t>
  </si>
  <si>
    <t>Per 36 packs</t>
  </si>
  <si>
    <t>Per Unit</t>
  </si>
  <si>
    <t>Liquid Hand Soap, Extra Mild, 1000ml Cartridge</t>
  </si>
  <si>
    <t>Extra mild liquid hand soap suitable for frequent hand washing in commercial, healthcare, educational, office, and public sector environments. Soap shall be dermatologically tested, gentle on skin, and suitable for sensitive skin. Product shall produce an effective cleansing action while helping to maintain skin moisture. Supplied in sealed 1000ml cartridges compatible with the corresponding dispenser system.</t>
  </si>
  <si>
    <t>Hand Soap, Mild Foam Hand Soap</t>
  </si>
  <si>
    <t>Mild foaming hand soap suitable for frequent use. Dermatologically tested, pH balanced and suitable for everyday hand washing. Supplied in 1,000ml refill containers. Must provide effective cleansing while being gentle on skin. Suitable for washroom and welfare facilities. Manufacturers certified specifications must be available</t>
  </si>
  <si>
    <t>Per 1000ml Cartridge</t>
  </si>
  <si>
    <t>Per 1000ml Piece.</t>
  </si>
  <si>
    <t>Foaming Hand Soap, Extra Mild, 1000ml Cartridge</t>
  </si>
  <si>
    <t>Extra mild foaming hand soap suitable for frequent hand washing in commercial, healthcare, educational, office, and public sector environments. Product shall provide effective hand cleansing while being gentle on the skin and suitable for sensitive skin. Soap shall be dermatologically tested and supplied as a foam formulation to help reduce product consumption. Supplied in sealed 1000ml cartridges compatible with the corresponding dispenser system.</t>
  </si>
  <si>
    <t>Luxury liquid hand soap suitable for frequent hand washing. Dermatologically tested and pH balanced. Suitable for use in commercial, educational, healthcare and office environments. Pleasantly fragranced. Supplied in 1 litre refill containers. Must provide effective cleansing while helping to maintain skin condition during frequent use. Supplied in cases of 6 × 1 litre refills. Manufacturers certified specifications must be available</t>
  </si>
  <si>
    <t>Hand Soap, Luxury Liquid Hand Soap 1 ltr.</t>
  </si>
  <si>
    <t xml:space="preserve">Per 100 Pack </t>
  </si>
  <si>
    <t xml:space="preserve">Per 10 Pack </t>
  </si>
  <si>
    <t>Glass &amp; Multi-Purpose Cleaner, Concentrated, 1.4 Litre</t>
  </si>
  <si>
    <t>Concentrated glass and multi-purpose cleaner suitable for use on glass, mirrors, floors, tiles, kitchen surfaces, washroom surfaces and other hard washable surfaces. Suitable for daily cleaning and maintenance. May be used diluted or concentrated in accordance with the manufacturer's instructions. Suitable for application using a cleaning cloth, sponge, mop and bucket, trigger spray bottle or dosing system. Must provide a streak-free finish on glass and reflective surfaces. Must effectively remove dust, dirt, fingerprints and general soiling. Supplied in 1.4 litre containers. Must be EU Ecolabel certified, Nordic Swan certified or equivalent.</t>
  </si>
  <si>
    <t>Per 1.4 litre</t>
  </si>
  <si>
    <t>Floor Cleaner Maintainer, Concentrated, 1.4 Litre</t>
  </si>
  <si>
    <t>Floor cleaner maintainer suitable for the routine cleaning and maintenance of protected and unprotected hard floors. Effectively removes dirt and general soiling while enhancing floor appearance and gloss when used with buffing equipment. Low-residue formulation designed to minimise the build-up of waxes, polymers and other deposits. Suitable for manual or machine application. Suitable for use on a range of floor surfaces including vinyl, linoleum, sealed wood, terrazzo, marble and other water-resistant hard floors.</t>
  </si>
  <si>
    <t>Washroom Cleaner &amp; Disinfectant, Concentrated, 1.4 Litre</t>
  </si>
  <si>
    <t>Concentrated washroom cleaner and disinfectant suitable for the cleaning and disinfection of acid-resistant washroom surfaces including wash basins, toilets, urinals, showers, tiles and stainless steel fittings. Cleans, descales, disinfects and deodorises in a single application. Effective against limescale, soap residue, body fats and general soiling. Must pass EN1276, EN13697 and EN1650 or equivalent standards. Suitable for routine and periodic washroom cleaning. Pleasant fragrance. Suitable for use through a dosing system or diluted in accordance with the manufacturer's instructions. Supplied in 1.4 litre containers.</t>
  </si>
  <si>
    <t>Washing Up Liquid, Concentrated Manual Dishwashing Liquid, 5 Litre</t>
  </si>
  <si>
    <t>Concentrated manual dishwashing liquid. Effective against grease, fats and food residues. Suitable for cleaning crockery, cutlery, glassware, cookware and kitchen utensils. Suitable for use in hot and cold water. Pleasant fragrance. Supplied in 5 litre containers.</t>
  </si>
  <si>
    <t>Washing Up Liquid, 1 Litre</t>
  </si>
  <si>
    <t>General-purpose washing up liquid suitable for the manual cleaning of crockery, cutlery, glassware, utensils, pots, and pans. Product shall effectively remove grease, fats, food residues, and everyday soiling while producing a stable lather. Suitable for use in commercial kitchens, healthcare facilities, educational establishments, offices, and other public sector environments. Supplied in a 1-litre bottle.</t>
  </si>
  <si>
    <t>Concentrated rinse aid for automatic dishwashing machines. Low-foaming formulation suitable for all water conditions. Ensures quick drying and provides a spot-free, streak-free finish on crockery, cutlery, glassware and kitchen utensils. Supplied in 5 litre containers.</t>
  </si>
  <si>
    <t>Rinse Aid, Automatic Dishwasher Rinse Aid, 5 Litre</t>
  </si>
  <si>
    <t>Floor Cleaner, Heavy Duty Floor Cleaner &amp; Degreaser, 1.4 Litre</t>
  </si>
  <si>
    <t>Concentrated heavy-duty floor cleaner suitable for removing ingrained dirt, grease and general soiling from water-resistant hard floors. Suitable for use on protected and unprotected floor surfaces. Low-foaming formulation suitable for manual or machine application. Suitable for use on vinyl, linoleum, rubber, terrazzo, stone, sealed wood and other hard floor surfaces. Effective for routine and periodic cleaning in commercial, educational, healthcare and industrial environments. Suitable for use through a dosing system or diluted in accordance with the manufacturer's instructions. Supplied in 1.4 litre containers</t>
  </si>
  <si>
    <t>Washing Up Liquid, Highly Concentrated Manual Dishwashing Liquid, 2 Litre</t>
  </si>
  <si>
    <t>Highly concentrated manual dishwashing liquid suitable for the cleaning of pots, pans, crockery, glassware and washable kitchen utensils. Effective at cutting through grease, fats and dried-on food residues. Stable lather formulation provides long-lasting cleaning performance and solution efficiency. Easy-rinsing formulation that delivers a streak-free finish on cleaned items. Suitable for use in commercial kitchens, healthcare facilities, educational settings and catering environments. Suitable for use in hot and cold water. Supplied in 2 litre containers.</t>
  </si>
  <si>
    <t>Cleaner Disinfectant, Food Contact Surface Cleaner &amp; Disinfectant, 1.4 Litre</t>
  </si>
  <si>
    <t>Concentrated cleaner disinfectant suitable for cleaning and disinfecting food contact surfaces, food preparation areas and kitchen equipment. Effective against grease, food residues and general soiling while providing disinfection in a single application. Suitable for use on hard washable surfaces commonly found in commercial kitchens, healthcare facilities, educational settings and catering environments. Suitable for use through a dosing system or diluted in accordance with the manufacturer's instructions. Supplied in 1.4 litre containers.</t>
  </si>
  <si>
    <t>Washroom Cleaner &amp; Disinfectant, Descaler, Acid Based, 2.5 Litre</t>
  </si>
  <si>
    <t>Acid-based washroom cleaner, descaler and disinfectant suitable for use on acid-resistant hard surfaces in washroom environments. Cleans, descales, disinfects and deodorises in a single application. Effective in removing limescale, soap residue, body fats and general soiling from wash basins, toilets, urinals, showers, tiles and other acid-resistant surfaces. Effective against a broad spectrum of micro-organisms, including bacteria and enveloped viruses. Suitable for routine and periodic cleaning of washroom facilities. Supplied in 2.5 litre containers.</t>
  </si>
  <si>
    <t>Per 2.5 ltr.</t>
  </si>
  <si>
    <t>Per 500ml.</t>
  </si>
  <si>
    <t>Empty Trigger Spray Bottle for Concentrated Cleaning Products 500ml</t>
  </si>
  <si>
    <t xml:space="preserve">Galvanised Steel wool, 30G, 8-25pk. Suitable for removing baked-on food from pots, pans, baking dishes,grills and ovens. </t>
  </si>
  <si>
    <t>All Lots (1 - 8)</t>
  </si>
  <si>
    <t>Cleaning Supplies Products</t>
  </si>
  <si>
    <t xml:space="preserve">Personal Hygiene Products </t>
  </si>
  <si>
    <t>Order of preference
1 to 8 (with 1 been the preferred choice)</t>
  </si>
  <si>
    <t>4.8L container, concentrated fabric conditioner suitable for use in commercial and domestic laundry applications. Product shall soften fabrics, reduce static build-up, improve ironing performance and leave textiles with a pleasant, long-lasting fragrance. Suitable for use on a wide range of washable fabrics, excluding those where fabric conditioner use is not recommended by the manufacturer. Product shall be suitable for manual dosing or use through an automatic laundry dosing system. Packaging shall be recyclable where possible.</t>
  </si>
  <si>
    <t xml:space="preserve">4.8L container, concentrated fabric conditioner suitable for use in commercial and domestic laundry applications. Product shall soften fabrics, reduce static build-up, improve ironing performance and leave textiles with a pleasant, long-lasting fragrance. Suitable for use on a wide range of washable fabrics, excluding those where fabric conditioner use is not recommended by the manufacturer. Product shall be suitable for manual dosing or use through an automatic laundry dosing system. Packaging shall be recyclable where possible. </t>
  </si>
  <si>
    <t>Interfolded, Min. Size: 400cm2 per sheet (e.g.20cm length  x 20cm width or similar dimensions equal to min. of 400cm2), min. weight 16gsm, must dispense 1 at a time touched only by user. Must dissolve in cold water. Must be Forest Stewardship Council (FSC), Eu Ecolabel certified or equivalent. Must be Elemental Chlorine Free (ECF) or Totally Chlorine Free (TCF). Must be flushable and dissolve rapidly and fully in water to prevent drain blockage. Approx. 250 Towels per sleeve.</t>
  </si>
  <si>
    <t xml:space="preserve">100% recycled, Min. Size: 188 cm2 per sheet (e.g. 9.4cm x 20cm length or similar dimensions equal to min. area of 188cm2), min. weight 16gsm, perforated, 3'' core, 1000-1250 sheets per roll, 200m - 250m per roll / 12 rolls per case. MUST DISSOLVE IN COLD WATER. Must be Forest Stewardship Council (FSC), Eu Ecolabel certified or equivalent. Must be Elemental Chlorine Free (ECF) or Totally Chlorine Free (TCF).Manufacturers certified specifications must be available (will be verified before contract award). </t>
  </si>
  <si>
    <t>40 rolls per pack</t>
  </si>
  <si>
    <t>Highly absorbent cloth , white in colour, Heat resistant up to 250°c  food contact approved , min sheet size    ( e.g, 42.8cm Length x 35.5 cm Wide or similar dimensions equal to min area of 1519cm2). Product must be OK Biobased certified.</t>
  </si>
  <si>
    <t>Single sheet presentation,  Robust design, Easy-to-clean design featuring removable hood, self presenting dispensing without need to touch dispenser, transparent, concealed refill, lockable. Must be compatible with kitchen cleaning cloth. MUST BE AVAILABLE FREE ON LOAN.</t>
  </si>
  <si>
    <t>Must be 300m to 400m in length Min gsm 32gsm  Roll width must be between 8.5 and 9.5 cm  Roll diameter must be between 25 and 27 cm Must be Forest Stewardship Council (FSC), Eu Ecolabel certified or equivalent. Must be Elemental Chlorine Free (ECF) or Totally Chlorine Free (TCF). MUST DISSOLVE IN COLD WATER.</t>
  </si>
  <si>
    <t>2 Ply Paper Wipe in Folded Format It must be suitable hand drying and surface wiping solution for professional environments on the move. It must be easy-to-use, hygienic and high capacity. It must be available in a dispenser to ensure cost controlled dispensing. It must be available in white. approx. 200 sheets per pack.</t>
  </si>
  <si>
    <t>Single sheet presentation,  white robust plastic, easy clean finish, transparent at bottom , self presenting dispensing without need to touch dispenser, hygienic as only  touch the towel you use, concealed refill, lockable. Exterior refill level indicator  Must be compatible with 1 ply continuous handtowel on this list  22.5cm long ,20.1 cm wide. MUST BE AVAILABLE FREE ON LOAN</t>
  </si>
  <si>
    <t>Wall-mounted mini multifold (Z-fold) hand towel dispenser, white. Manufactured from durable ABS plastic or equivalent. Lockable. Easy-clean finish. Viewing window to indicate stock level. Designed to provide controlled, one-at-a-time sheet dispensing to minimise waste and improve hygiene. Suitable for multifold hand towels supplied under this framework. MUST BE AVAILABLE FREE ON LOAN.</t>
  </si>
  <si>
    <t>Wall-mounted centrefeed dispenser suitable for centrefeed wiper and hand towel rolls. Manufactured from durable ABS plastic or equivalent. Lockable. Easy-clean finish. Viewing window to indicate stock level. Designed to provide controlled dispensing and reduce product waste. Suitable for rolls supplied under this framework. Colour: white, blue, turquoise or equivalent. MUST BE AVAILABLE FREE ON LOAN.</t>
  </si>
  <si>
    <t>Wall-mounted mini toilet tissue dispenser, white or semi-transparent heavy-duty plastic. Lockable, easy-clean finish, viewing window to indicate stock level. Designed to provide controlled single-sheet dispensing to reduce waste and improve hygiene. Suitable for high-capacity toilet tissue rolls supplied under this framework. Robust construction suitable for high-traffic washroom environments. MUST BE AVAILABLE FREE ON LOAN.</t>
  </si>
  <si>
    <t>Floor standing, min. height 95cms, easy pull, steel or heavy duty plastic construction. Must be compatible with item 1 Ply garage roll on this list. MUST BE AVAILABLE FREE ON LOAN.</t>
  </si>
  <si>
    <t>Singlefold dispenser, white / blue or semi transparent heavy duty plastic, easy clean finish, window, single sheet dispensing without need to touch dispenser, overfill prevention, lockable. Must be compatible with interfolded 3 ply hand towels on this list. MUST BE AVAILABLE FREE ON LOAN.</t>
  </si>
  <si>
    <t>Singlefold dispenser, white / blue or semi transparent heavy duty plastic, easy clean finish, window, single sheet dispensing without need to touch dispenser, overfill prevention, lockable. Must be compatible with flushable 1 ply interfolded hand towel on this list. MUST BE AVAILABLE FREE ON LOAN.</t>
  </si>
  <si>
    <t>Easy pull, single sheet presenting without need to touch dispenser, fully concealed roll, white / blue or semi transparent heavy duty plastic, easy clean finish, window, lockable. Must be compatible  hand towel rolls on this list, MUST BE AVAILABLE FREE ON LOAN.</t>
  </si>
  <si>
    <t>Single sheet presentation, Stainless steel or white/ blue heavy duty plastic, easy clean finish, window, self presenting dispensing without need to touch dispenser, window, concealed refill, lockable. Must be compatible with 2 ply centrepull toilet roll on this list, MUST BE AVAILABLE FREE ON LOAN.</t>
  </si>
  <si>
    <t>SINGLE toilet roll dispenser, stainless steel or white / blue heavy duty plastic, easy clean finish, window, self presenting dispensing without need to touch dispenser, window, concealed refills, lockable. Must be compatible with items 1 ply and 2 ply mini jumbo toilet rolls on this list, MUST BE AVAILABLE FREE ON LOAN.</t>
  </si>
  <si>
    <t>Stainless steel or white / blue heavy duty plastic, easy clean finish, window, reinforced teeth, self presenting dispensing without need to touch dispenser, window, concealed refill, lockable. Must be compatible with extra large jumbo toilet roll on this list, MUST BE AVAILABLE FREE ON LOAN.</t>
  </si>
  <si>
    <t>TWIN roll toilet dispenser, stainless steel or white / blue heavy duty plastic, easy clean finish, window, self presenting dispensing without need to touch dispenser, window, concealed refills, lockable. Must be compatible with midi jumbo toilet roll on this list, MUST BE AVAILABLE FREE ON LOAN.</t>
  </si>
  <si>
    <t>Twin small roll toilet dispenser, stainless steel or white / blue heavy duty plastic, easy clean finish, window, self presenting dispensing without need to touch dispenser, window, concealed refills, lockable. Must be compatible with 2 ply domestic/conventional toilet rolls on this list. MUST BE AVAILABLE FREE ON LOAN.</t>
  </si>
  <si>
    <t>Dispenser, white / blue or semi transparent metal or heavy duty plastic, easy clean finish, window, single sheet dispensing without need to touch dispenser, overfill prevention, fully concealed refill, lockable. Must be compatible with 2 ply toilet tissues on this list. MUST BE AVAILABLE FREE ON LOAN.</t>
  </si>
  <si>
    <t>Single sheet presentation, twin,  white  heavy duty plastic, easy clean finish, window, self presenting dispensing without need to touch dispenser, transparent at bottom, concealed refill, lockable. Must be compatible with 2 ply  mini  centrepull toilet roll on this list  aprrox 111m long,  approx 13,4cm wide. MUST BE AVAILABLE FREE ON LOAN</t>
  </si>
  <si>
    <t>Single sheet presentation,  white  heavy duty plastic, easy clean finish, window, self presenting dispensing without need to touch dispenser, transparent at bottom, concealed refill, lockable. Must be compatible with 2 ply centrepull toilet roll on this list , Approx 207m long, 13,4cm wide. MUST BE AVAILABLE FREE ON LOAN</t>
  </si>
  <si>
    <t>High Capacity  black Twin roll dispenser,tranparent at bottom,lockable and top up in use. Easy to clean design. Only one  is roll is accessible at at time. Must be compatible with coreless toilet tissue on this list..Approx 103m long, 9,3cm wide. MUST BE AVAILABLE FREE ON LOAN</t>
  </si>
  <si>
    <t>Single sheet presentation,  white robust plastic, easy clean finish, transparent at bottom , self presenting dispensing without need to touch dispenser, hygienic as only  touch the towel you use, concealed refill, lockable. Exterior refill level indicator  Must be compatible with 2 ply roll on this list  150m long ,21cm wide. MUST BE AVAILABLE FREE ON LOAN</t>
  </si>
  <si>
    <t>Automatic Single sheet presentation,  white robust plastic, easy clean finish, transparent at bottom , self presenting dispensing with alternative sheet lengths. No need to touch dispenser, hygienic - only  touch the towel you use, concealed refill, lockable. Led indicator warning  for low paper and battery. Battery operated.  Must be compatible with 2 ply roll on this list  150m long ,21cm wide. MUST BE AVAILABLE FREE ON LOAN</t>
  </si>
  <si>
    <t>High Capacity  white Twin roll dispenser,tranparent at bottom,lockable and top up in use.  Easy to clean finish.  Enclosed, protected rolls with automatic roll shift. Must be compatible with rolls approx 100metre long 9.9cm wide with plastic bung.   MUST BE AVAILABLE FREE ON LOAN.</t>
  </si>
  <si>
    <t xml:space="preserve"> Air Freshener Spray Dispenser</t>
  </si>
  <si>
    <t>It must functionality in every detail, easy to program, highly practical and easy to maintain. It must work on batteries and be capable of dispensing a variety of scent refills lift the atmosphere of any washroom.MUST BE AVAILABLE FREE OF CHARGE.</t>
  </si>
  <si>
    <t>Per 150ml Can</t>
  </si>
  <si>
    <t>Hair Comb</t>
  </si>
  <si>
    <t>100% Non-metallic, ladies / gents hair comb.</t>
  </si>
  <si>
    <t>FCL033F Framework - Cleaning, Paper, Personal Hygiene &amp; Period Equality Products</t>
  </si>
  <si>
    <t>Lot Number: 4</t>
  </si>
  <si>
    <t>Estimated annual  Volumes</t>
  </si>
  <si>
    <t>Prospective Case Size (For information purposes only)</t>
  </si>
  <si>
    <t>Supplier Product Code</t>
  </si>
  <si>
    <t>Prospective Product Description</t>
  </si>
  <si>
    <t>Annualised Unit Price for each Good based on unit of measure in column F</t>
  </si>
  <si>
    <t>FCL033F - Appendix 2: Pricing Schedule. Cleaning, Paper &amp; Personal Hygiene &amp; Period Equality Products (Lots 1 - 8)</t>
  </si>
  <si>
    <t xml:space="preserve">For Lots 1-8, Tenderers must be in a position to supply 100% of the Products listed  within those Lots in Appendix 2 Pricing Schedule and must submit a Unit Price for those Goods. </t>
  </si>
  <si>
    <t>Health Organisations</t>
  </si>
  <si>
    <t>All Client Organisations (apart from Health)</t>
  </si>
  <si>
    <t>Price For Full Size Case</t>
  </si>
  <si>
    <t>FCL033F Framework Cleaning, Paper, Personal Hygiene &amp; Period Equality Products</t>
  </si>
  <si>
    <t>€</t>
  </si>
  <si>
    <r>
      <rPr>
        <b/>
        <sz val="12"/>
        <rFont val="Calibri"/>
        <family val="2"/>
        <scheme val="minor"/>
      </rPr>
      <t>Step 3</t>
    </r>
    <r>
      <rPr>
        <sz val="12"/>
        <rFont val="Calibri"/>
        <family val="2"/>
        <scheme val="minor"/>
      </rPr>
      <t>:</t>
    </r>
    <r>
      <rPr>
        <sz val="12"/>
        <color theme="1"/>
        <rFont val="Calibri"/>
        <family val="2"/>
        <scheme val="minor"/>
      </rPr>
      <t xml:space="preserve"> Select the Lot(s) being tendered for in </t>
    </r>
    <r>
      <rPr>
        <b/>
        <sz val="12"/>
        <rFont val="Calibri"/>
        <family val="2"/>
        <scheme val="minor"/>
      </rPr>
      <t>cells D6 to D12.</t>
    </r>
  </si>
  <si>
    <r>
      <rPr>
        <b/>
        <sz val="12"/>
        <rFont val="Calibri"/>
        <family val="2"/>
        <scheme val="minor"/>
      </rPr>
      <t>Step 4</t>
    </r>
    <r>
      <rPr>
        <sz val="12"/>
        <rFont val="Calibri"/>
        <family val="2"/>
        <scheme val="minor"/>
      </rPr>
      <t>:</t>
    </r>
    <r>
      <rPr>
        <sz val="12"/>
        <color theme="1"/>
        <rFont val="Calibri"/>
        <family val="2"/>
        <scheme val="minor"/>
      </rPr>
      <t xml:space="preserve"> Select the Order of preference 1 to 8 (with 1 been the preferred choice)  </t>
    </r>
    <r>
      <rPr>
        <b/>
        <sz val="12"/>
        <rFont val="Calibri"/>
        <family val="2"/>
        <scheme val="minor"/>
      </rPr>
      <t>cells E6 to E12.</t>
    </r>
  </si>
  <si>
    <t>Delivery charge that will apply to orders below the minimum order value of €100</t>
  </si>
  <si>
    <t xml:space="preserve">Price as Per Unit of Measure (Column F) 
</t>
  </si>
  <si>
    <t>Annualised Unit Price for each Good based on unit of measure in column G</t>
  </si>
  <si>
    <t xml:space="preserve">Lot Number </t>
  </si>
  <si>
    <t>Kentucky Mop Handle Blue</t>
  </si>
  <si>
    <t>137cm (54''), 23-25mm diameter, lightweight colour coded handle, anodized aluminium or composite, complete with corrosion resistant fitting attached to handle, ergonomic comfort grip handle, colours must include Blue, Must be compatible with kentucky mop heads on this list.</t>
  </si>
  <si>
    <t>Kentucky Mop Handle Red</t>
  </si>
  <si>
    <t>137cm (54''), 23-25mm diameter, lightweight colour coded handle, anodized aluminium or composite, complete with corrosion resistant fitting attached to handle, ergonomic comfort grip handle, colours must include Red, Must be compatible with kentucky mop heads on this list.</t>
  </si>
  <si>
    <t>Kentucky Mop Handle Green</t>
  </si>
  <si>
    <t>137cm (54''), 23-25mm diameter, lightweight colour coded handle, anodized aluminium or composite, complete with corrosion resistant fitting attached to handle, ergonomic comfort grip handle, colours must include Green, Must be compatible with kentucky mop heads on this list.</t>
  </si>
  <si>
    <t>Kentucky Mop Handle Yellow</t>
  </si>
  <si>
    <t>Socket Mop Handle Blue</t>
  </si>
  <si>
    <t>137cm (54''), 23-25mm diameter, lightweight colour coded handle, anodized aluminium or composite, ergonomic comfort grip handle, colours must include Blue. Must be compatible with 200g socket mop head and 19oz mop head on this list.</t>
  </si>
  <si>
    <t>Socket Mop Handle Red</t>
  </si>
  <si>
    <t>137cm (54''), 23-25mm diameter, lightweight colour coded handle, anodized aluminium or composite, ergonomic comfort grip handle, colours must include Red. Must be compatible with 200g socket mop head and 19oz mop head on this list.</t>
  </si>
  <si>
    <t>Socket Mop Handle Green</t>
  </si>
  <si>
    <t>137cm (54''), 23-25mm diameter, lightweight colour coded handle, anodized aluminium or composite, ergonomic comfort grip handle, colours must include Green. Must be compatible with 200g socket mop head and 19oz mop head on this list.</t>
  </si>
  <si>
    <t>Socket Mop Handle Yellow</t>
  </si>
  <si>
    <t>137cm (54''), 23-25mm diameter, lightweight colour coded handle, anodized aluminium or composite, ergonomic comfort grip handle, colours must include Yellow. Must be compatible with 200g socket mop head and 19oz mop head on this list.</t>
  </si>
  <si>
    <t>200g Socket Mop Head Blue</t>
  </si>
  <si>
    <t>192 - 210g mixed fibre yarn, looped ends, stayflat bands, reinforced push socket handle, colour coded tag or socket to include Blue, machine washable</t>
  </si>
  <si>
    <t>200g Socket Mop Head Red</t>
  </si>
  <si>
    <t>193 - 210g mixed fibre yarn, looped ends, stayflat bands, reinforced push socket handle, colour coded tag or socket to include Red, machine washable</t>
  </si>
  <si>
    <t>200g Socket Mop Head Green</t>
  </si>
  <si>
    <t>194 - 210g mixed fibre yarn, looped ends, stayflat bands, reinforced push socket handle, colour coded tag or socket to include Green, machine washable</t>
  </si>
  <si>
    <t>200g Socket Mop Head Yellow</t>
  </si>
  <si>
    <t>195 - 210g mixed fibre yarn, looped ends, stayflat bands, reinforced push socket handle, colour coded tag or socket to include Yellow, machine washable</t>
  </si>
  <si>
    <t>Mobile Mop Bucket &amp; Wringer Blue</t>
  </si>
  <si>
    <t>20-24l water capacity, heavy duty plastic/polypropylene, detachable wringer bucket with heavy duty non rust/corrosive wringer mechanism, 4 non marking swivel castors (min size 70mm), 'wet floor' warning sign printed both sides of bucket, 4 colours required (blue), seperation of soiled and clean water, bucket with heavy duty plastic carrying handle. Must be compatible with flat/kentucky/socket mops on this list.</t>
  </si>
  <si>
    <t>Mobile Mop Bucket &amp; Wringer Red</t>
  </si>
  <si>
    <t>20-24l water capacity, heavy duty plastic/polypropylene, detachable wringer bucket with heavy duty non rust/corrosive wringer mechanism, 4 non marking swivel castors (min size 70mm), 'wet floor' warning sign printed both sides of bucket, 4 colours required (red), seperation of soiled and clean water, bucket with heavy duty plastic carrying handle. Must be compatible with flat/kentucky/socket mops on this list.</t>
  </si>
  <si>
    <t>Mobile Mop Bucket &amp; Wringer Green</t>
  </si>
  <si>
    <t>20-24l water capacity, heavy duty plastic/polypropylene, detachable wringer bucket with heavy duty non rust/corrosive wringer mechanism, 4 non marking swivel castors (min size 70mm), 'wet floor' warning sign printed both sides of bucket, 4 colours required (green), seperation of soiled and clean water, bucket with heavy duty plastic carrying handle. Must be compatible with flat/kentucky/socket mops on this list.</t>
  </si>
  <si>
    <t>Mobile Mop Bucket &amp; Wringer Yellow</t>
  </si>
  <si>
    <t>20-24l water capacity, heavy duty plastic/polypropylene, detachable wringer bucket with heavy duty non rust/corrosive wringer mechanism, 4 non marking swivel castors (min size 70mm), 'wet floor' warning sign printed both sides of bucket, 4 colours required (yellow), seperation of soiled and clean water, bucket with heavy duty plastic carrying handle. Must be compatible with flat/kentucky/socket mops on this list.</t>
  </si>
  <si>
    <t>Standard Bucket, Plastic Bucket - Blue</t>
  </si>
  <si>
    <t>9-10L, heavy duty plastic, Asstd. Colours must include: Blue</t>
  </si>
  <si>
    <t>Standard Bucket, Plastic Bucket - Green</t>
  </si>
  <si>
    <t>9-10L, heavy duty plastic, Asstd. Colours must include: Green</t>
  </si>
  <si>
    <t>Standard Bucket, Plastic Bucket - Red</t>
  </si>
  <si>
    <t>9-10L, heavy duty plastic, Asstd. Colours must include: Red</t>
  </si>
  <si>
    <t>Standard Bucket, Plastic Bucket - Yellow</t>
  </si>
  <si>
    <t>9-10L, heavy duty plastic, Asstd. Colours must include: Yellow</t>
  </si>
  <si>
    <t>40cm flat scrubbing mop head, polycotton microfibre mixture, for the removal of staining, scuff marks and engrained dirt, all round use, wet use, machine washable 500 times minimum, dryable, non contact attachment and removal, must be available in blue, red, green, yellow and white tabbed colur coding.</t>
  </si>
  <si>
    <t>Kentucky Mop Wringer Green</t>
  </si>
  <si>
    <t>Relacement Colour coded gear press wringer for use with No. 337 Mobile Mop Bucket and Wringer, must be available in Green</t>
  </si>
  <si>
    <t>Kentucky Mop Wringer Red</t>
  </si>
  <si>
    <t>Relacement Colour coded gear press wringer for use with No. 337 Mobile Mop Bucket and Wringer, must be available in Red</t>
  </si>
  <si>
    <t>Kentucky Mop Wringer Blue</t>
  </si>
  <si>
    <t xml:space="preserve">Relacement Colour coded gear press wringer for use with No. 337 Mobile Mop Bucket and Wringer, must be available in Blue </t>
  </si>
  <si>
    <t>Kentucky Mop Wringer Yellow</t>
  </si>
  <si>
    <t>Relacement Colour coded gear press wringer for use with No. 337 Mobile Mop Bucket and Wringer, must be available in Yellow.</t>
  </si>
  <si>
    <t>Kentucky Mop Wringer</t>
  </si>
  <si>
    <t>Gloves, Vinyl, Powder Free Small</t>
  </si>
  <si>
    <t>Ambidextrous,single use, non sterile Powder free vinyl glove.Sizes Small, Pack 100-200 , Vinyl disposable gloves contain no latex, have looser fit, are good for short term, low-risk tasks.</t>
  </si>
  <si>
    <t>Gloves, Vinyl, Powder Free Medium</t>
  </si>
  <si>
    <t>Ambidextrous,single use, non sterile Powder free vinyl glove.Sizes Medium, Pack 100-200 , Vinyl disposable gloves contain no latex, have looser fit, are good for short term, low-risk tasks.</t>
  </si>
  <si>
    <t>Gloves, Vinyl, Powder Free Large</t>
  </si>
  <si>
    <t>Ambidextrous,single use, non sterile Powder free vinyl glove.Sizes Large , Pack 100-200 , Vinyl disposable gloves contain no latex, have looser fit, are good for short term, low-risk tasks.</t>
  </si>
  <si>
    <t>Gloves, Vinyl, Powder Free Extra Large</t>
  </si>
  <si>
    <t>Ambidextrous,single use, non sterile Powder free vinyl glove.Sizes Extra-Large, Pack 100-200 , Vinyl disposable gloves contain no latex, have looser fit, are good for short term, low-risk tasks.</t>
  </si>
  <si>
    <t>Cloth, 40cm x 40cm Micro Fibre Cloth,  (Approx. 10 per pack) Blue</t>
  </si>
  <si>
    <t>400mm x 400mm (minimum size). 100% Microfibre, Polyester / Polyamide Blend (min. 20% Polyamide), Min. weight 250gsm,  Non Fray Sealed Edges. Lint Free, Non Abraisive, Blue, Washable min. of 300 cycles up to 90 degrees C. Non abraisive cleaning of all general surfaces including screens and glass.</t>
  </si>
  <si>
    <t>Cloth, 40cm x 40cm Micro Fibre Cloth,  (Approx. 10 per pack) Green</t>
  </si>
  <si>
    <t>400mm x 400mm (minimum size). 100% Microfibre, Polyester / Polyamide Blend (min. 20% Polyamide), Min. weight 250gsm,  Non Fray Sealed Edges. Lint Free, Non Abraisive, Green, Washable min. of 300 cycles up to 90 degrees C. Non abraisive cleaning of all general surfaces including screens and glass.</t>
  </si>
  <si>
    <t xml:space="preserve">Cloth, 40cm x 40cm Micro Fibre Cloth,  (Approx. 10 per pack) Red </t>
  </si>
  <si>
    <t>400mm x 400mm (minimum size). 100% Microfibre, Polyester / Polyamide Blend (min. 20% Polyamide), Min. weight 250gsm,  Non Fray Sealed Edges. Lint Free, Non Abraisive, Red, Washable min. of 300 cycles up to 90 degrees C. Non abraisive cleaning of all general surfaces including screens and glass.</t>
  </si>
  <si>
    <t>Cloth, 40cm x 40cm Micro Fibre Cloth,  (Approx. 10 per pack) Yellow</t>
  </si>
  <si>
    <t>400mm x 400mm (minimum size). 100% Microfibre, Polyester / Polyamide Blend (min. 20% Polyamide), Min. weight 250gsm,  Non Fray Sealed Edges. Lint Free, Non Abraisive, Yellow, Washable min. of 300 cycles up to 90 degrees C. Non abraisive cleaning of all general surfaces including screens and glass.</t>
  </si>
  <si>
    <r>
      <t xml:space="preserve">Cloth, Disposable Microfibre Cloths, </t>
    </r>
    <r>
      <rPr>
        <sz val="11"/>
        <rFont val="Calibri"/>
        <family val="2"/>
        <scheme val="minor"/>
      </rPr>
      <t>Red</t>
    </r>
  </si>
  <si>
    <r>
      <t>Cloth, Disposable Microfibre Cloths,</t>
    </r>
    <r>
      <rPr>
        <sz val="11"/>
        <rFont val="Calibri"/>
        <family val="2"/>
        <scheme val="minor"/>
      </rPr>
      <t xml:space="preserve"> Blue</t>
    </r>
  </si>
  <si>
    <r>
      <t xml:space="preserve">Cloth, Disposable Microfibre Cloths, </t>
    </r>
    <r>
      <rPr>
        <sz val="11"/>
        <rFont val="Calibri"/>
        <family val="2"/>
        <scheme val="minor"/>
      </rPr>
      <t>Pink</t>
    </r>
  </si>
  <si>
    <r>
      <t xml:space="preserve">Cloth, Disposable Microfibre Cloths, </t>
    </r>
    <r>
      <rPr>
        <sz val="11"/>
        <rFont val="Calibri"/>
        <family val="2"/>
        <scheme val="minor"/>
      </rPr>
      <t>Green</t>
    </r>
  </si>
  <si>
    <t>Min. Size (per cloth): 25cm x 35cm (10'' x 14''), disposable, non woven, lint free,  in dispenser box or equivalent (which must be included), min 200 sheets per dispenser, construction: 70% Polyester, 30% Polyamide (100% microfibre). Must be available in a range of colours (white or white and 1 colour, Red min. weight 50gsm, tear resistant.</t>
  </si>
  <si>
    <t>Min. Size (per cloth): 25cm x 35cm (10'' x 14''), disposable, non woven, lint free,  in dispenser box or equivalent (which must be included), min 200 sheets per dispenser, construction: 70% Polyester, 30% Polyamide (100% microfibre). Must be available in a range of colours Blue,  min. weight 50gsm, tear resistant.</t>
  </si>
  <si>
    <t>Min. Size (per cloth): 25cm x 35cm (10'' x 14''), disposable, non woven, lint free,  in dispenser box or equivalent (which must be included), min 200 sheets per dispenser, construction: 70% Polyester, 30% Polyamide (100% microfibre). Must be available in a range of colours Pink,  min. weight 50gsm, tear resistant.</t>
  </si>
  <si>
    <t>Min. Size (per cloth): 25cm x 35cm (10'' x 14''), disposable, non woven, lint free,  in dispenser box or equivalent (which must be included), min 200 sheets per dispenser, construction: 70% Polyester, 30% Polyamide (100% microfibre). Must be available in a range of colours Yellow,  min. weight 50gsm, tear resistant.</t>
  </si>
  <si>
    <t>Min. Size (per cloth): 25cm x 35cm (10'' x 14''), disposable, non woven, lint free,  in dispenser box or equivalent (which must be included), min 200 sheets per dispenser, construction: 70% Polyester, 30% Polyamide (100% microfibre). Must be available in a range of colour Green. weight 50gsm, tear resistant.</t>
  </si>
  <si>
    <r>
      <t xml:space="preserve">Cloth, Disposable Microfibre Cloths, </t>
    </r>
    <r>
      <rPr>
        <sz val="11"/>
        <rFont val="Calibri"/>
        <family val="2"/>
        <scheme val="minor"/>
      </rPr>
      <t>Yellow</t>
    </r>
  </si>
  <si>
    <r>
      <t xml:space="preserve">Cloth, Sponge Cloth (Semi Disposable), </t>
    </r>
    <r>
      <rPr>
        <sz val="11"/>
        <rFont val="Calibri"/>
        <family val="2"/>
        <scheme val="minor"/>
      </rPr>
      <t>Blue</t>
    </r>
  </si>
  <si>
    <r>
      <t>Cloth, Sponge Cloth (Semi Disposable),</t>
    </r>
    <r>
      <rPr>
        <sz val="11"/>
        <color rgb="FF00B050"/>
        <rFont val="Calibri"/>
        <family val="2"/>
        <scheme val="minor"/>
      </rPr>
      <t xml:space="preserve"> </t>
    </r>
    <r>
      <rPr>
        <sz val="11"/>
        <rFont val="Calibri"/>
        <family val="2"/>
        <scheme val="minor"/>
      </rPr>
      <t>Green</t>
    </r>
  </si>
  <si>
    <r>
      <t xml:space="preserve">Cloth, Sponge Cloth (Semi Disposable), </t>
    </r>
    <r>
      <rPr>
        <sz val="11"/>
        <rFont val="Calibri"/>
        <family val="2"/>
        <scheme val="minor"/>
      </rPr>
      <t>Red</t>
    </r>
  </si>
  <si>
    <t>Size 17-20cm x 17-20cm (6.5''-8'' x 6.5''-8''), high absorbency (min x 10 times body weight), cellular sponge material, washable. Colours available must include: Blue, washable.</t>
  </si>
  <si>
    <t>Size 17-20cm x 17-20cm (6.5''-8'' x 6.5''-8''), high absorbency (min x 10 times body weight), cellular sponge material, washable. Colours available must include: Green washable.</t>
  </si>
  <si>
    <t>Size 17-20cm x 17-20cm (6.5''-8'' x 6.5''-8''), high absorbency (min x 10 times body weight), cellular sponge material, washable. Colours available must include: Red, washable.</t>
  </si>
  <si>
    <t>Size 17-20cm x 17-20cm (6.5''-8'' x 6.5''-8''), high absorbency (min x 10 times body weight), cellular sponge material, washable. Colours available must include: Yellow, washable.</t>
  </si>
  <si>
    <r>
      <t xml:space="preserve">Cloth, Sponge Cloth (Semi Disposable),  </t>
    </r>
    <r>
      <rPr>
        <sz val="11"/>
        <rFont val="Calibri"/>
        <family val="2"/>
        <scheme val="minor"/>
      </rPr>
      <t>Yellow</t>
    </r>
  </si>
  <si>
    <r>
      <t xml:space="preserve">Cloth, Dish Cloth </t>
    </r>
    <r>
      <rPr>
        <sz val="11"/>
        <rFont val="Calibri"/>
        <family val="2"/>
        <scheme val="minor"/>
      </rPr>
      <t>Red</t>
    </r>
  </si>
  <si>
    <r>
      <t xml:space="preserve">Cloth, Dish Cloth </t>
    </r>
    <r>
      <rPr>
        <sz val="11"/>
        <rFont val="Calibri"/>
        <family val="2"/>
        <scheme val="minor"/>
      </rPr>
      <t>Blue</t>
    </r>
  </si>
  <si>
    <t>Size 300-350mm x 350-400mm (12''-14'' x 14''-16''), double knitted, non fray edges, min. weight 100gsm, white with colour codes stripes: must include Red  , machine washable.</t>
  </si>
  <si>
    <t>Size 300-350mm x 350-400mm (12''-14'' x 14''-16''), double knitted, non fray edges, min. weight 100gsm, white with colour codes stripes: must include Blue , machine washable.</t>
  </si>
  <si>
    <t>Size 300-350mm x 350-400mm (12''-14'' x 14''-16''), double knitted, non fray edges, min. weight 100gsm, white with colour codes stripes: must include  Yellow , machine washable.</t>
  </si>
  <si>
    <t>Size 300-350mm x 350-400mm (12''-14'' x 14''-16''), double knitted, non fray edges, min. weight 100gsm, white with colour codes stripes: must include Green , machine washable.</t>
  </si>
  <si>
    <r>
      <t xml:space="preserve">Cloth, Dish Cloth </t>
    </r>
    <r>
      <rPr>
        <sz val="11"/>
        <rFont val="Calibri"/>
        <family val="2"/>
        <scheme val="minor"/>
      </rPr>
      <t>Yellow</t>
    </r>
  </si>
  <si>
    <r>
      <t xml:space="preserve">Cloth, Dish Cloth </t>
    </r>
    <r>
      <rPr>
        <sz val="11"/>
        <rFont val="Calibri"/>
        <family val="2"/>
        <scheme val="minor"/>
      </rPr>
      <t>Green</t>
    </r>
  </si>
  <si>
    <t>330mm x 580mm (minimum size). Lint Free. Semi Disposable. Fine Non Woven. Constructed from Resin Bound Fibres 50% polyester / 50% viscose. Must be avialable in a range of colours including Red.</t>
  </si>
  <si>
    <t>330mm x 580mm (minimum size). Lint Free. Semi Disposable. Fine Non Woven. Constructed from Resin Bound Fibres 50% polyester / 50% viscose. Must be avialable in a range of colours including Blue.</t>
  </si>
  <si>
    <t>330mm x 580mm (minimum size). Lint Free. Semi Disposable. Fine Non Woven. Constructed from Resin Bound Fibres 50% polyester / 50% viscose. Must be avialable in a range of colours including Pink.</t>
  </si>
  <si>
    <t>330mm x 580mm (minimum size). Lint Free. Semi Disposable. Fine Non Woven. Constructed from Resin Bound Fibres 50% polyester / 50% viscose. Must be avialable in a range of colours including Yellow.</t>
  </si>
  <si>
    <t>330mm x 580mm (minimum size). Lint Free. Semi Disposable. Fine Non Woven. Constructed from Resin Bound Fibres 50% polyester / 50% viscose. Must be avialable in a range of colours including Green.</t>
  </si>
  <si>
    <t>Cloth, Multi Purpose Cloth, (approx. 50 per pack)
Minimum dimensions 300mm x 400mm Red</t>
  </si>
  <si>
    <t>Cloth, Multi Purpose Cloth, (approx. 50 per pack)
Minimum dimensions 300mm x 400mm Blue</t>
  </si>
  <si>
    <t>Cloth, Multi Purpose Cloth, (approx. 50 per pack)
Minimum dimensions 300mm x 400mm Pink</t>
  </si>
  <si>
    <t>Cloth, Multi Purpose Cloth, (approx. 50 per pack)
Minimum dimensions 300mm x 400mm Yellow</t>
  </si>
  <si>
    <t>Cloth, Multi Purpose Cloth, (approx. 50 per pack)
Minimum dimensions 300mm x 400mm Green</t>
  </si>
  <si>
    <t>Gloves, Household Small Green</t>
  </si>
  <si>
    <t>Re-usable latex glove suitable for household chores. For handling of liquid janitorial cleaning products. Must have textures fingers and palm to improve grip. Length 30cm (+/- 10%) Must be available in a range of colours such as Green,. Must be available in a range of sizes including Small. (En420 Size 7, 8, 9, 10).</t>
  </si>
  <si>
    <t>Gloves, Household Small Blue</t>
  </si>
  <si>
    <t>Re-usable latex glove suitable for household chores. For handling of liquid janitorial cleaning products. Must have textures fingers and palm to improve grip. Length 30cm (+/- 10%) Must be available in a range of colours such as Green, Blue. Must be available in a range of sizes including Small. (En420 Size 7, 8, 9, 10).</t>
  </si>
  <si>
    <t>Gloves, Household Small Pink</t>
  </si>
  <si>
    <t>Re-usable latex glove suitable for household chores. For handling of liquid janitorial cleaning products. Must have textures fingers and palm to improve grip. Length 30cm (+/- 10%) Must be available in a range of colours such as  Pink . Must be available in a range of sizes including Small. (En420 Size 7, 8, 9, 10).</t>
  </si>
  <si>
    <t>Gloves, Household Small Yellow</t>
  </si>
  <si>
    <t>Re-usable latex glove suitable for household chores. For handling of liquid janitorial cleaning products. Must have textures fingers and palm to improve grip. Length 30cm (+/- 10%) Must be available in a range of colours such as Yellow. Must be available in a range of sizes including Small. (En420 Size 7, 8, 9, 10).</t>
  </si>
  <si>
    <t>Gloves, Household Medium Green</t>
  </si>
  <si>
    <t>Re-usable latex glove suitable for household chores. For handling of liquid janitorial cleaning products. Must have textures fingers and palm to improve grip. Length 30cm (+/- 10%) Must be available in a range of colours such as Green. Must be available in a range of sizes including Medium. (En420 Size 7, 8, 9, 10).</t>
  </si>
  <si>
    <t>Gloves, Household Medium Blue</t>
  </si>
  <si>
    <t>Re-usable latex glove suitable for household chores. For handling of liquid janitorial cleaning products. Must have textures fingers and palm to improve grip. Length 30cm (+/- 10%) Must be available in a range of colours such as Blue. Must be available in a range of sizes including Medium. (En420 Size 7, 8, 9, 10).</t>
  </si>
  <si>
    <t>Gloves, Household Medium Pink</t>
  </si>
  <si>
    <t>Re-usable latex glove suitable for household chores. For handling of liquid janitorial cleaning products. Must have textures fingers and palm to improve grip. Length 30cm (+/- 10%) Must be available in a range of colours such as  Pink . Must be available in a range of sizes including Medium. (En420 Size 7, 8, 9, 10).</t>
  </si>
  <si>
    <t>Gloves, Household Medium Yellow</t>
  </si>
  <si>
    <t>Re-usable latex glove suitable for household chores. For handling of liquid janitorial cleaning products. Must have textures fingers and palm to improve grip. Length 30cm (+/- 10%) Must be available in a range of colours such as Yellow. Must be available in a range of sizes including Medium. (En420 Size 7, 8, 9, 10).</t>
  </si>
  <si>
    <t>Gloves, Household Large Green</t>
  </si>
  <si>
    <t>Re-usable latex glove suitable for household chores. For handling of liquid janitorial cleaning products. Must have textures fingers and palm to improve grip. Length 30cm (+/- 10%) Must be available in a range of colours such as Green. Must be available in a range of sizes including Large . (En420 Size 7, 8, 9, 10).</t>
  </si>
  <si>
    <t>Gloves, Household Large Blue</t>
  </si>
  <si>
    <t>Re-usable latex glove suitable for household chores. For handling of liquid janitorial cleaning products. Must have textures fingers and palm to improve grip. Length 30cm (+/- 10%) Must be available in a range of colours such as Blue. Must be available in a range of sizes including  Large . (En420 Size 7, 8, 9, 10).</t>
  </si>
  <si>
    <t>Gloves, Household Large Pink</t>
  </si>
  <si>
    <t>Re-usable latex glove suitable for household chores. For handling of liquid janitorial cleaning products. Must have textures fingers and palm to improve grip. Length 30cm (+/- 10%) Must be available in a range of colours such as Pink . Must be available in a range of sizes including Large . (En420 Size 7, 8, 9, 10).</t>
  </si>
  <si>
    <t>Gloves, Household Large Yellow</t>
  </si>
  <si>
    <t>Re-usable latex glove suitable for household chores. For handling of liquid janitorial cleaning products. Must have textures fingers and palm to improve grip. Length 30cm (+/- 10%) Must be available in a range of colours such as Yellow. Must be available in a range of sizes including Large. (En420 Size 7, 8, 9, 10).</t>
  </si>
  <si>
    <t>Gloves, Household Extra Large Green</t>
  </si>
  <si>
    <t>Re-usable latex glove suitable for household chores. For handling of liquid janitorial cleaning products. Must have textures fingers and palm to improve grip. Length 30cm (+/- 10%) Must be available in a range of colours such as Green. Must be available in a range of sizes including Extra-Large. (En420 Size 7, 8, 9, 10).</t>
  </si>
  <si>
    <t>Gloves, Household Extra Large Blue</t>
  </si>
  <si>
    <t>Re-usable latex glove suitable for household chores. For handling of liquid janitorial cleaning products. Must have textures fingers and palm to improve grip. Length 30cm (+/- 10%) Must be available in a range of colours such as Blue. Must be available in a range of sizes including Extra-Large. (En420 Size 7, 8, 9, 10).</t>
  </si>
  <si>
    <t>Gloves, Household Extra Large Pink</t>
  </si>
  <si>
    <t>Re-usable latex glove suitable for household chores. For handling of liquid janitorial cleaning products. Must have textures fingers and palm to improve grip. Length 30cm (+/- 10%) Must be available in a range of colours such as Pink . Must be available in a range of sizes including Extra-Large. (En420 Size 7, 8, 9, 10).</t>
  </si>
  <si>
    <t>Gloves, Household Extra Large Yellow</t>
  </si>
  <si>
    <t>Re-usable latex glove suitable for household chores. For handling of liquid janitorial cleaning products. Must have textures fingers and palm to improve grip. Length 30cm (+/- 10%) Must be available in a range of colours such as Green, Blue, Pink and Yellow. Must be available in a range of sizes including Extra-Large. (En420 Size 7, 8, 9, 10).</t>
  </si>
  <si>
    <t>Per 20kg Bag</t>
  </si>
  <si>
    <t>Concentrated Detergent Disinfectant 2Ltr</t>
  </si>
  <si>
    <t>Suma Bac Conc D10 is a highly concentrated detergent-disinfectant sanitiser designed specifically for food premises. It is ideal for cleaning and disinfecting a wide range of surfaces, including food preparation areas and fridge handles. Its powerful formulation cuts through grease and stubborn food soils effortlessly,</t>
  </si>
  <si>
    <t>2 in 1 detergent and rinse aid.</t>
  </si>
  <si>
    <t>2 in 1 detergent and rinse aid. Combines detergent and rinse-aid for simpler dish and glass washing, with reduced costs. Removes complexity so that dishwashing can be completed more quickly and with greater consistency for improved productivity and better results. Produces less waste for disposal than separate products. Does not contain NTA</t>
  </si>
  <si>
    <t>12 units x 250 sheets per pack</t>
  </si>
  <si>
    <t>36 units x 252 sheets per pack</t>
  </si>
  <si>
    <t xml:space="preserve">Per 6 x 150metere roll </t>
  </si>
  <si>
    <t>Hand Towel, 2 Ply, Hand Towel Roll,Blue</t>
  </si>
  <si>
    <t xml:space="preserve">Min. Size: 180 cm2 per sheet (e.g. 9.cm x 20cm length or similar dimensions equal to min. area of 180cm2), embossed or creped finish, min. weight 30gsm, perforated, 3'' core, 1000-1250 sheets per roll, 200m - 250m per roll / 12 rolls per case. MUST DISSOLVE IN COLD WATER. Must be Forest Stewardship Council (FSC), Eu Ecolabel certified or equivalent. Must be Elemental Chlorine Free (ECF) or Totally Chlorine Free (TCF). Manufacturers certified specifications must be available (will be verified before contract award). </t>
  </si>
  <si>
    <t>12 rolls x 200m per pack</t>
  </si>
  <si>
    <t>6 rolls x 207m per pack.</t>
  </si>
  <si>
    <t>6 rolls x 150m  per pack.</t>
  </si>
  <si>
    <t>Wiper roll  , 2 Ply, Centrefeed  Blue</t>
  </si>
  <si>
    <t>30 units x 100 per pac</t>
  </si>
  <si>
    <t>Interfolded, Min. Size:1435cm2 per sheet (e.g. 41cm x 35cm )or similar dimensions equal to min. of 1435cm2), Min. weight 60 gsm, Nonwoven low lint construction, Pop up box / brag box or equivalent. Must be highly absorbant - must not break up when 100% saturated. Must be Forest Stewardship Council (FSC), Eu Ecolabel certified or equivalent. Must be Elemental Chlorine Free (ECF) or Totally Chlorine Free (TCF). Must be suitable for mopping up / absorbing large spills including solvents, inks, oils and paints. Per Box of 210 - 300 sheets per box.</t>
  </si>
  <si>
    <t>Per Box 210</t>
  </si>
  <si>
    <t>4x 120  Per Box</t>
  </si>
  <si>
    <t>9 pack x 54.45m Per Roll.</t>
  </si>
  <si>
    <t>18 pack x 54.45m  Per Roll.</t>
  </si>
  <si>
    <t>12 Rolls 240m per pack.</t>
  </si>
  <si>
    <t>6 rolls 500m per pack.</t>
  </si>
  <si>
    <t>36 rolls x 32m per pack</t>
  </si>
  <si>
    <t>6 rolls x160m  per pack</t>
  </si>
  <si>
    <t>Wiper roll  2 Ply, Large  Wiper  Roll</t>
  </si>
  <si>
    <t>Couch/Wiper Roll, 2 Ply, 10'', Blue</t>
  </si>
  <si>
    <t>18 rolls x 54.45m  per pack</t>
  </si>
  <si>
    <t>36 rolls x 24m  per pack</t>
  </si>
  <si>
    <t xml:space="preserve">Dispenser, Hand Towel Dispenser, 2 Ply  or 1 ply Hand Towel Interfold </t>
  </si>
  <si>
    <t>Z fold/Interfolded  Hand Towel</t>
  </si>
  <si>
    <t xml:space="preserve">Interfolded Multifold HT 2P Z -Min size 21.3 x 24cm  Approx. 180 sheets per pack or similar Min  Grammage 42g   Must dispense one at  time only touched by user from z fold/interfold dispenser on contract .  Must not break up when wet . Must be Forest Stewardship Council (FSC), Eu Ecolabel certified or equivalent. Must be Elemental Chlorine Free (ECF) or Totally Chlorine Free (TCF). Food contact approved </t>
  </si>
  <si>
    <t xml:space="preserve">21 packs x 180 per case </t>
  </si>
  <si>
    <t xml:space="preserve">Hand Towel Roll 2 ply white </t>
  </si>
  <si>
    <t xml:space="preserve">Hand Towel Soft 2Ply white must be minimum length  150metre Min width 21cm must dispense 1 at a time touched only by user.  Must be compatible with a Roll handtowel dispenser on contract Must not break up when wet. Must be Forest Stewardship Council (FSC), Eu Ecolabel certified or equivalent. Must be Elemental Chlorine Free (ECF) or Totally Chlorine Free (TCF). </t>
  </si>
  <si>
    <t>6 x 150metre per pack</t>
  </si>
  <si>
    <t xml:space="preserve"> Mini Toilet Roll Centrepull</t>
  </si>
  <si>
    <t>12 x 620 sheets per pack</t>
  </si>
  <si>
    <t>High Capacity  white Twin roll dispenser,tranparent at bottom,lockable and top up in use. Easy to clean design. Only one  is roll is accessible at any time. Must be compatible with coreless toilet tissue on this list.Approx 94-110m long, 9,3cm wide. MUST BE AVAILABLE FREE ON LOAN</t>
  </si>
  <si>
    <t>6 rolls x 150metre  per pack</t>
  </si>
  <si>
    <t xml:space="preserve">12 x 410 packs per case </t>
  </si>
  <si>
    <t>Hand Towel, 1 ply, White, Folded with a continuous flow. Minimum size 440cm2 per sheet (e.g.22cm length  x 20cm width or similar dimensions equal to min. of 440cm2), minimum weight 27gsm, must dispense one sheet at a time touched only by the user. minimum of 410 sheets Must be compatible with Continuous dispenser on contract  There must not be paper breaks between the bundles i.e. at the end of a bundle the user does not need to reach inside dispenser to continue dispensing towels.  Must be Forest Stewardship Council (FSC), EU Ecolabel certified or equivalent. The hand towel needs to be Food Contact Approved for wiping.  Must be Elemental Chlorine Free (ECF) or Totally Chlorine Free (TCF).</t>
  </si>
  <si>
    <t>6 rolls x 340m per case</t>
  </si>
  <si>
    <t>Interfolded or flat folded, .Min Seet size e.g. 11cm x 18.5cm length or similar dimensions  Min weight 32gsm. Embossed or crepe finish 240 -300 sheets per pack Must disolve in cold water. Must be Forest Stewardship Council (FSC), Eu Ecolabel certified or equivalent. Must be Elemental Chlorine Free (ECF) or Totally Chlorine Free (TCF).</t>
  </si>
  <si>
    <t>30 x 252 sheets per case</t>
  </si>
  <si>
    <t xml:space="preserve">Sheet size unfolded : width  28 - 30 cm cm  length  28 - 30 cm , Min. weight 58.5gsm. Suitable for wet or dry use . Must not break up easily  Must be food contact approved for patient wiping Must be Forest Stewardship Council (FSC), Eu Ecolabel certified or equivalent. </t>
  </si>
  <si>
    <t>It must be suitable for hand drying and surface wiping solution for professional environments on the move. It must be easy-to-use, hygienic and durable dispensing one towel at a time. It must contain a Food contact approved certified  2 ply  blue paper roll  Min. sheet size: 679cm2 (e.g. 35cm x 19.4cm length or similar dimensions equal to min. area of 679cm2), -  400- 429  sheets per roll, 150m per roll . 1 rolls per unit. The roll must be Forest Stewardship Council (FSC) or Eu Ecolabel certified. Must be Totally Chlorine Free (TCF).  Food contact approved.</t>
  </si>
  <si>
    <t xml:space="preserve">Size: Each Sheet: 18-21 cm (w) x 36-39 cm (L), min. weight 32gsm, perforated, min 300-400 Sheets per roll ( = 108-156 mtr. roll). Suitable for wet or dry use. Must be Forest Stewardship Council (FSC), Eu Ecolabel certified or equivalent. Must be Elemental Chlorine Free (ECF) or Totally Chlorine Free (TCF). Must be suitable for general purpose use. Must be food contact approved </t>
  </si>
  <si>
    <t>Per 6x 157metres  pack</t>
  </si>
  <si>
    <t>12 rolls x 170metre  per case</t>
  </si>
  <si>
    <t xml:space="preserve">18 packs x 237 sheet </t>
  </si>
  <si>
    <t>Extra soft Interfolded, must dispense 1 at a time touched only by user. Must be dispensed in interfolded dispenser Min sheet size 21cm x 25 cm - 525 cm2 Must not break up when wet. Made from virgin and recycled fibres. Must be Forest Stewardship Council (FSC), Eu Ecolabel certified or equivalent.  Must be food contact approved. Minimum 150 sheets.</t>
  </si>
  <si>
    <t xml:space="preserve">21x 150  per case </t>
  </si>
  <si>
    <t xml:space="preserve">Soft Multifold HT- Interfold </t>
  </si>
  <si>
    <t>36 x 100 per pack</t>
  </si>
  <si>
    <t>Must be  Blue,highly absorbent, thick and very durable, withstanding hard scrubbing without falling apart. Must work with most solvents and removes oil, grease, water and stubborn spots quickly and effectively, while protecting hands from heat and metal scraps. The cloth must fit into a  Wiper/Cloth Dispenser that protects refills from dirt and offers one-at-a time dispensing to reduce consumption. Must be Forest Stewardship Council (FSC), Eu Ecolabel certified or equivalent. Must be food contcat approved Min sheet size 35cm x 41cm</t>
  </si>
  <si>
    <t xml:space="preserve">Heavy-Duty Cleaning Cloth W4 blue </t>
  </si>
  <si>
    <t>2 Ply Paper Roll  Minimum Roll length 500 mtr  Minimum number of sheets 1470  Min sheet length 34cm x min width 23It must be suitable hand drying and surface wiping solution for professional environments on the move. It must be easy-to-use, hygienic and high capacity. It must contain a roll food contact approved certification It must be 2 rolls per unit.  It must contain Easy-handling facility  which makes carrying paper rolls effortless for the cleaning staff The roll must be Forest Stewardship Council (FSC) or Eu Ecolabel certified.</t>
  </si>
  <si>
    <t>2 rolls by 510metres</t>
  </si>
  <si>
    <t>Single sheet presentation, 2 ply white , Min. sheet size: 506cm2 (e.g. 23cm x 22cm length or similar dimensions equal to min. area of 506cm2),  embossed or creped finish,  between 250 and 350 sheets  sheets per pack, 15 to 17 packs per case. MUST DISSOLVE IN COLD WATER WITHIN 20 SECONDS. Must be Forest Stewardship Council (FSC) or Eu Ecolabel certified. Must be Elemental Chlorine Free (ECF) or Totally Chlorine Free (TCF).</t>
  </si>
  <si>
    <t xml:space="preserve">15 x 250sheets per pack </t>
  </si>
  <si>
    <t>White hand towel roll, 1 ply. Width 19-21cm. Roll length approximately 280m. Suitable for controlled, one-at-a-time dispensing systems.Must not break up when wet. Supplied in cases of 6 rolls. . Must be compabible with roll towel dispenser on contract   Must be Forest Stewardship Council (FSC), EU Ecolabel certified or equivalent. Must be Elemental Chlorine Free (ECF) or Totally Chlorine Free (TCF). Suitable for high-traffic washroom environments. Manufacturers certified specifications must be available (will be verified before contract award).</t>
  </si>
  <si>
    <t xml:space="preserve">Per 6 rolls  x 280metre </t>
  </si>
  <si>
    <t>Heavy-duty folded cleaning cloth, white. Non-woven construction. Must be  highly absorbent, thick and very durable, withstanding hard scrubbing without falling apart. Must work with most solvents and removes oil, grease, water and stubborn spots quickly and effectively, while protecting hands from heat and metal scraps. The cloth must fit into a  Wiper/Cloth Dispenser that protects refills from dirt and offers one-at-a time dispensing to reduce consumption. Must be Forest Stewardship Council (FSC), Eu Ecolabel certified or equivalent. Must be food contcat approved Min sheet size 35cm x 41cm</t>
  </si>
  <si>
    <t>420 per case</t>
  </si>
  <si>
    <t xml:space="preserve"> Min Size: Each Sheet: 23-25cm (w) x 34-38cm (L), min. weight 16gsm, perforated, 1200-1800 sheets per roll (= 408-684 mtr. roll). 2 ply White industrial wiping roll,. Suitable for use in floor-standing and wall-mounted dispensing systems. Strong and absorbent construction suitable for wiping liquids, oils, grease and general contaminants. Must maintain strength when wet and must not break up during normal use. Supplied in cases of 2 rolls. Must be Forest Stewardship Council (FSC), EU Ecolabel certified or equivalent. Must be Elemental Chlorine Free (ECF) or Totally Chlorine Free (TCF). Suitable for industrial, workshop, maintenance, catering and general cleaning applications.</t>
  </si>
  <si>
    <t xml:space="preserve">Per 2  roll x 460metre per case </t>
  </si>
  <si>
    <t xml:space="preserve">21x 100 towels per case </t>
  </si>
  <si>
    <t xml:space="preserve">21 x 100 towels per case </t>
  </si>
  <si>
    <t>15 units x 250 sheets per pack</t>
  </si>
  <si>
    <t>20 x 200 towels per pack / box</t>
  </si>
  <si>
    <t>Per Pack of 60</t>
  </si>
  <si>
    <t>N/A</t>
  </si>
  <si>
    <t xml:space="preserve">24 packs of 820 sheets </t>
  </si>
  <si>
    <t>Hand Towel Soft 2Ply blue must be minimum length  150metre Min width 21cm must dispense 1 at a time touched only by user.  Must be compatible with a Roll handtowel dispenserMust not break up when wet. Must be Forest Stewardship Council (FSC), Eu Ecolabel certified or equivalent. Must be Elemental Chlorine Free (ECF) or Totally Chlorine Free (TCF). Must be food contact approved.</t>
  </si>
  <si>
    <t>4 x 120  Per Box</t>
  </si>
  <si>
    <t>Per Pack of 250</t>
  </si>
  <si>
    <t>12 x 250 Per Box/Pack</t>
  </si>
  <si>
    <t>6 rolls x 160m  per pack</t>
  </si>
  <si>
    <t>Per 6 x 157 metres pack</t>
  </si>
  <si>
    <t>12 rolls x 170 metres per case</t>
  </si>
  <si>
    <t xml:space="preserve">21x 150 per case </t>
  </si>
  <si>
    <t>Per 5 x 200 pack</t>
  </si>
  <si>
    <t xml:space="preserve">Lot Number: 6     </t>
  </si>
  <si>
    <t>Hair Shampoo, 300ml bottle. Used for everyday hair washing and conditioning, Compliant with Cosmetic Regulation 1223/2009/EC.</t>
  </si>
  <si>
    <t>Hair Shampoo, 500ml bottle. Used for everyday hair washing and conditioning, Compliant with Cosmetic Regulation 1223/2009/EC.</t>
  </si>
  <si>
    <t xml:space="preserve">Deodorant Roll on Stick 50ml (Female), Everyday body deodorant. </t>
  </si>
  <si>
    <t xml:space="preserve">Deodorant Roll on Stick 50ml (Male), Everyday body deodorant. </t>
  </si>
  <si>
    <t>Per 200ml Bottle.</t>
  </si>
  <si>
    <t>Hair Shampoo,  Anti-Dandruff, 250ml bottle. Used for everyday hair washing and conditioning, Compliant with Cosmetic Regulation 1223/2009/EC.</t>
  </si>
  <si>
    <t>Per pack of 30</t>
  </si>
  <si>
    <t>Apron White</t>
  </si>
  <si>
    <t>Apron Blue</t>
  </si>
  <si>
    <t>Blue Disposable Aprons 16MU - Flat Pack (27 x 46"). Approx. 1000 aprons per pack</t>
  </si>
  <si>
    <t>Per 20ml Bottle.</t>
  </si>
  <si>
    <t>All over body and hair shampoo, Replacement Cartridge for use in dispenser. Used for everyday hair and body wash. If necessary must fit in dispensers that are to be provided.</t>
  </si>
  <si>
    <t>Pe 500ml Bottle.</t>
  </si>
  <si>
    <t>Per 250ml Can</t>
  </si>
  <si>
    <t xml:space="preserve">Per 5 Pack. </t>
  </si>
  <si>
    <t>Per 50ml Stick</t>
  </si>
  <si>
    <t>All over body and hair shampoo, Replacement Cartridge for use in dispenser. Used for everyday hair and body wash. If necessary must fit to a dispenser that is to be provided.</t>
  </si>
  <si>
    <t>Liquid emollient hand soap intended for frequent use. Dispenser refill cartridge. Hand wash specifically formulated for use in healthcare environments. Complies with the EN 1276.  If necessary must fit to a dispenser that is to be provided.</t>
  </si>
  <si>
    <t>Liquid HypoAllergenic Hand Soap, Dispenser refill cartridge. Non-perfumed and pH balanced to reduce possibility of irritation. Complies with the EN 1276.  If necessary must fit to a dispenser that is to be provided.</t>
  </si>
  <si>
    <t>Liquid Mild Foam Hand Soap. Dispenser refill cartridge. Mild foaming soap for frequent use, Complies with the EN 1276.  If necessary must fit to a dispenser that is to be provided.</t>
  </si>
  <si>
    <t>Antibacterial  hand soap Dispenser refill cartridge, Anti-Bacterial Liquid  Hand Soap is useful in all office and public bathrooms. It effectively removes soils, provides antibacterial activity and is mild on the skin.  If necessary must fit to a dispenser that is to be provided.</t>
  </si>
  <si>
    <t>Foam hand Sanitiser 1ltr cartridge compatable with 1 ltr dispenser</t>
  </si>
  <si>
    <t>Interfolded, Min. Size: 504 cm2 per sheet (e.g.24 cm length  x 21cmwidth or similar dimensions equal to min. of 504cm2) Must dispense 1 at a time touched only by user. Must be compatabile with interfolded dispenser on contract Must not break up when wet. Must be Forest Stewardship Council (FSC), Eu Ecolabel certified or equivalent. Must be Elemental Chlorine Free (ECF) or Totally Chlorine Free (TCF). Approx. 250 Towels per sleeve.</t>
  </si>
  <si>
    <t xml:space="preserve">Single sheet presentation, Min. sheet size: 234cm2 (e.g. 13cm x 18cm length or similar dimensions equal to min. area of 234cm2), min. weight 32gsm,  perforated, 44mm - 50mm core, embossed or creped finish, 1000-1250 sheets per roll, 200m - 210 m per roll / 6 rolls per case. MUST DISSOLVE IN COLD WATER. Must be Forest Stewardship Council (FSC), Eu Ecolabel certified or equivalent. Must be Elemental Chlorine Free (ECF) or Totally Chlorine Free (TCF). Manufacturers certified specifications must be available (will be verified before contract award). </t>
  </si>
  <si>
    <t xml:space="preserve">Size: Each Sheet: 18-21 cm (w) x 36-39 cm (L), min. weight 32gsm, perforated, 300-400 Sheets per roll ( = 108-156 mtr. roll). Suitable for wet or dry use. Must be Forest Stewardship Council (FSC), Eu Ecolabel certified or equivalent. Must be Elemental Chlorine Free (ECF) or Totally Chlorine Free (TCF). Must be suitable for general purpose use. Must be Food Contact approved </t>
  </si>
  <si>
    <t>Min. Size: 1473cm2 per sheet  (35.5cm x 41.5cm) or similar dimensions equal to min. of 1473cm2), Min. weight 16gsm, lint free, creped, embossed or layered construction, one at a time dispensing. Must be highly absorbant - must not break up when 100% saturated. Must be Forest Stewardship Council (FSC), Eu Ecolabel certified or equivalent. Must be Elemental Chlorine Free (ECF) or Totally Chlorine Free (TCF). Must be suitable for mopping up / absorbing large spills including solvents, inks, oils and paints. Per Box of 120/150.</t>
  </si>
  <si>
    <t xml:space="preserve">Couch/Wiper Roll,2Ply, 20'', White </t>
  </si>
  <si>
    <t xml:space="preserve">Couch/Wiper Roll, 2 Ply, 10'', White </t>
  </si>
  <si>
    <t xml:space="preserve">59 mm core, unperforated, Min. weight 16gsm, Min. Size: 94mm wide x 500m per roll / 6 rolls per case.MUST DISSOLVE IN COLD WATER. Must be Forest Stewardship Council (FSC), Eu Ecolabel certified or equivalent. Must be Elemental Chlorine Free (ECF) or Totally Chlorine Free (TCF)., Manufacturers certified specifications must be available (will be verified before contract award). </t>
  </si>
  <si>
    <t xml:space="preserve">Min. Size: 90cm2 per sheet (e.g. 9.cm width x 10cm length or similar dimensions equal to min. area of 90m2), min. weight 32gsm, embossed or creped finish, perforated, 45mm core, 300 - 340  sheets per roll / 36-48 rolls per case., MUST DISSOLVE IN COLD WATER. Must be Forest Stewardship Council (FSC), Eu Ecolabel certified or equivalent. Must be Elemental Chlorine Free (ECF) or Totally Chlorine Free (TCF)., Manufacturers certified specifications must be available (will be verified before contract award). </t>
  </si>
  <si>
    <t>Wiper Roll , 2 Ply, Centrefeed  Roll, White</t>
  </si>
  <si>
    <t xml:space="preserve">Size: Each Sheet:19-20 cm (w) x 35-40 cm (L), 375-485 sheets per roll (= 150-170 mtr. roll), Min. weight 32gsm. Must not break up when wet. Must be Forest Stewardship Council (FSC), Eu Ecolabel certified or equivalent. Must be Elemental Chlorine Free (ECF) or Totally Chlorine Free (TCF). Must be Food Contact approved </t>
  </si>
  <si>
    <t xml:space="preserve">White or Blue, Size: Min Each Sheet: 34-37 cm (w) x 33-35cm (L), Min. weight 32gsm, perforated, Min 900-1100 Sheets per roll (= 297m to 385 mtr. roll). Suitable for wet or dry use. Must be Forest Stewardship Council (FSC), Eu Ecolabel certified or equivalent. Must be Elemental Chlorine Free (ECF) or Totally Chlorine Free (TCF). Must be suitable for general purpose use. Must be Food Contact approved </t>
  </si>
  <si>
    <t>2 rolls x 340m per pack</t>
  </si>
  <si>
    <t>Blue, Size: width: 24-25cm (w) x 33-35cm (L per sheet), min. weight 35gsm, perforated, 160-175 sheets per roll (= 52.8 mts-61..25 mts per roll), creped, embossed or layered construction, rolls must be individually wrapped. Suitable for wet or dry use. Must be Forest Stewardship Council (FSC), Eu Ecolabel certified or equivalent. Must be Elemental Chlorine Free (ECF) or Totally Chlorine Free (TCF). Must be suitable for general purpose use and use as wiper roll.</t>
  </si>
  <si>
    <t>Couch/Wiper Roll, 2 Ply, 20'', Blue</t>
  </si>
  <si>
    <t xml:space="preserve">Blue, Size: 49-52cm (w) x 33-35cm (L per sheet), min. weight 35gsm, perforated, 160-175 sheets per roll (= 52.8m- 61.25m  per roll), creped, embossed or layered construction, rolls must be individually wrapped. Suitable for wet or dry use. Must be Forest Stewardship Council (FSC), Eu Ecolabel certified or equivalent. Must be Elemental Chlorine Free (ECF) or Totally Chlorine Free (TCF). Must be suitable for general purpose use and use as couch roll., Manufacturers certified specifications must be available (will be verified before contract award). </t>
  </si>
  <si>
    <t>9 rolls x 54.45m  per pack</t>
  </si>
  <si>
    <t>Wiper , 1 ply, Standard Centrefeed Wiper 1 Ply White</t>
  </si>
  <si>
    <t xml:space="preserve">1 ply, Plain White Wiper Roll, 18-21cm wide, 150-300 mtr. Long,  Suitable for wet or dry use. Must be Forest Stewardship Council (FSC) or Eu Ecolabel certified. Must be Elemental Chlorine Free (ECF) or Totally Chlorine Free (TCF). Must be suitable for general purpose use. Must be Food Contact approved </t>
  </si>
  <si>
    <t>6 rolls x 300m per pack</t>
  </si>
  <si>
    <t>Wiper 1 ply, Standard Centrefeed Wiper 1 Ply Blue</t>
  </si>
  <si>
    <t xml:space="preserve">1 ply, Plain Blue Wiper Roll, 18-21cm wide, 150-300 mtr. Long,  Suitable for wet or dry use. Must be Forest Stewardship Council (FSC) or Eu Ecolabel certified. Must be Elemental Chlorine Free (ECF) or Totally Chlorine Free (TCF). Must be suitable for general purpose use. Must be Food Contact approved </t>
  </si>
  <si>
    <t>Min. Size: 108cm2 per sheet (e.g. 9.cm width x 12cm length or similar dimensions equal to min. area of 108cm2), embossed or creped finish, perforated, 200 sheets per roll / 36-48 rolls per case., Must dissolve in cold water. Must be Forest Stewardship Council (FSC), Eu Ecolabel certified or equivalent. Must be Elemental Chlorine Free (ECF) or Totally Chlorine Free (TCF).</t>
  </si>
  <si>
    <t xml:space="preserve">Dispenser for Couch Roll/Wiper, 2 Ply 10'' Wiper Towel/Couch Roll </t>
  </si>
  <si>
    <t>Easy pull, wall mountable, white / blue or semi transparent heavy duty plastic, fully concealed roll, lockable, easy clean finish., Must be compatible with 2 ply 10'' wiper roll on this list, MUST BE AVAILABLE FREE ON LOAN.</t>
  </si>
  <si>
    <t xml:space="preserve">Dispenser for Couch Roll/Wiper, 2Ply 20'' Wiper Towel/Couch Roll </t>
  </si>
  <si>
    <t>Easy pull, wall mountable, white / blue or semi transparent heavy duty plastic, fully concealed roll, lockable, easy clean finish., Must be compatible with 2 ply 20'' wiper roll on this list, MUST BE AVAILABLE FREE ON LOAN.</t>
  </si>
  <si>
    <t>Interfold dispenser, white or blue or semi transparent heavy duty plastic, easy clean finish, window, single sheet dispensing without need to touch dispenser, overfill prevention, lockable., Must be compatible with interfolded 2 ply and 1 ply interfold   hand towels on this list, MUST BE AVAILABLE FREE ON LOAN.</t>
  </si>
  <si>
    <t>Single sheet presentation, flow restrictor,  Robust design, Easy-to-clean design featuring removable hood, self presenting dispensing without need to touch dispenser, transparent, concealed refill, lockable. Must be compatible with 2 ply roll ,Approx  150m long ,19.4cm wide. MUST BE AVAILABLE FREE ON LOAN</t>
  </si>
  <si>
    <t>Interfolded, must dispense 1 at a time touched only by user. Min sheet size 24cmx 21 cm . Must be compatible with the interfold dispenser on contract Must not break up when wet. Made from virgin and recycled fibres. Must be Forest Stewardship Council (FSC), Eu Ecolabel certified or equivalent.  Must be food contact approved.</t>
  </si>
  <si>
    <t>Coreless, white, 2 ply toilet tissue roll. Minimum  820 sheets per roll, Minium sheet size  106cm2  (e.g  11.5cm  x 9,3cm) or similar dimensions equal to area of 106cm2  supplied in cases of approximately 24 rolls. Minimum length 94.3metres Minimum weight 32gsm, embossed or creped finish. Suitable for controlled dispensing systems. Must dissolve in cold water. Must be Forest Stewardship Council (FSC), EU Ecolabel certified or equivalent. Must be Elemental Chlorine Free (ECF) or Totally Chlorine Free (TCF). Manufacturers certified specifications must be available (will be verified before contract award).</t>
  </si>
  <si>
    <t xml:space="preserve">Size: Each Sheet: 18-21 cm (w) x 36-39 cm (L), min. weight 32gsm, perforated, 300-400 Sheets per roll ( = 108-156 mtr. roll). Suitable for wet or dry use. Must be Forest Stewardship Council (FSC), Eu Ecolabel certified or equivalent. Must be Elemental Chlorine Free (ECF) or Totally Chlorine Free (TCF). Must be suitable for general purpose use. . Must be Food Contact approved </t>
  </si>
  <si>
    <t xml:space="preserve">1 ply, Plain White Wiper Roll, 18-21cm wide, 150-300 mtr. Long,  Suitable for wet or dry use. Must be Forest Stewardship Council (FSC) or Eu Ecolabel certified. Must be Elemental Chlorine Free (ECF) or Totally Chlorine Free (TCF). Must be suitable for general purpose use.. Must be Food Contact approved </t>
  </si>
  <si>
    <t xml:space="preserve">1 ply, Plain Blue Wiper Roll, 18-21cm wide, 150-300 mtr. Long,  Suitable for wet or dry use. Must be Forest Stewardship Council (FSC) or Eu Ecolabel certified. Must be Elemental Chlorine Free (ECF) or Totally Chlorine Free (TCF). Must be suitable for general purpose use.. Must be Food Contact approved </t>
  </si>
  <si>
    <t xml:space="preserve">Lot Number: 7     </t>
  </si>
  <si>
    <t>Coin free Dispensing Machine. Dual column with two stock lines at a minimum. Vandal resistant cover. Minimum size 31 x 73 x 8.5cm. Colour White. MUST BE AVAILABLE FREE ON LOAN</t>
  </si>
  <si>
    <t xml:space="preserve">Failure to insert a unit price for all applicable Products will, in accordance with section 2.2 (Compliant Tenders) of Part two of the RFT, render the Tender non-compliant and the Tender will be eliminated from the Competition. </t>
  </si>
  <si>
    <r>
      <rPr>
        <b/>
        <sz val="12"/>
        <color theme="1"/>
        <rFont val="Calibri"/>
        <family val="2"/>
        <scheme val="minor"/>
      </rPr>
      <t>Step 2</t>
    </r>
    <r>
      <rPr>
        <sz val="12"/>
        <color theme="1"/>
        <rFont val="Calibri"/>
        <family val="2"/>
        <scheme val="minor"/>
      </rPr>
      <t xml:space="preserve">: Enter the delivery charge that will apply to orders below the minimum order value of €100 in </t>
    </r>
    <r>
      <rPr>
        <b/>
        <sz val="12"/>
        <color theme="1"/>
        <rFont val="Calibri"/>
        <family val="2"/>
        <scheme val="minor"/>
      </rPr>
      <t>cell C3</t>
    </r>
    <r>
      <rPr>
        <sz val="12"/>
        <color theme="1"/>
        <rFont val="Calibri"/>
        <family val="2"/>
        <scheme val="minor"/>
      </rPr>
      <t xml:space="preserve">. </t>
    </r>
  </si>
  <si>
    <t xml:space="preserve">Please ensure that you read all instructions in Appendix 2: Pricing Schedule from page 72 of the "FCL033F RFT".  Any Tenderer who does not follow these instructions may be eliminated from the competition. </t>
  </si>
  <si>
    <t>Example Row</t>
  </si>
  <si>
    <t>Ireland</t>
  </si>
  <si>
    <t>600ml</t>
  </si>
  <si>
    <t>Case</t>
  </si>
  <si>
    <t>Y</t>
  </si>
  <si>
    <t>List all green elements linked to the product</t>
  </si>
  <si>
    <t>If applicable, add the details</t>
  </si>
  <si>
    <t>350 pack</t>
  </si>
  <si>
    <t xml:space="preserve">Hair Conditioner (brand) </t>
  </si>
  <si>
    <t>Kitchen Cleaning Cloth (brand)</t>
  </si>
  <si>
    <t>Metal polish, Multi-purpose (brand)</t>
  </si>
  <si>
    <t>150ml</t>
  </si>
  <si>
    <t>150 pack</t>
  </si>
  <si>
    <t>Sanitary  Pads- Light Flow (brand)</t>
  </si>
  <si>
    <r>
      <rPr>
        <b/>
        <sz val="12"/>
        <color theme="1"/>
        <rFont val="Calibri"/>
        <family val="2"/>
        <scheme val="minor"/>
      </rPr>
      <t>Step 5:</t>
    </r>
    <r>
      <rPr>
        <sz val="12"/>
        <color theme="1"/>
        <rFont val="Calibri"/>
        <family val="2"/>
        <scheme val="minor"/>
      </rPr>
      <t xml:space="preserve"> For each Lot applied for in this Competition, enter the required information in the</t>
    </r>
    <r>
      <rPr>
        <sz val="12"/>
        <color theme="4" tint="-0.249977111117893"/>
        <rFont val="Calibri"/>
        <family val="2"/>
        <scheme val="minor"/>
      </rPr>
      <t xml:space="preserve"> </t>
    </r>
    <r>
      <rPr>
        <b/>
        <sz val="12"/>
        <color theme="4" tint="-0.249977111117893"/>
        <rFont val="Calibri"/>
        <family val="2"/>
        <scheme val="minor"/>
      </rPr>
      <t>Blue</t>
    </r>
    <r>
      <rPr>
        <b/>
        <sz val="12"/>
        <color rgb="FF00B050"/>
        <rFont val="Calibri"/>
        <family val="2"/>
        <scheme val="minor"/>
      </rPr>
      <t xml:space="preserve"> </t>
    </r>
    <r>
      <rPr>
        <sz val="12"/>
        <color theme="1"/>
        <rFont val="Calibri"/>
        <family val="2"/>
        <scheme val="minor"/>
      </rPr>
      <t xml:space="preserve"> cells, from cell H11 onwards in the relevant "Lot Pricing Schedule" Tab(s).</t>
    </r>
  </si>
  <si>
    <t>Menstrual Support Package</t>
  </si>
  <si>
    <t>Per Single box</t>
  </si>
  <si>
    <r>
      <rPr>
        <b/>
        <u/>
        <sz val="11"/>
        <color theme="1"/>
        <rFont val="Calibri"/>
        <family val="2"/>
        <scheme val="minor"/>
      </rPr>
      <t>Packaging Requirements.</t>
    </r>
    <r>
      <rPr>
        <sz val="11"/>
        <color theme="1"/>
        <rFont val="Calibri"/>
        <family val="2"/>
        <scheme val="minor"/>
      </rPr>
      <t xml:space="preserve"> All contents packed within one single outer box, sealed for issue as a complete unit.</t>
    </r>
    <r>
      <rPr>
        <b/>
        <u/>
        <sz val="11"/>
        <color theme="1"/>
        <rFont val="Calibri"/>
        <family val="2"/>
        <scheme val="minor"/>
      </rPr>
      <t xml:space="preserve">
Menstrual Tampon - Medium Flow </t>
    </r>
    <r>
      <rPr>
        <sz val="11"/>
        <color theme="1"/>
        <rFont val="Calibri"/>
        <family val="2"/>
        <scheme val="minor"/>
      </rPr>
      <t xml:space="preserve"> - Environmentally Friendly (Made from 90% certified organic material. Compostable, Toxin-free, and Chemical-free. 90% recyclable applicators. Regular absorbency 6-9 grams. Super absorbency  9-12 grams. Applicator form.) x 1
</t>
    </r>
    <r>
      <rPr>
        <b/>
        <u/>
        <sz val="11"/>
        <color theme="1"/>
        <rFont val="Calibri"/>
        <family val="2"/>
        <scheme val="minor"/>
      </rPr>
      <t xml:space="preserve">Menstrual Tampon - Heavy Flow - </t>
    </r>
    <r>
      <rPr>
        <sz val="11"/>
        <color theme="1"/>
        <rFont val="Calibri"/>
        <family val="2"/>
        <scheme val="minor"/>
      </rPr>
      <t xml:space="preserve">Environmentally Friendly Made from 90% certified organic material. Compostable, Toxin-free, and Chemical-free. 90% recyclable applicators. Regular absorbency 6-9 grams. Super absorbency  9-12 grams. Applicator form x 1
</t>
    </r>
    <r>
      <rPr>
        <b/>
        <u/>
        <sz val="11"/>
        <color theme="1"/>
        <rFont val="Calibri"/>
        <family val="2"/>
        <scheme val="minor"/>
      </rPr>
      <t xml:space="preserve">Sanitary Pads- Medium Flow </t>
    </r>
    <r>
      <rPr>
        <sz val="11"/>
        <color theme="1"/>
        <rFont val="Calibri"/>
        <family val="2"/>
        <scheme val="minor"/>
      </rPr>
      <t xml:space="preserve">- Large: Size and absorbent capacity must be suitable for moderate flow. Large size with length 220mm to 260mm and width excluding wings shall be 60mm–100mm. Absorbency shall be 20-30m x 1 
</t>
    </r>
    <r>
      <rPr>
        <b/>
        <u/>
        <sz val="11"/>
        <color theme="1"/>
        <rFont val="Calibri"/>
        <family val="2"/>
        <scheme val="minor"/>
      </rPr>
      <t>Sanitary  Pads- Heavy Flow -</t>
    </r>
    <r>
      <rPr>
        <sz val="11"/>
        <color theme="1"/>
        <rFont val="Calibri"/>
        <family val="2"/>
        <scheme val="minor"/>
      </rPr>
      <t xml:space="preserve"> Extra Large: Size and absorbent capacity must be suitable for heavy flow. Extra-large size with length 260mm to 300mm and width excluding wings shall be 60mm–100mm. Absorbency shall be 30-40 ml w x 1
</t>
    </r>
    <r>
      <rPr>
        <b/>
        <u/>
        <sz val="11"/>
        <color theme="1"/>
        <rFont val="Calibri"/>
        <family val="2"/>
        <scheme val="minor"/>
      </rPr>
      <t>Wipes</t>
    </r>
    <r>
      <rPr>
        <sz val="11"/>
        <color theme="1"/>
        <rFont val="Calibri"/>
        <family val="2"/>
        <scheme val="minor"/>
      </rPr>
      <t xml:space="preserve"> - Wet Wipes Personal Pack = 15 to 30 individual wipes per pack x 5</t>
    </r>
  </si>
  <si>
    <t xml:space="preserve">Refuse Sack, 26" x 44" Gauge, Clear, HDPE, Roll. </t>
  </si>
  <si>
    <r>
      <t xml:space="preserve">Refuse Sack, 66.04cm x 111.76cm Micron Clear  HDPE. Case of approx. 200 bags. </t>
    </r>
    <r>
      <rPr>
        <sz val="11"/>
        <color rgb="FFFF0000"/>
        <rFont val="Calibri"/>
        <family val="2"/>
        <scheme val="minor"/>
      </rPr>
      <t>Minimum 22 micron</t>
    </r>
  </si>
  <si>
    <t>Min. Size 66cm x 112cm (26'' x 44'') black, HDPE, Strength: MUST hold up to 10kgs of waste. min.  25 micron OR meets Cleaning and Hygiene Association (CHSA) Refuse Sack 'Medium Duty' Standard. Tear resistant, puncture resistant, must be capable of capable of holding up to 10kgs of waste. Case of approx. 200 bags</t>
  </si>
  <si>
    <r>
      <t xml:space="preserve">Refuse Sack, 66.04cm x 111.76cm Micron Black  Co-extruded. Case of approx. 200 bags. </t>
    </r>
    <r>
      <rPr>
        <sz val="11"/>
        <color rgb="FFFF0000"/>
        <rFont val="Calibri"/>
        <family val="2"/>
        <scheme val="minor"/>
      </rPr>
      <t>Minimum 40 micron</t>
    </r>
  </si>
  <si>
    <r>
      <t xml:space="preserve">Refuse Sacks Black Small (HDPE) Roll39cm x 61cm. Case of approx. 500 bags. </t>
    </r>
    <r>
      <rPr>
        <sz val="11"/>
        <color rgb="FFFF0000"/>
        <rFont val="Calibri"/>
        <family val="2"/>
        <scheme val="minor"/>
      </rPr>
      <t>Minimum 17 micron</t>
    </r>
  </si>
  <si>
    <r>
      <t xml:space="preserve">Refuse Sacks Clear Medium (HDPE) Roll 51cm x 94cm. Case of approx. 200 bags. </t>
    </r>
    <r>
      <rPr>
        <sz val="11"/>
        <color rgb="FFFF0000"/>
        <rFont val="Calibri"/>
        <family val="2"/>
        <scheme val="minor"/>
      </rPr>
      <t>Minimum 30 micron</t>
    </r>
  </si>
  <si>
    <r>
      <t xml:space="preserve">Refuse Sacks Clear Small (HDPE) Roll39cm x 61cm. Case of approx. 100 bags. </t>
    </r>
    <r>
      <rPr>
        <sz val="11"/>
        <color rgb="FFFF0000"/>
        <rFont val="Calibri"/>
        <family val="2"/>
        <scheme val="minor"/>
      </rPr>
      <t>Minimum 17 micron</t>
    </r>
  </si>
  <si>
    <r>
      <t xml:space="preserve">Refuse Sack, 13" x  25" x 30" x 500 Gauge, White, Swing Bin Liner. Case of approx. 500 bags. </t>
    </r>
    <r>
      <rPr>
        <sz val="11"/>
        <color rgb="FFFF0000"/>
        <rFont val="Calibri"/>
        <family val="2"/>
        <scheme val="minor"/>
      </rPr>
      <t>Minimum 30 micron</t>
    </r>
  </si>
  <si>
    <r>
      <t xml:space="preserve">Refuse Sack, 66.04cm x 111.76cm Micron White. Case of approx. 200 bags. </t>
    </r>
    <r>
      <rPr>
        <sz val="11"/>
        <color rgb="FFFF0000"/>
        <rFont val="Calibri"/>
        <family val="2"/>
        <scheme val="minor"/>
      </rPr>
      <t>Minimum 33 micron</t>
    </r>
  </si>
  <si>
    <r>
      <t xml:space="preserve">Refuse Sack, 66.04cm x 111.76cm Micron Red  Co-extruded. Case of approx. 200 bags. </t>
    </r>
    <r>
      <rPr>
        <sz val="11"/>
        <color rgb="FFFF0000"/>
        <rFont val="Calibri"/>
        <family val="2"/>
        <scheme val="minor"/>
      </rPr>
      <t>Minimum 40 micron</t>
    </r>
  </si>
  <si>
    <r>
      <t xml:space="preserve">Refuse Sack, 66.04cm x 111.76cm  Micron Clear  Co-extruded. Case of approx. 200 bags. </t>
    </r>
    <r>
      <rPr>
        <sz val="11"/>
        <color rgb="FFFF0000"/>
        <rFont val="Calibri"/>
        <family val="2"/>
        <scheme val="minor"/>
      </rPr>
      <t>Minimum 40 micron</t>
    </r>
  </si>
  <si>
    <r>
      <t xml:space="preserve">Compostable, 125 ltr., w75 x 115cm.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160 bags. </t>
    </r>
    <r>
      <rPr>
        <sz val="11"/>
        <color rgb="FFFF0000"/>
        <rFont val="Calibri"/>
        <family val="2"/>
        <scheme val="minor"/>
      </rPr>
      <t>Minimum 30 micron</t>
    </r>
  </si>
  <si>
    <r>
      <t xml:space="preserve">Compostable, 140 ltr., W87 x L132cm.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100 bags. </t>
    </r>
    <r>
      <rPr>
        <sz val="11"/>
        <color rgb="FFFF0000"/>
        <rFont val="Calibri"/>
        <family val="2"/>
        <scheme val="minor"/>
      </rPr>
      <t>Minimum 17 micron</t>
    </r>
  </si>
  <si>
    <r>
      <t xml:space="preserve">Compostable, 240 ltr., W113 x L139cm.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Cleat/Green Tint. Case of approx. 100 bags. </t>
    </r>
    <r>
      <rPr>
        <sz val="11"/>
        <color rgb="FFFF0000"/>
        <rFont val="Calibri"/>
        <family val="2"/>
        <scheme val="minor"/>
      </rPr>
      <t>Minimum 17 micron</t>
    </r>
  </si>
  <si>
    <r>
      <t xml:space="preserve">Compostable 45cm x 45cm.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500 bags. </t>
    </r>
    <r>
      <rPr>
        <sz val="11"/>
        <color rgb="FFFF0000"/>
        <rFont val="Calibri"/>
        <family val="2"/>
        <scheme val="minor"/>
      </rPr>
      <t>Minimum 20 micron</t>
    </r>
  </si>
  <si>
    <r>
      <t xml:space="preserve">Compostable, 80 ltr., W82 x L105cm.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100 bags. </t>
    </r>
    <r>
      <rPr>
        <sz val="11"/>
        <color rgb="FFFF0000"/>
        <rFont val="Calibri"/>
        <family val="2"/>
        <scheme val="minor"/>
      </rPr>
      <t>Minimum 30 micron</t>
    </r>
  </si>
  <si>
    <r>
      <t xml:space="preserve">Refuse Sacks Black X/Large (HDPE) Roll84cm x 118cm compactor. Case of approx. 100 bags. </t>
    </r>
    <r>
      <rPr>
        <sz val="11"/>
        <color rgb="FFFF0000"/>
        <rFont val="Calibri"/>
        <family val="2"/>
        <scheme val="minor"/>
      </rPr>
      <t>Minimum 65 micron</t>
    </r>
  </si>
  <si>
    <r>
      <t xml:space="preserve">Refuse Sacks Clear X-Large (HDPE) Roll 72.5cm x 122cm. Case of approx. 100 bags. </t>
    </r>
    <r>
      <rPr>
        <sz val="11"/>
        <color rgb="FFFF0000"/>
        <rFont val="Calibri"/>
        <family val="2"/>
        <scheme val="minor"/>
      </rPr>
      <t>Minimum 65 micron</t>
    </r>
  </si>
  <si>
    <r>
      <t xml:space="preserve">Blue "Patient Property Printed" Bag (HDPE) Vest Type (with handles) 61cm x 99cm. Case of approx. 200 bag. </t>
    </r>
    <r>
      <rPr>
        <sz val="11"/>
        <color rgb="FFFF0000"/>
        <rFont val="Calibri"/>
        <family val="2"/>
        <scheme val="minor"/>
      </rPr>
      <t>Minimum 30 micron</t>
    </r>
  </si>
  <si>
    <r>
      <t xml:space="preserve">Refuse Sack, Wheelie Bin Liner, Clear, 45/46" x 54", 20kg Capacity, Per Roll. Case of approx. 100 bags. </t>
    </r>
    <r>
      <rPr>
        <sz val="11"/>
        <color rgb="FFFF0000"/>
        <rFont val="Calibri"/>
        <family val="2"/>
        <scheme val="minor"/>
      </rPr>
      <t>Minimum 50 micron</t>
    </r>
  </si>
  <si>
    <r>
      <t xml:space="preserve">Apron on roll / in box x 1000. </t>
    </r>
    <r>
      <rPr>
        <sz val="11"/>
        <color rgb="FFFF0000"/>
        <rFont val="Calibri"/>
        <family val="2"/>
        <scheme val="minor"/>
      </rPr>
      <t>16mu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</si>
</sst>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0E+00"/>
    <numFmt numFmtId="165" formatCode="&quot;€&quot;#,##0.00"/>
  </numFmts>
  <fonts count="40" x14ac:knownFonts="1">
    <font>
      <sz val="11"/>
      <color theme="1"/>
      <name val="Calibri"/>
      <family val="2"/>
      <scheme val="minor"/>
    </font>
    <font>
      <sz val="11"/>
      <color theme="1"/>
      <name val="Calibri"/>
      <family val="2"/>
      <scheme val="minor"/>
    </font>
    <font>
      <sz val="11"/>
      <color rgb="FF006100"/>
      <name val="Calibri"/>
      <family val="2"/>
      <scheme val="minor"/>
    </font>
    <font>
      <sz val="11"/>
      <name val="Calibri"/>
      <family val="2"/>
      <scheme val="minor"/>
    </font>
    <font>
      <b/>
      <sz val="14"/>
      <name val="Calibri"/>
      <family val="2"/>
      <scheme val="minor"/>
    </font>
    <font>
      <sz val="12"/>
      <color theme="1"/>
      <name val="Calibri"/>
      <family val="2"/>
      <scheme val="minor"/>
    </font>
    <font>
      <sz val="12"/>
      <color theme="0"/>
      <name val="Calibri"/>
      <family val="2"/>
      <scheme val="minor"/>
    </font>
    <font>
      <sz val="12"/>
      <color theme="4" tint="-0.249977111117893"/>
      <name val="Calibri"/>
      <family val="2"/>
      <scheme val="minor"/>
    </font>
    <font>
      <b/>
      <sz val="12"/>
      <color rgb="FF00B050"/>
      <name val="Calibri"/>
      <family val="2"/>
      <scheme val="minor"/>
    </font>
    <font>
      <b/>
      <u/>
      <sz val="12"/>
      <color indexed="8"/>
      <name val="Calibri"/>
      <family val="2"/>
    </font>
    <font>
      <b/>
      <sz val="14"/>
      <color indexed="8"/>
      <name val="Calibri"/>
      <family val="2"/>
    </font>
    <font>
      <sz val="9"/>
      <color rgb="FF000000"/>
      <name val="Calibri"/>
      <family val="2"/>
      <scheme val="minor"/>
    </font>
    <font>
      <b/>
      <sz val="12"/>
      <name val="Calibri"/>
      <family val="2"/>
      <scheme val="minor"/>
    </font>
    <font>
      <sz val="12"/>
      <name val="Calibri"/>
      <family val="2"/>
      <scheme val="minor"/>
    </font>
    <font>
      <sz val="12"/>
      <color rgb="FF000000"/>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sz val="14"/>
      <color theme="0"/>
      <name val="Calibri"/>
      <family val="2"/>
      <scheme val="minor"/>
    </font>
    <font>
      <b/>
      <sz val="16"/>
      <color theme="0"/>
      <name val="Calibri"/>
      <family val="2"/>
      <scheme val="minor"/>
    </font>
    <font>
      <sz val="10"/>
      <name val="Arial"/>
      <family val="2"/>
    </font>
    <font>
      <b/>
      <sz val="20"/>
      <color theme="0"/>
      <name val="Calibri"/>
      <family val="2"/>
      <scheme val="minor"/>
    </font>
    <font>
      <b/>
      <u/>
      <sz val="14"/>
      <color theme="0"/>
      <name val="Calibri"/>
      <family val="2"/>
    </font>
    <font>
      <b/>
      <sz val="12"/>
      <color theme="8" tint="-0.249977111117893"/>
      <name val="Calibri"/>
      <family val="2"/>
      <scheme val="minor"/>
    </font>
    <font>
      <b/>
      <u/>
      <sz val="20"/>
      <color theme="0"/>
      <name val="Calibri"/>
      <family val="2"/>
      <scheme val="minor"/>
    </font>
    <font>
      <b/>
      <sz val="12"/>
      <color theme="1"/>
      <name val="Calibri"/>
      <family val="2"/>
      <scheme val="minor"/>
    </font>
    <font>
      <b/>
      <sz val="12"/>
      <color theme="4" tint="-0.249977111117893"/>
      <name val="Calibri"/>
      <family val="2"/>
      <scheme val="minor"/>
    </font>
    <font>
      <b/>
      <sz val="16"/>
      <name val="Calibri"/>
      <family val="2"/>
      <scheme val="minor"/>
    </font>
    <font>
      <sz val="11"/>
      <color rgb="FF000000"/>
      <name val="Calibri"/>
      <family val="2"/>
    </font>
    <font>
      <sz val="11"/>
      <name val="Calibri"/>
      <family val="2"/>
    </font>
    <font>
      <sz val="11"/>
      <color rgb="FF000000"/>
      <name val="Aptos Narrow"/>
      <family val="2"/>
    </font>
    <font>
      <b/>
      <sz val="11"/>
      <name val="Calibri"/>
      <family val="2"/>
      <scheme val="minor"/>
    </font>
    <font>
      <sz val="11"/>
      <color rgb="FF00B050"/>
      <name val="Calibri"/>
      <family val="2"/>
      <scheme val="minor"/>
    </font>
    <font>
      <sz val="11"/>
      <color rgb="FF32374B"/>
      <name val="Calibri"/>
      <family val="2"/>
      <scheme val="minor"/>
    </font>
    <font>
      <sz val="11"/>
      <color rgb="FF172B4D"/>
      <name val="Calibri"/>
      <family val="2"/>
      <scheme val="minor"/>
    </font>
    <font>
      <sz val="11"/>
      <name val="Aptos Narrow"/>
      <family val="2"/>
    </font>
    <font>
      <b/>
      <sz val="11"/>
      <color theme="1"/>
      <name val="Calibri"/>
      <family val="2"/>
      <scheme val="minor"/>
    </font>
    <font>
      <b/>
      <sz val="11"/>
      <name val="Calibri"/>
      <family val="2"/>
    </font>
    <font>
      <b/>
      <u/>
      <sz val="11"/>
      <color theme="1"/>
      <name val="Calibri"/>
      <family val="2"/>
      <scheme val="minor"/>
    </font>
    <font>
      <sz val="11"/>
      <color rgb="FFFF0000"/>
      <name val="Calibri"/>
      <family val="2"/>
      <scheme val="minor"/>
    </font>
  </fonts>
  <fills count="10">
    <fill>
      <patternFill patternType="none"/>
    </fill>
    <fill>
      <patternFill patternType="gray125"/>
    </fill>
    <fill>
      <patternFill patternType="solid">
        <fgColor rgb="FFC6EFCE"/>
      </patternFill>
    </fill>
    <fill>
      <patternFill patternType="solid">
        <fgColor rgb="FF446668"/>
        <bgColor indexed="64"/>
      </patternFill>
    </fill>
    <fill>
      <patternFill patternType="solid">
        <fgColor theme="0"/>
        <bgColor indexed="64"/>
      </patternFill>
    </fill>
    <fill>
      <patternFill patternType="solid">
        <fgColor rgb="FFC00000"/>
        <bgColor indexed="64"/>
      </patternFill>
    </fill>
    <fill>
      <patternFill patternType="solid">
        <fgColor theme="8" tint="0.79998168889431442"/>
        <bgColor indexed="64"/>
      </patternFill>
    </fill>
    <fill>
      <patternFill patternType="solid">
        <fgColor theme="7"/>
        <bgColor indexed="64"/>
      </patternFill>
    </fill>
    <fill>
      <patternFill patternType="solid">
        <fgColor theme="4" tint="0.39997558519241921"/>
        <bgColor indexed="64"/>
      </patternFill>
    </fill>
    <fill>
      <patternFill patternType="solid">
        <fgColor theme="9" tint="0.7999816888943144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s>
  <cellStyleXfs count="8">
    <xf numFmtId="0" fontId="0" fillId="0" borderId="0"/>
    <xf numFmtId="44" fontId="1" fillId="0" borderId="0" applyFont="0" applyFill="0" applyBorder="0" applyAlignment="0" applyProtection="0"/>
    <xf numFmtId="0" fontId="2" fillId="2" borderId="0" applyNumberFormat="0" applyBorder="0" applyAlignment="0" applyProtection="0"/>
    <xf numFmtId="0" fontId="5" fillId="0" borderId="0"/>
    <xf numFmtId="43" fontId="1" fillId="0" borderId="0" applyFont="0" applyFill="0" applyBorder="0" applyAlignment="0" applyProtection="0"/>
    <xf numFmtId="0" fontId="20" fillId="0" borderId="0"/>
    <xf numFmtId="43" fontId="1" fillId="0" borderId="0" applyFont="0" applyFill="0" applyBorder="0" applyAlignment="0" applyProtection="0"/>
    <xf numFmtId="0" fontId="20" fillId="0" borderId="0"/>
  </cellStyleXfs>
  <cellXfs count="226">
    <xf numFmtId="0" fontId="0" fillId="0" borderId="0" xfId="0"/>
    <xf numFmtId="0" fontId="0" fillId="0" borderId="0" xfId="0" applyAlignment="1">
      <alignment horizontal="center" wrapText="1"/>
    </xf>
    <xf numFmtId="0" fontId="0" fillId="0" borderId="0" xfId="0" applyAlignment="1">
      <alignment horizontal="left"/>
    </xf>
    <xf numFmtId="165" fontId="0" fillId="0" borderId="0" xfId="1" applyNumberFormat="1" applyFont="1" applyAlignment="1" applyProtection="1">
      <alignment horizontal="left"/>
    </xf>
    <xf numFmtId="0" fontId="0" fillId="4" borderId="0" xfId="0" applyFill="1"/>
    <xf numFmtId="0" fontId="17" fillId="3" borderId="15" xfId="2" applyFont="1" applyFill="1" applyBorder="1" applyAlignment="1" applyProtection="1">
      <alignment horizontal="center" vertical="center" wrapText="1"/>
    </xf>
    <xf numFmtId="0" fontId="17" fillId="3" borderId="15" xfId="2" applyNumberFormat="1" applyFont="1" applyFill="1" applyBorder="1" applyAlignment="1" applyProtection="1">
      <alignment horizontal="center" vertical="center" wrapText="1"/>
    </xf>
    <xf numFmtId="165" fontId="17" fillId="3" borderId="15" xfId="2" applyNumberFormat="1" applyFont="1" applyFill="1" applyBorder="1" applyAlignment="1" applyProtection="1">
      <alignment horizontal="center" vertical="center" wrapText="1"/>
    </xf>
    <xf numFmtId="0" fontId="17" fillId="3" borderId="20" xfId="2" applyFont="1" applyFill="1" applyBorder="1" applyAlignment="1" applyProtection="1">
      <alignment horizontal="center" vertical="center" wrapText="1"/>
    </xf>
    <xf numFmtId="0" fontId="3" fillId="6" borderId="26" xfId="2" applyFont="1" applyFill="1" applyBorder="1" applyAlignment="1" applyProtection="1">
      <alignment horizontal="center" vertical="center"/>
      <protection locked="0"/>
    </xf>
    <xf numFmtId="165" fontId="17" fillId="3" borderId="20" xfId="2" applyNumberFormat="1" applyFont="1" applyFill="1" applyBorder="1" applyAlignment="1" applyProtection="1">
      <alignment horizontal="center" vertical="center" wrapText="1"/>
    </xf>
    <xf numFmtId="165" fontId="17" fillId="3" borderId="29" xfId="2" applyNumberFormat="1" applyFont="1" applyFill="1" applyBorder="1" applyAlignment="1" applyProtection="1">
      <alignment horizontal="center" vertical="center" wrapText="1"/>
    </xf>
    <xf numFmtId="0" fontId="0" fillId="4" borderId="0" xfId="0" applyFill="1" applyProtection="1">
      <protection locked="0"/>
    </xf>
    <xf numFmtId="0" fontId="0" fillId="0" borderId="0" xfId="0" applyProtection="1">
      <protection locked="0"/>
    </xf>
    <xf numFmtId="0" fontId="5" fillId="4" borderId="0" xfId="0" applyFont="1" applyFill="1" applyProtection="1">
      <protection locked="0"/>
    </xf>
    <xf numFmtId="0" fontId="5" fillId="0" borderId="0" xfId="0" applyFont="1" applyProtection="1">
      <protection locked="0"/>
    </xf>
    <xf numFmtId="0" fontId="21" fillId="3" borderId="12" xfId="3" applyFont="1" applyFill="1" applyBorder="1" applyAlignment="1">
      <alignment horizontal="center" vertical="center" wrapText="1"/>
    </xf>
    <xf numFmtId="0" fontId="22" fillId="3" borderId="16" xfId="3" applyFont="1" applyFill="1" applyBorder="1" applyAlignment="1">
      <alignment horizontal="center" vertical="center" wrapText="1"/>
    </xf>
    <xf numFmtId="0" fontId="10" fillId="0" borderId="19" xfId="3" applyFont="1" applyBorder="1" applyAlignment="1">
      <alignment horizontal="left" vertical="center" wrapText="1"/>
    </xf>
    <xf numFmtId="0" fontId="9" fillId="0" borderId="19" xfId="3" applyFont="1" applyBorder="1" applyAlignment="1">
      <alignment wrapText="1"/>
    </xf>
    <xf numFmtId="0" fontId="5" fillId="0" borderId="19" xfId="3" applyBorder="1" applyAlignment="1">
      <alignment horizontal="left" wrapText="1"/>
    </xf>
    <xf numFmtId="0" fontId="5" fillId="0" borderId="19" xfId="3" applyBorder="1" applyAlignment="1">
      <alignment wrapText="1"/>
    </xf>
    <xf numFmtId="0" fontId="5" fillId="0" borderId="19" xfId="3" applyBorder="1" applyAlignment="1">
      <alignment horizontal="left"/>
    </xf>
    <xf numFmtId="0" fontId="13" fillId="8" borderId="10" xfId="3" applyFont="1" applyFill="1" applyBorder="1" applyAlignment="1">
      <alignment horizontal="center" vertical="center" wrapText="1"/>
    </xf>
    <xf numFmtId="0" fontId="0" fillId="0" borderId="0" xfId="0" applyAlignment="1" applyProtection="1">
      <alignment horizontal="left"/>
      <protection locked="0"/>
    </xf>
    <xf numFmtId="0" fontId="0" fillId="0" borderId="0" xfId="0" applyAlignment="1" applyProtection="1">
      <alignment horizontal="center" wrapText="1"/>
      <protection locked="0"/>
    </xf>
    <xf numFmtId="0" fontId="15" fillId="3" borderId="5" xfId="0" applyFont="1" applyFill="1" applyBorder="1" applyAlignment="1">
      <alignment vertical="center" wrapText="1"/>
    </xf>
    <xf numFmtId="0" fontId="15" fillId="3" borderId="5" xfId="0" applyFont="1" applyFill="1" applyBorder="1" applyAlignment="1">
      <alignment horizontal="left"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1" fillId="0" borderId="24" xfId="0" applyFont="1" applyBorder="1" applyAlignment="1">
      <alignment horizontal="center" vertical="center"/>
    </xf>
    <xf numFmtId="0" fontId="11" fillId="0" borderId="25" xfId="0" applyFont="1" applyBorder="1" applyAlignment="1">
      <alignment vertical="center" wrapText="1"/>
    </xf>
    <xf numFmtId="0" fontId="11" fillId="0" borderId="21" xfId="0" applyFont="1" applyBorder="1" applyAlignment="1">
      <alignment vertical="center" wrapText="1"/>
    </xf>
    <xf numFmtId="0" fontId="0" fillId="0" borderId="0" xfId="0" applyAlignment="1">
      <alignment wrapText="1"/>
    </xf>
    <xf numFmtId="0" fontId="3" fillId="0" borderId="0" xfId="0" applyFont="1"/>
    <xf numFmtId="165" fontId="3" fillId="6" borderId="5" xfId="1" applyNumberFormat="1" applyFont="1" applyFill="1" applyBorder="1" applyAlignment="1" applyProtection="1">
      <alignment horizontal="center" vertical="center" wrapText="1"/>
      <protection locked="0"/>
    </xf>
    <xf numFmtId="0" fontId="3" fillId="6" borderId="5" xfId="1" applyNumberFormat="1" applyFont="1" applyFill="1" applyBorder="1" applyAlignment="1" applyProtection="1">
      <alignment horizontal="center" vertical="center" wrapText="1"/>
      <protection locked="0"/>
    </xf>
    <xf numFmtId="0" fontId="3" fillId="6" borderId="5" xfId="2" applyFont="1" applyFill="1" applyBorder="1" applyAlignment="1" applyProtection="1">
      <alignment horizontal="center" vertical="center" wrapText="1"/>
      <protection locked="0"/>
    </xf>
    <xf numFmtId="165" fontId="3" fillId="6" borderId="23" xfId="1" applyNumberFormat="1" applyFont="1" applyFill="1" applyBorder="1" applyAlignment="1" applyProtection="1">
      <alignment horizontal="center" vertical="center" wrapText="1"/>
      <protection locked="0"/>
    </xf>
    <xf numFmtId="0" fontId="3" fillId="6" borderId="23" xfId="1" applyNumberFormat="1" applyFont="1" applyFill="1" applyBorder="1" applyAlignment="1" applyProtection="1">
      <alignment horizontal="center" vertical="center" wrapText="1"/>
      <protection locked="0"/>
    </xf>
    <xf numFmtId="0" fontId="3" fillId="6" borderId="23" xfId="2" applyFont="1" applyFill="1" applyBorder="1" applyAlignment="1" applyProtection="1">
      <alignment horizontal="center" vertical="center" wrapText="1"/>
      <protection locked="0"/>
    </xf>
    <xf numFmtId="165" fontId="3" fillId="6" borderId="5" xfId="2" applyNumberFormat="1" applyFont="1" applyFill="1" applyBorder="1" applyAlignment="1" applyProtection="1">
      <alignment horizontal="center" vertical="center" wrapText="1"/>
      <protection locked="0"/>
    </xf>
    <xf numFmtId="165" fontId="3" fillId="6" borderId="23" xfId="2" applyNumberFormat="1" applyFont="1" applyFill="1" applyBorder="1" applyAlignment="1" applyProtection="1">
      <alignment horizontal="center" vertical="center" wrapText="1"/>
      <protection locked="0"/>
    </xf>
    <xf numFmtId="0" fontId="5" fillId="4" borderId="0" xfId="0" applyFont="1" applyFill="1" applyAlignment="1" applyProtection="1">
      <alignment horizontal="left"/>
      <protection locked="0"/>
    </xf>
    <xf numFmtId="0" fontId="6" fillId="4" borderId="0" xfId="0" applyFont="1" applyFill="1" applyAlignment="1" applyProtection="1">
      <alignment horizontal="left"/>
      <protection locked="0"/>
    </xf>
    <xf numFmtId="0" fontId="5" fillId="0" borderId="0" xfId="0" applyFont="1" applyAlignment="1" applyProtection="1">
      <alignment horizontal="left"/>
      <protection locked="0"/>
    </xf>
    <xf numFmtId="0" fontId="0" fillId="0" borderId="0" xfId="0" applyAlignment="1" applyProtection="1">
      <alignment horizontal="left" wrapText="1"/>
      <protection locked="0"/>
    </xf>
    <xf numFmtId="0" fontId="0" fillId="4" borderId="0" xfId="0" applyFill="1" applyAlignment="1" applyProtection="1">
      <alignment horizontal="left"/>
      <protection locked="0"/>
    </xf>
    <xf numFmtId="0" fontId="16" fillId="4" borderId="0" xfId="0" applyFont="1" applyFill="1" applyAlignment="1" applyProtection="1">
      <alignment horizontal="left"/>
      <protection locked="0"/>
    </xf>
    <xf numFmtId="0" fontId="16" fillId="4" borderId="0" xfId="0" applyFont="1" applyFill="1" applyProtection="1">
      <protection locked="0"/>
    </xf>
    <xf numFmtId="0" fontId="0" fillId="4" borderId="0" xfId="0" applyFill="1" applyAlignment="1" applyProtection="1">
      <alignment horizontal="center" wrapText="1"/>
      <protection locked="0"/>
    </xf>
    <xf numFmtId="0" fontId="0" fillId="4" borderId="0" xfId="0" applyFill="1" applyAlignment="1" applyProtection="1">
      <alignment horizontal="left" wrapText="1"/>
      <protection locked="0"/>
    </xf>
    <xf numFmtId="0" fontId="3" fillId="4" borderId="0" xfId="0" applyFont="1" applyFill="1" applyAlignment="1" applyProtection="1">
      <alignment horizontal="center" wrapText="1"/>
      <protection locked="0"/>
    </xf>
    <xf numFmtId="0" fontId="16" fillId="4" borderId="0" xfId="0" applyFont="1" applyFill="1" applyAlignment="1" applyProtection="1">
      <alignment horizontal="left" wrapText="1"/>
      <protection locked="0"/>
    </xf>
    <xf numFmtId="0" fontId="16" fillId="4" borderId="0" xfId="0" applyFont="1" applyFill="1" applyAlignment="1" applyProtection="1">
      <alignment horizontal="center" wrapText="1"/>
      <protection locked="0"/>
    </xf>
    <xf numFmtId="0" fontId="4" fillId="4" borderId="0" xfId="0" applyFont="1" applyFill="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0" fillId="0" borderId="13" xfId="0" applyBorder="1" applyAlignment="1" applyProtection="1">
      <alignment horizontal="center" wrapText="1"/>
      <protection locked="0"/>
    </xf>
    <xf numFmtId="0" fontId="0" fillId="0" borderId="13" xfId="0" applyBorder="1" applyAlignment="1" applyProtection="1">
      <alignment horizontal="left" wrapText="1"/>
      <protection locked="0"/>
    </xf>
    <xf numFmtId="0" fontId="3" fillId="0" borderId="13" xfId="0" applyFont="1" applyBorder="1" applyAlignment="1" applyProtection="1">
      <alignment horizontal="left" wrapText="1"/>
      <protection locked="0"/>
    </xf>
    <xf numFmtId="165" fontId="3" fillId="0" borderId="13" xfId="0" applyNumberFormat="1" applyFont="1" applyBorder="1" applyAlignment="1" applyProtection="1">
      <alignment horizontal="left" wrapText="1"/>
      <protection locked="0"/>
    </xf>
    <xf numFmtId="165" fontId="3" fillId="0" borderId="13" xfId="0" applyNumberFormat="1" applyFont="1" applyBorder="1" applyAlignment="1" applyProtection="1">
      <alignment horizontal="center" wrapText="1"/>
      <protection locked="0"/>
    </xf>
    <xf numFmtId="0" fontId="3" fillId="0" borderId="13" xfId="0" applyFont="1" applyBorder="1" applyAlignment="1" applyProtection="1">
      <alignment horizontal="center" wrapText="1"/>
      <protection locked="0"/>
    </xf>
    <xf numFmtId="0" fontId="3" fillId="0" borderId="0" xfId="0" applyFont="1" applyAlignment="1" applyProtection="1">
      <alignment horizontal="left" wrapText="1"/>
      <protection locked="0"/>
    </xf>
    <xf numFmtId="165" fontId="3" fillId="0" borderId="0" xfId="0" applyNumberFormat="1" applyFont="1" applyAlignment="1" applyProtection="1">
      <alignment horizontal="left" wrapText="1"/>
      <protection locked="0"/>
    </xf>
    <xf numFmtId="165" fontId="3" fillId="0" borderId="0" xfId="0" applyNumberFormat="1" applyFont="1" applyAlignment="1" applyProtection="1">
      <alignment horizontal="center" wrapText="1"/>
      <protection locked="0"/>
    </xf>
    <xf numFmtId="0" fontId="3" fillId="0" borderId="0" xfId="0" applyFont="1" applyAlignment="1" applyProtection="1">
      <alignment horizontal="center" wrapText="1"/>
      <protection locked="0"/>
    </xf>
    <xf numFmtId="164" fontId="2" fillId="4" borderId="0" xfId="2" applyNumberFormat="1" applyFill="1" applyBorder="1" applyAlignment="1" applyProtection="1">
      <alignment horizontal="left" wrapText="1"/>
      <protection locked="0"/>
    </xf>
    <xf numFmtId="0" fontId="3" fillId="6" borderId="30" xfId="2" applyFont="1" applyFill="1" applyBorder="1" applyAlignment="1" applyProtection="1">
      <alignment horizontal="center" vertical="center" wrapText="1"/>
      <protection locked="0"/>
    </xf>
    <xf numFmtId="0" fontId="3" fillId="6" borderId="7" xfId="2" applyFont="1" applyFill="1" applyBorder="1" applyAlignment="1" applyProtection="1">
      <alignment horizontal="center" vertical="center" wrapText="1"/>
      <protection locked="0"/>
    </xf>
    <xf numFmtId="165" fontId="3" fillId="0" borderId="5" xfId="1" applyNumberFormat="1" applyFont="1" applyFill="1" applyBorder="1" applyAlignment="1" applyProtection="1">
      <alignment horizontal="center" vertical="center" wrapText="1"/>
    </xf>
    <xf numFmtId="165" fontId="3" fillId="0" borderId="23" xfId="1" applyNumberFormat="1" applyFont="1" applyFill="1" applyBorder="1" applyAlignment="1" applyProtection="1">
      <alignment horizontal="center" vertical="center" wrapText="1"/>
    </xf>
    <xf numFmtId="0" fontId="3" fillId="6" borderId="41" xfId="2" applyFont="1" applyFill="1" applyBorder="1" applyAlignment="1" applyProtection="1">
      <alignment horizontal="center" vertical="center" wrapText="1"/>
      <protection locked="0"/>
    </xf>
    <xf numFmtId="0" fontId="3" fillId="6" borderId="38" xfId="2" applyFont="1" applyFill="1" applyBorder="1" applyAlignment="1" applyProtection="1">
      <alignment horizontal="center" vertical="center" wrapText="1"/>
      <protection locked="0"/>
    </xf>
    <xf numFmtId="165" fontId="3" fillId="6" borderId="38" xfId="2" applyNumberFormat="1" applyFont="1" applyFill="1" applyBorder="1" applyAlignment="1" applyProtection="1">
      <alignment horizontal="center" vertical="center" wrapText="1"/>
      <protection locked="0"/>
    </xf>
    <xf numFmtId="165" fontId="3" fillId="6" borderId="38" xfId="1" applyNumberFormat="1" applyFont="1" applyFill="1" applyBorder="1" applyAlignment="1" applyProtection="1">
      <alignment horizontal="center" vertical="center" wrapText="1"/>
      <protection locked="0"/>
    </xf>
    <xf numFmtId="165" fontId="3" fillId="0" borderId="38" xfId="1" applyNumberFormat="1" applyFont="1" applyFill="1" applyBorder="1" applyAlignment="1" applyProtection="1">
      <alignment horizontal="center" vertical="center" wrapText="1"/>
    </xf>
    <xf numFmtId="0" fontId="3" fillId="6" borderId="38" xfId="1" applyNumberFormat="1" applyFont="1" applyFill="1" applyBorder="1" applyAlignment="1" applyProtection="1">
      <alignment horizontal="center" vertical="center" wrapText="1"/>
      <protection locked="0"/>
    </xf>
    <xf numFmtId="0" fontId="12" fillId="9" borderId="25" xfId="2" applyFont="1" applyFill="1" applyBorder="1" applyAlignment="1" applyProtection="1">
      <alignment horizontal="center" vertical="center" wrapText="1"/>
    </xf>
    <xf numFmtId="165" fontId="12" fillId="9" borderId="25" xfId="2" applyNumberFormat="1" applyFont="1" applyFill="1" applyBorder="1" applyAlignment="1" applyProtection="1">
      <alignment horizontal="center" vertical="center" wrapText="1"/>
    </xf>
    <xf numFmtId="0" fontId="12" fillId="9" borderId="25" xfId="2" applyNumberFormat="1" applyFont="1" applyFill="1" applyBorder="1" applyAlignment="1" applyProtection="1">
      <alignment horizontal="center" vertical="center" wrapText="1"/>
    </xf>
    <xf numFmtId="0" fontId="36" fillId="9" borderId="25" xfId="0" applyFont="1" applyFill="1" applyBorder="1" applyAlignment="1" applyProtection="1">
      <alignment horizontal="center" vertical="center" wrapText="1"/>
      <protection locked="0"/>
    </xf>
    <xf numFmtId="0" fontId="12" fillId="9" borderId="36" xfId="0" applyFont="1" applyFill="1" applyBorder="1" applyAlignment="1" applyProtection="1">
      <alignment horizontal="center" vertical="center" wrapText="1"/>
      <protection locked="0"/>
    </xf>
    <xf numFmtId="0" fontId="12" fillId="9" borderId="25" xfId="0" applyFont="1" applyFill="1" applyBorder="1" applyAlignment="1" applyProtection="1">
      <alignment horizontal="center" vertical="center" wrapText="1"/>
      <protection locked="0"/>
    </xf>
    <xf numFmtId="0" fontId="12" fillId="9" borderId="25" xfId="2" applyFont="1" applyFill="1" applyBorder="1" applyAlignment="1" applyProtection="1">
      <alignment horizontal="center" vertical="center" wrapText="1"/>
      <protection locked="0"/>
    </xf>
    <xf numFmtId="0" fontId="31" fillId="9" borderId="25" xfId="0" applyFont="1" applyFill="1" applyBorder="1" applyAlignment="1" applyProtection="1">
      <alignment horizontal="center" vertical="center" wrapText="1"/>
      <protection locked="0"/>
    </xf>
    <xf numFmtId="165" fontId="12" fillId="9" borderId="25" xfId="2" applyNumberFormat="1" applyFont="1" applyFill="1" applyBorder="1" applyAlignment="1" applyProtection="1">
      <alignment horizontal="center" vertical="center" wrapText="1"/>
      <protection locked="0"/>
    </xf>
    <xf numFmtId="0" fontId="12" fillId="9" borderId="25" xfId="2" applyNumberFormat="1" applyFont="1" applyFill="1" applyBorder="1" applyAlignment="1" applyProtection="1">
      <alignment horizontal="center" vertical="center" wrapText="1"/>
      <protection locked="0"/>
    </xf>
    <xf numFmtId="0" fontId="5" fillId="4" borderId="0" xfId="0" applyFont="1" applyFill="1" applyAlignment="1">
      <alignment horizontal="center"/>
    </xf>
    <xf numFmtId="165" fontId="13" fillId="4" borderId="0" xfId="0" applyNumberFormat="1" applyFont="1" applyFill="1" applyAlignment="1">
      <alignment horizontal="left"/>
    </xf>
    <xf numFmtId="165" fontId="13" fillId="4" borderId="0" xfId="0" applyNumberFormat="1" applyFont="1" applyFill="1" applyAlignment="1">
      <alignment horizontal="center"/>
    </xf>
    <xf numFmtId="0" fontId="13" fillId="4" borderId="0" xfId="0" applyFont="1" applyFill="1" applyAlignment="1">
      <alignment horizontal="center"/>
    </xf>
    <xf numFmtId="0" fontId="13" fillId="4" borderId="0" xfId="0" applyFont="1" applyFill="1" applyAlignment="1">
      <alignment horizontal="left"/>
    </xf>
    <xf numFmtId="0" fontId="14" fillId="0" borderId="5" xfId="0" applyFont="1" applyBorder="1" applyAlignment="1">
      <alignment horizontal="center" vertical="center" wrapText="1"/>
    </xf>
    <xf numFmtId="0" fontId="0" fillId="0" borderId="0" xfId="0" applyAlignment="1">
      <alignment horizontal="left" wrapText="1"/>
    </xf>
    <xf numFmtId="0" fontId="0" fillId="4" borderId="0" xfId="0" applyFill="1" applyAlignment="1">
      <alignment horizontal="center"/>
    </xf>
    <xf numFmtId="165" fontId="3" fillId="4" borderId="0" xfId="0" applyNumberFormat="1" applyFont="1" applyFill="1" applyAlignment="1">
      <alignment horizontal="left"/>
    </xf>
    <xf numFmtId="165" fontId="3" fillId="4" borderId="0" xfId="0" applyNumberFormat="1" applyFont="1" applyFill="1" applyAlignment="1">
      <alignment horizontal="center"/>
    </xf>
    <xf numFmtId="0" fontId="3" fillId="4" borderId="0" xfId="0" applyFont="1" applyFill="1" applyAlignment="1">
      <alignment horizontal="center"/>
    </xf>
    <xf numFmtId="0" fontId="3" fillId="4" borderId="0" xfId="0" applyFont="1" applyFill="1" applyAlignment="1">
      <alignment horizontal="left"/>
    </xf>
    <xf numFmtId="0" fontId="0" fillId="4" borderId="0" xfId="0" applyFill="1" applyAlignment="1">
      <alignment horizontal="left"/>
    </xf>
    <xf numFmtId="0" fontId="0" fillId="4" borderId="0" xfId="0" applyFill="1" applyAlignment="1">
      <alignment horizontal="center" vertical="top"/>
    </xf>
    <xf numFmtId="0" fontId="3" fillId="4" borderId="0" xfId="0" applyFont="1" applyFill="1" applyAlignment="1">
      <alignment vertical="top"/>
    </xf>
    <xf numFmtId="165" fontId="3" fillId="4" borderId="0" xfId="0" applyNumberFormat="1" applyFont="1" applyFill="1" applyAlignment="1">
      <alignment vertical="top"/>
    </xf>
    <xf numFmtId="0" fontId="3" fillId="4" borderId="0" xfId="0" applyFont="1" applyFill="1" applyAlignment="1">
      <alignment horizontal="center" vertical="center"/>
    </xf>
    <xf numFmtId="0" fontId="3" fillId="4" borderId="0" xfId="0" applyFont="1" applyFill="1" applyAlignment="1">
      <alignment horizontal="center" vertical="top"/>
    </xf>
    <xf numFmtId="0" fontId="0" fillId="4" borderId="0" xfId="0" applyFill="1" applyAlignment="1">
      <alignment horizontal="center" wrapText="1"/>
    </xf>
    <xf numFmtId="0" fontId="0" fillId="4" borderId="0" xfId="0" applyFill="1" applyAlignment="1">
      <alignment horizontal="left" wrapText="1"/>
    </xf>
    <xf numFmtId="0" fontId="3" fillId="4" borderId="0" xfId="0" applyFont="1" applyFill="1" applyAlignment="1">
      <alignment horizontal="left" wrapText="1"/>
    </xf>
    <xf numFmtId="165" fontId="3" fillId="4" borderId="0" xfId="0" applyNumberFormat="1" applyFont="1" applyFill="1" applyAlignment="1">
      <alignment horizontal="left" wrapText="1"/>
    </xf>
    <xf numFmtId="165" fontId="3" fillId="4" borderId="0" xfId="0" applyNumberFormat="1" applyFont="1" applyFill="1" applyAlignment="1">
      <alignment horizontal="center" wrapText="1"/>
    </xf>
    <xf numFmtId="0" fontId="3" fillId="4" borderId="0" xfId="0" applyFont="1" applyFill="1" applyAlignment="1">
      <alignment horizontal="center" wrapText="1"/>
    </xf>
    <xf numFmtId="0" fontId="19" fillId="3" borderId="2"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3" borderId="0" xfId="0" applyFont="1" applyFill="1" applyAlignment="1">
      <alignment horizontal="center" vertical="center" wrapText="1"/>
    </xf>
    <xf numFmtId="0" fontId="12" fillId="9" borderId="36" xfId="0" applyFont="1" applyFill="1" applyBorder="1" applyAlignment="1">
      <alignment horizontal="center" vertical="center" wrapText="1"/>
    </xf>
    <xf numFmtId="0" fontId="12" fillId="9" borderId="25" xfId="0" applyFont="1" applyFill="1" applyBorder="1" applyAlignment="1">
      <alignment horizontal="center" vertical="center" wrapText="1"/>
    </xf>
    <xf numFmtId="0" fontId="36" fillId="9" borderId="25" xfId="0" applyFont="1" applyFill="1" applyBorder="1" applyAlignment="1">
      <alignment horizontal="center" vertical="center" wrapText="1"/>
    </xf>
    <xf numFmtId="0" fontId="36" fillId="9" borderId="25" xfId="0" applyFont="1" applyFill="1" applyBorder="1" applyAlignment="1">
      <alignment horizontal="left" vertical="center" wrapText="1"/>
    </xf>
    <xf numFmtId="0" fontId="31" fillId="9" borderId="25" xfId="0" applyFont="1" applyFill="1" applyBorder="1" applyAlignment="1">
      <alignment horizontal="center" vertical="center" wrapText="1"/>
    </xf>
    <xf numFmtId="0" fontId="0" fillId="0" borderId="38" xfId="0" applyBorder="1" applyAlignment="1">
      <alignment horizontal="center" vertical="center" wrapText="1"/>
    </xf>
    <xf numFmtId="0" fontId="0" fillId="0" borderId="38" xfId="0" applyBorder="1" applyAlignment="1">
      <alignment horizontal="left" vertical="center" wrapText="1"/>
    </xf>
    <xf numFmtId="0" fontId="0" fillId="0" borderId="39" xfId="0" applyBorder="1" applyAlignment="1">
      <alignment horizontal="center" vertical="center" wrapText="1"/>
    </xf>
    <xf numFmtId="0" fontId="30" fillId="0" borderId="40" xfId="0" applyFon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center" vertical="center" wrapText="1"/>
    </xf>
    <xf numFmtId="0" fontId="30" fillId="0" borderId="32" xfId="0" applyFont="1" applyBorder="1" applyAlignment="1">
      <alignment horizontal="center" vertical="center" wrapText="1"/>
    </xf>
    <xf numFmtId="0" fontId="0" fillId="4" borderId="5" xfId="0" applyFill="1" applyBorder="1" applyAlignment="1">
      <alignment horizontal="center" vertical="center" wrapText="1"/>
    </xf>
    <xf numFmtId="0" fontId="0" fillId="4" borderId="5" xfId="0" applyFill="1" applyBorder="1" applyAlignment="1">
      <alignment horizontal="left" vertical="center" wrapText="1"/>
    </xf>
    <xf numFmtId="0" fontId="0" fillId="4" borderId="6" xfId="0" applyFill="1" applyBorder="1" applyAlignment="1">
      <alignment horizontal="center" vertical="center" wrapText="1"/>
    </xf>
    <xf numFmtId="0" fontId="3" fillId="0" borderId="5" xfId="0" applyFont="1" applyBorder="1" applyAlignment="1">
      <alignment horizontal="left" vertical="center" wrapText="1"/>
    </xf>
    <xf numFmtId="0" fontId="3" fillId="4" borderId="5" xfId="0" applyFont="1" applyFill="1" applyBorder="1" applyAlignment="1">
      <alignment horizontal="left" vertical="center" wrapText="1"/>
    </xf>
    <xf numFmtId="0" fontId="3" fillId="0" borderId="5" xfId="0" applyFont="1" applyBorder="1" applyAlignment="1">
      <alignment horizontal="center" vertical="center" wrapText="1"/>
    </xf>
    <xf numFmtId="0" fontId="3" fillId="4" borderId="32" xfId="0" applyFont="1" applyFill="1" applyBorder="1" applyAlignment="1">
      <alignment horizontal="center" vertical="center" wrapText="1"/>
    </xf>
    <xf numFmtId="0" fontId="3" fillId="0" borderId="32" xfId="0" applyFont="1" applyBorder="1" applyAlignment="1">
      <alignment horizontal="center" vertical="center" wrapText="1"/>
    </xf>
    <xf numFmtId="0" fontId="0" fillId="0" borderId="23" xfId="0" applyBorder="1" applyAlignment="1">
      <alignment horizontal="center" vertical="center" wrapText="1"/>
    </xf>
    <xf numFmtId="0" fontId="0" fillId="0" borderId="23" xfId="0" applyBorder="1" applyAlignment="1">
      <alignment horizontal="left" vertical="center" wrapText="1"/>
    </xf>
    <xf numFmtId="0" fontId="0" fillId="0" borderId="14" xfId="0" applyBorder="1" applyAlignment="1">
      <alignment horizontal="center" vertical="center" wrapText="1"/>
    </xf>
    <xf numFmtId="0" fontId="30" fillId="0" borderId="33" xfId="0" applyFont="1" applyBorder="1" applyAlignment="1">
      <alignment horizontal="center" vertical="center" wrapText="1"/>
    </xf>
    <xf numFmtId="0" fontId="33" fillId="0" borderId="5" xfId="0" applyFont="1" applyBorder="1" applyAlignment="1">
      <alignment vertical="center" wrapText="1"/>
    </xf>
    <xf numFmtId="0" fontId="0" fillId="0" borderId="32" xfId="0" applyBorder="1" applyAlignment="1">
      <alignment horizontal="center" vertical="center" wrapText="1"/>
    </xf>
    <xf numFmtId="0" fontId="34" fillId="0" borderId="23" xfId="0" applyFont="1" applyBorder="1" applyAlignment="1">
      <alignment vertical="center"/>
    </xf>
    <xf numFmtId="0" fontId="34" fillId="0" borderId="5" xfId="0" applyFont="1" applyBorder="1" applyAlignment="1">
      <alignment vertical="center" wrapText="1"/>
    </xf>
    <xf numFmtId="0" fontId="0" fillId="0" borderId="5" xfId="0" applyBorder="1" applyAlignment="1">
      <alignment vertical="center" wrapText="1"/>
    </xf>
    <xf numFmtId="165" fontId="31" fillId="0" borderId="10" xfId="0" applyNumberFormat="1" applyFont="1" applyBorder="1" applyAlignment="1">
      <alignment horizontal="center" vertical="center" wrapText="1"/>
    </xf>
    <xf numFmtId="0" fontId="37" fillId="9" borderId="25" xfId="0" applyFont="1" applyFill="1" applyBorder="1" applyAlignment="1" applyProtection="1">
      <alignment horizontal="left" vertical="center"/>
      <protection locked="0"/>
    </xf>
    <xf numFmtId="0" fontId="37" fillId="9" borderId="25" xfId="0" applyFont="1" applyFill="1" applyBorder="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0" fontId="17" fillId="3" borderId="35" xfId="0" applyFont="1" applyFill="1" applyBorder="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horizontal="left" vertical="center" wrapText="1"/>
    </xf>
    <xf numFmtId="0" fontId="35" fillId="0" borderId="40" xfId="0" applyFont="1" applyBorder="1" applyAlignment="1">
      <alignment horizontal="center" vertical="center" wrapText="1"/>
    </xf>
    <xf numFmtId="0" fontId="35" fillId="0" borderId="32" xfId="0" applyFont="1" applyBorder="1" applyAlignment="1">
      <alignment horizontal="center" vertical="center" wrapText="1"/>
    </xf>
    <xf numFmtId="0" fontId="29" fillId="0" borderId="5" xfId="0" applyFont="1" applyBorder="1" applyAlignment="1">
      <alignment horizontal="left" vertical="center"/>
    </xf>
    <xf numFmtId="0" fontId="3" fillId="0" borderId="5" xfId="0" applyFont="1" applyBorder="1" applyAlignment="1">
      <alignment vertical="top" wrapText="1"/>
    </xf>
    <xf numFmtId="0" fontId="29" fillId="0" borderId="5" xfId="0" applyFont="1" applyBorder="1" applyAlignment="1">
      <alignment vertical="center" wrapText="1"/>
    </xf>
    <xf numFmtId="0" fontId="29" fillId="0" borderId="5" xfId="0" applyFont="1" applyBorder="1" applyAlignment="1">
      <alignment horizontal="left" vertical="center" wrapText="1"/>
    </xf>
    <xf numFmtId="0" fontId="29" fillId="0" borderId="5" xfId="0" applyFont="1" applyBorder="1" applyAlignment="1">
      <alignment vertical="center"/>
    </xf>
    <xf numFmtId="0" fontId="3" fillId="0" borderId="5" xfId="0" applyFont="1" applyBorder="1" applyAlignment="1">
      <alignment horizontal="left" wrapText="1"/>
    </xf>
    <xf numFmtId="0" fontId="35" fillId="0" borderId="33" xfId="0" applyFont="1" applyBorder="1" applyAlignment="1">
      <alignment horizontal="center" vertical="center" wrapText="1"/>
    </xf>
    <xf numFmtId="165" fontId="3" fillId="0" borderId="10" xfId="0" applyNumberFormat="1" applyFont="1" applyBorder="1" applyAlignment="1">
      <alignment horizontal="center" vertical="center" wrapText="1"/>
    </xf>
    <xf numFmtId="0" fontId="30" fillId="0" borderId="31" xfId="0" applyFont="1" applyBorder="1" applyAlignment="1">
      <alignment horizontal="center" vertical="center" wrapText="1"/>
    </xf>
    <xf numFmtId="0" fontId="3" fillId="0" borderId="5" xfId="0" applyFont="1" applyBorder="1" applyAlignment="1">
      <alignment vertical="center"/>
    </xf>
    <xf numFmtId="0" fontId="28" fillId="0" borderId="5" xfId="0" applyFont="1" applyBorder="1" applyAlignment="1">
      <alignment vertical="center"/>
    </xf>
    <xf numFmtId="0" fontId="0" fillId="0" borderId="18" xfId="0" applyBorder="1" applyAlignment="1">
      <alignment horizontal="center" vertical="center" wrapText="1"/>
    </xf>
    <xf numFmtId="0" fontId="0" fillId="0" borderId="13" xfId="0" applyBorder="1" applyAlignment="1">
      <alignment horizontal="center" vertical="center" wrapText="1"/>
    </xf>
    <xf numFmtId="1" fontId="0" fillId="0" borderId="32" xfId="0" applyNumberFormat="1" applyBorder="1" applyAlignment="1">
      <alignment horizontal="center" vertical="center" wrapText="1"/>
    </xf>
    <xf numFmtId="0" fontId="0" fillId="4" borderId="0" xfId="0"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vertical="center" wrapText="1"/>
    </xf>
    <xf numFmtId="0" fontId="17" fillId="3" borderId="34" xfId="0" applyFont="1" applyFill="1" applyBorder="1" applyAlignment="1">
      <alignment horizontal="center" vertical="center" wrapText="1"/>
    </xf>
    <xf numFmtId="0" fontId="0" fillId="4" borderId="32" xfId="0" applyFill="1" applyBorder="1" applyAlignment="1">
      <alignment horizontal="center" vertical="center" wrapText="1"/>
    </xf>
    <xf numFmtId="165" fontId="31" fillId="0" borderId="10" xfId="0" applyNumberFormat="1" applyFont="1" applyBorder="1" applyAlignment="1">
      <alignment horizontal="center" wrapText="1"/>
    </xf>
    <xf numFmtId="0" fontId="37" fillId="9" borderId="25" xfId="0" applyFont="1" applyFill="1" applyBorder="1" applyAlignment="1">
      <alignment horizontal="left" vertical="center"/>
    </xf>
    <xf numFmtId="0" fontId="37" fillId="9" borderId="25" xfId="0" applyFont="1" applyFill="1" applyBorder="1" applyAlignment="1">
      <alignment horizontal="left" vertical="center" wrapText="1"/>
    </xf>
    <xf numFmtId="0" fontId="24" fillId="3" borderId="12" xfId="3" applyFont="1" applyFill="1" applyBorder="1" applyAlignment="1">
      <alignment horizontal="center" vertical="center" wrapText="1"/>
    </xf>
    <xf numFmtId="0" fontId="24" fillId="3" borderId="16" xfId="3"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3" fillId="6" borderId="6" xfId="0" applyFont="1" applyFill="1" applyBorder="1" applyAlignment="1" applyProtection="1">
      <alignment horizontal="center" wrapText="1"/>
      <protection locked="0"/>
    </xf>
    <xf numFmtId="0" fontId="3" fillId="6" borderId="18" xfId="0" applyFont="1" applyFill="1" applyBorder="1" applyAlignment="1" applyProtection="1">
      <alignment horizontal="center" wrapText="1"/>
      <protection locked="0"/>
    </xf>
    <xf numFmtId="0" fontId="3" fillId="6" borderId="7" xfId="0" applyFont="1" applyFill="1" applyBorder="1" applyAlignment="1" applyProtection="1">
      <alignment horizontal="center" wrapText="1"/>
      <protection locked="0"/>
    </xf>
    <xf numFmtId="0" fontId="0" fillId="0" borderId="14" xfId="0" applyBorder="1" applyAlignment="1">
      <alignment horizontal="center"/>
    </xf>
    <xf numFmtId="0" fontId="0" fillId="0" borderId="13" xfId="0" applyBorder="1" applyAlignment="1">
      <alignment horizontal="center"/>
    </xf>
    <xf numFmtId="0" fontId="15" fillId="3" borderId="6" xfId="0" applyFont="1" applyFill="1" applyBorder="1" applyAlignment="1">
      <alignment horizontal="left" wrapText="1"/>
    </xf>
    <xf numFmtId="0" fontId="0" fillId="0" borderId="18" xfId="0" applyBorder="1" applyAlignment="1">
      <alignment wrapText="1"/>
    </xf>
    <xf numFmtId="0" fontId="0" fillId="0" borderId="18" xfId="0" applyBorder="1" applyAlignment="1" applyProtection="1">
      <alignment horizontal="center" wrapText="1"/>
      <protection locked="0"/>
    </xf>
    <xf numFmtId="0" fontId="0" fillId="0" borderId="0" xfId="0" applyAlignment="1">
      <alignment horizontal="center"/>
    </xf>
    <xf numFmtId="0" fontId="18" fillId="3" borderId="5" xfId="0" applyFont="1" applyFill="1" applyBorder="1" applyAlignment="1">
      <alignment horizontal="center" vertical="center" wrapText="1"/>
    </xf>
    <xf numFmtId="0" fontId="18" fillId="3" borderId="5"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18" xfId="0" applyFont="1" applyFill="1" applyBorder="1" applyAlignment="1">
      <alignment horizontal="left" vertical="center" wrapText="1"/>
    </xf>
    <xf numFmtId="0" fontId="12" fillId="7" borderId="5" xfId="0" applyFont="1" applyFill="1" applyBorder="1" applyAlignment="1">
      <alignment horizontal="center" vertical="center" wrapText="1"/>
    </xf>
    <xf numFmtId="0" fontId="17" fillId="3" borderId="5" xfId="0" applyFont="1" applyFill="1" applyBorder="1" applyAlignment="1">
      <alignment horizontal="left" vertical="center" wrapText="1"/>
    </xf>
    <xf numFmtId="0" fontId="17" fillId="3" borderId="1" xfId="2" applyFont="1" applyFill="1" applyBorder="1" applyAlignment="1" applyProtection="1">
      <alignment horizontal="center" vertical="center" wrapText="1"/>
    </xf>
    <xf numFmtId="0" fontId="0" fillId="0" borderId="37" xfId="0" applyBorder="1" applyAlignment="1">
      <alignment horizontal="center" vertical="center" wrapText="1"/>
    </xf>
    <xf numFmtId="0" fontId="19" fillId="3" borderId="2"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9" fillId="5" borderId="21"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27" xfId="2" applyFont="1" applyFill="1" applyBorder="1" applyAlignment="1" applyProtection="1">
      <alignment horizontal="center" vertical="center" wrapText="1"/>
    </xf>
    <xf numFmtId="0" fontId="0" fillId="0" borderId="28" xfId="0" applyBorder="1" applyAlignment="1">
      <alignment horizontal="center" vertical="center" wrapText="1"/>
    </xf>
    <xf numFmtId="0" fontId="12" fillId="7" borderId="5" xfId="0" applyFont="1" applyFill="1" applyBorder="1" applyAlignment="1">
      <alignment horizontal="left" vertical="center" wrapText="1"/>
    </xf>
    <xf numFmtId="0" fontId="0" fillId="0" borderId="18" xfId="0" applyBorder="1" applyAlignment="1">
      <alignment horizontal="left" vertical="center" wrapText="1"/>
    </xf>
    <xf numFmtId="0" fontId="0" fillId="0" borderId="7" xfId="0" applyBorder="1" applyAlignment="1">
      <alignment horizontal="left" vertical="center" wrapText="1"/>
    </xf>
    <xf numFmtId="0" fontId="12" fillId="7" borderId="6"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7" xfId="0" applyBorder="1" applyAlignment="1">
      <alignment horizontal="center" vertical="center" wrapText="1"/>
    </xf>
    <xf numFmtId="0" fontId="12" fillId="7" borderId="6" xfId="0" applyFont="1" applyFill="1" applyBorder="1" applyAlignment="1">
      <alignment horizontal="left" vertical="center" wrapText="1"/>
    </xf>
    <xf numFmtId="0" fontId="12" fillId="7" borderId="18" xfId="0" applyFont="1" applyFill="1" applyBorder="1" applyAlignment="1">
      <alignment horizontal="left" vertical="center" wrapText="1"/>
    </xf>
  </cellXfs>
  <cellStyles count="8">
    <cellStyle name="Comma 2" xfId="6" xr:uid="{00000000-0005-0000-0000-000000000000}"/>
    <cellStyle name="Comma 3" xfId="4" xr:uid="{00000000-0005-0000-0000-000001000000}"/>
    <cellStyle name="Currency" xfId="1" builtinId="4"/>
    <cellStyle name="Good" xfId="2" builtinId="26"/>
    <cellStyle name="Normal" xfId="0" builtinId="0"/>
    <cellStyle name="Normal 2" xfId="5" xr:uid="{00000000-0005-0000-0000-000005000000}"/>
    <cellStyle name="Normal 3" xfId="7" xr:uid="{00000000-0005-0000-0000-000006000000}"/>
    <cellStyle name="Normal 4" xfId="3" xr:uid="{00000000-0005-0000-0000-000007000000}"/>
  </cellStyles>
  <dxfs count="3">
    <dxf>
      <font>
        <color rgb="FF9C0006"/>
      </font>
      <fill>
        <patternFill>
          <bgColor rgb="FFFFC7CE"/>
        </patternFill>
      </fill>
    </dxf>
    <dxf>
      <font>
        <color rgb="FF9C0006"/>
      </font>
      <fill>
        <patternFill>
          <bgColor rgb="FFFFC7CE"/>
        </patternFill>
      </fill>
    </dxf>
    <dxf>
      <fill>
        <patternFill>
          <bgColor rgb="FFFFC000"/>
        </patternFill>
      </fill>
    </dxf>
  </dxfs>
  <tableStyles count="0" defaultTableStyle="TableStyleMedium2" defaultPivotStyle="PivotStyleLight16"/>
  <colors>
    <mruColors>
      <color rgb="FF4466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111"/>
  <sheetViews>
    <sheetView tabSelected="1" zoomScaleNormal="100" workbookViewId="0"/>
  </sheetViews>
  <sheetFormatPr defaultRowHeight="14.5" x14ac:dyDescent="0.35"/>
  <cols>
    <col min="1" max="1" width="122.1796875" customWidth="1"/>
    <col min="2" max="107" width="8.90625" style="12"/>
    <col min="108" max="16384" width="8.7265625" style="13"/>
  </cols>
  <sheetData>
    <row r="1" spans="1:107" ht="65.400000000000006" customHeight="1" x14ac:dyDescent="0.35">
      <c r="A1" s="16" t="s">
        <v>829</v>
      </c>
    </row>
    <row r="2" spans="1:107" ht="30" customHeight="1" thickBot="1" x14ac:dyDescent="0.4">
      <c r="A2" s="17" t="s">
        <v>425</v>
      </c>
    </row>
    <row r="3" spans="1:107" s="15" customFormat="1" ht="100.5" customHeight="1" x14ac:dyDescent="0.35">
      <c r="A3" s="18" t="s">
        <v>455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row>
    <row r="4" spans="1:107" s="15" customFormat="1" ht="21.75" customHeight="1" x14ac:dyDescent="0.35">
      <c r="A4" s="19" t="s">
        <v>424</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row>
    <row r="5" spans="1:107" s="15" customFormat="1" ht="15.5" x14ac:dyDescent="0.35">
      <c r="A5" s="20" t="s">
        <v>515</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row>
    <row r="6" spans="1:107" s="15" customFormat="1" ht="15.5" x14ac:dyDescent="0.35">
      <c r="A6" s="20" t="s">
        <v>423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row>
    <row r="7" spans="1:107" s="15" customFormat="1" ht="31" x14ac:dyDescent="0.35">
      <c r="A7" s="21" t="s">
        <v>422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row>
    <row r="8" spans="1:107" s="15" customFormat="1" ht="15.5" x14ac:dyDescent="0.35">
      <c r="A8" s="20" t="s">
        <v>421</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row>
    <row r="9" spans="1:107" s="15" customFormat="1" ht="16" thickBot="1" x14ac:dyDescent="0.4">
      <c r="A9" s="20"/>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row>
    <row r="10" spans="1:107" s="15" customFormat="1" ht="25.5" customHeight="1" x14ac:dyDescent="0.35">
      <c r="A10" s="185" t="s">
        <v>784</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row>
    <row r="11" spans="1:107" s="15" customFormat="1" ht="23.25" customHeight="1" thickBot="1" x14ac:dyDescent="0.4">
      <c r="A11" s="186"/>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row>
    <row r="12" spans="1:107" s="15" customFormat="1" ht="39.75" customHeight="1" x14ac:dyDescent="0.35">
      <c r="A12" s="20" t="s">
        <v>830</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row>
    <row r="13" spans="1:107" s="15" customFormat="1" ht="31" x14ac:dyDescent="0.35">
      <c r="A13" s="20" t="s">
        <v>1115</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row>
    <row r="14" spans="1:107" s="15" customFormat="1" ht="16" thickBot="1" x14ac:dyDescent="0.4">
      <c r="A14" s="20"/>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row>
    <row r="15" spans="1:107" s="15" customFormat="1" ht="15.5" x14ac:dyDescent="0.35">
      <c r="A15" s="185" t="s">
        <v>516</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row>
    <row r="16" spans="1:107" s="15" customFormat="1" ht="16" thickBot="1" x14ac:dyDescent="0.4">
      <c r="A16" s="186"/>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row>
    <row r="17" spans="1:107" s="15" customFormat="1" ht="32.25" customHeight="1" x14ac:dyDescent="0.35">
      <c r="A17" s="22" t="s">
        <v>517</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row>
    <row r="18" spans="1:107" s="15" customFormat="1" ht="32.25" customHeight="1" x14ac:dyDescent="0.35">
      <c r="A18" s="22" t="s">
        <v>1116</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row>
    <row r="19" spans="1:107" s="15" customFormat="1" ht="32.25" customHeight="1" x14ac:dyDescent="0.35">
      <c r="A19" s="22" t="s">
        <v>836</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row>
    <row r="20" spans="1:107" s="15" customFormat="1" ht="32.25" customHeight="1" x14ac:dyDescent="0.35">
      <c r="A20" s="22" t="s">
        <v>837</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row>
    <row r="21" spans="1:107" s="15" customFormat="1" ht="44.25" customHeight="1" x14ac:dyDescent="0.35">
      <c r="A21" s="20" t="s">
        <v>1132</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row>
    <row r="22" spans="1:107" s="15" customFormat="1" ht="16" thickBot="1" x14ac:dyDescent="0.4">
      <c r="A22" s="20"/>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row>
    <row r="23" spans="1:107" s="15" customFormat="1" ht="16" thickBot="1" x14ac:dyDescent="0.4">
      <c r="A23" s="23" t="s">
        <v>420</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row>
    <row r="24" spans="1:107" s="12" customFormat="1" x14ac:dyDescent="0.35">
      <c r="A24" s="4"/>
    </row>
    <row r="25" spans="1:107" s="12" customFormat="1" x14ac:dyDescent="0.35">
      <c r="A25" s="4"/>
    </row>
    <row r="26" spans="1:107" s="12" customFormat="1" x14ac:dyDescent="0.35">
      <c r="A26" s="4"/>
    </row>
    <row r="27" spans="1:107" s="12" customFormat="1" x14ac:dyDescent="0.35">
      <c r="A27" s="4"/>
    </row>
    <row r="28" spans="1:107" s="12" customFormat="1" x14ac:dyDescent="0.35">
      <c r="A28" s="4"/>
    </row>
    <row r="29" spans="1:107" s="12" customFormat="1" x14ac:dyDescent="0.35">
      <c r="A29" s="4"/>
    </row>
    <row r="30" spans="1:107" s="12" customFormat="1" x14ac:dyDescent="0.35">
      <c r="A30" s="4"/>
    </row>
    <row r="31" spans="1:107" s="12" customFormat="1" x14ac:dyDescent="0.35">
      <c r="A31" s="4"/>
    </row>
    <row r="32" spans="1:107" s="12" customFormat="1" x14ac:dyDescent="0.35">
      <c r="A32" s="4"/>
    </row>
    <row r="33" spans="1:1" s="12" customFormat="1" x14ac:dyDescent="0.35">
      <c r="A33" s="4"/>
    </row>
    <row r="34" spans="1:1" s="12" customFormat="1" x14ac:dyDescent="0.35">
      <c r="A34" s="4"/>
    </row>
    <row r="35" spans="1:1" s="12" customFormat="1" x14ac:dyDescent="0.35">
      <c r="A35" s="4"/>
    </row>
    <row r="36" spans="1:1" s="12" customFormat="1" x14ac:dyDescent="0.35">
      <c r="A36" s="4"/>
    </row>
    <row r="37" spans="1:1" s="12" customFormat="1" x14ac:dyDescent="0.35">
      <c r="A37" s="4"/>
    </row>
    <row r="38" spans="1:1" s="12" customFormat="1" x14ac:dyDescent="0.35">
      <c r="A38" s="4"/>
    </row>
    <row r="39" spans="1:1" s="12" customFormat="1" x14ac:dyDescent="0.35">
      <c r="A39" s="4"/>
    </row>
    <row r="40" spans="1:1" s="12" customFormat="1" x14ac:dyDescent="0.35">
      <c r="A40" s="4"/>
    </row>
    <row r="41" spans="1:1" s="12" customFormat="1" x14ac:dyDescent="0.35">
      <c r="A41" s="4"/>
    </row>
    <row r="42" spans="1:1" s="12" customFormat="1" x14ac:dyDescent="0.35">
      <c r="A42" s="4"/>
    </row>
    <row r="43" spans="1:1" s="12" customFormat="1" x14ac:dyDescent="0.35">
      <c r="A43" s="4"/>
    </row>
    <row r="44" spans="1:1" s="12" customFormat="1" x14ac:dyDescent="0.35">
      <c r="A44" s="4"/>
    </row>
    <row r="45" spans="1:1" s="12" customFormat="1" x14ac:dyDescent="0.35">
      <c r="A45" s="4"/>
    </row>
    <row r="46" spans="1:1" s="12" customFormat="1" x14ac:dyDescent="0.35">
      <c r="A46" s="4"/>
    </row>
    <row r="47" spans="1:1" s="12" customFormat="1" x14ac:dyDescent="0.35">
      <c r="A47" s="4"/>
    </row>
    <row r="48" spans="1:1" s="12" customFormat="1" x14ac:dyDescent="0.35">
      <c r="A48" s="4"/>
    </row>
    <row r="49" spans="1:1" s="12" customFormat="1" x14ac:dyDescent="0.35">
      <c r="A49" s="4"/>
    </row>
    <row r="50" spans="1:1" s="12" customFormat="1" x14ac:dyDescent="0.35">
      <c r="A50" s="4"/>
    </row>
    <row r="51" spans="1:1" s="12" customFormat="1" x14ac:dyDescent="0.35">
      <c r="A51" s="4"/>
    </row>
    <row r="52" spans="1:1" s="12" customFormat="1" x14ac:dyDescent="0.35">
      <c r="A52" s="4"/>
    </row>
    <row r="53" spans="1:1" s="12" customFormat="1" x14ac:dyDescent="0.35">
      <c r="A53" s="4"/>
    </row>
    <row r="54" spans="1:1" s="12" customFormat="1" x14ac:dyDescent="0.35">
      <c r="A54" s="4"/>
    </row>
    <row r="55" spans="1:1" s="12" customFormat="1" x14ac:dyDescent="0.35">
      <c r="A55" s="4"/>
    </row>
    <row r="56" spans="1:1" s="12" customFormat="1" x14ac:dyDescent="0.35">
      <c r="A56" s="4"/>
    </row>
    <row r="57" spans="1:1" s="12" customFormat="1" x14ac:dyDescent="0.35">
      <c r="A57" s="4"/>
    </row>
    <row r="58" spans="1:1" s="12" customFormat="1" x14ac:dyDescent="0.35">
      <c r="A58" s="4"/>
    </row>
    <row r="59" spans="1:1" s="12" customFormat="1" x14ac:dyDescent="0.35">
      <c r="A59" s="4"/>
    </row>
    <row r="60" spans="1:1" s="12" customFormat="1" x14ac:dyDescent="0.35">
      <c r="A60" s="4"/>
    </row>
    <row r="61" spans="1:1" s="12" customFormat="1" x14ac:dyDescent="0.35">
      <c r="A61" s="4"/>
    </row>
    <row r="62" spans="1:1" s="12" customFormat="1" x14ac:dyDescent="0.35">
      <c r="A62" s="4"/>
    </row>
    <row r="63" spans="1:1" s="12" customFormat="1" x14ac:dyDescent="0.35">
      <c r="A63" s="4"/>
    </row>
    <row r="64" spans="1:1" s="12" customFormat="1" x14ac:dyDescent="0.35">
      <c r="A64" s="4"/>
    </row>
    <row r="65" spans="1:1" s="12" customFormat="1" x14ac:dyDescent="0.35">
      <c r="A65" s="4"/>
    </row>
    <row r="66" spans="1:1" s="12" customFormat="1" x14ac:dyDescent="0.35">
      <c r="A66" s="4"/>
    </row>
    <row r="67" spans="1:1" s="12" customFormat="1" x14ac:dyDescent="0.35">
      <c r="A67" s="4"/>
    </row>
    <row r="68" spans="1:1" s="12" customFormat="1" x14ac:dyDescent="0.35">
      <c r="A68" s="4"/>
    </row>
    <row r="69" spans="1:1" s="12" customFormat="1" x14ac:dyDescent="0.35">
      <c r="A69" s="4"/>
    </row>
    <row r="70" spans="1:1" s="12" customFormat="1" x14ac:dyDescent="0.35">
      <c r="A70" s="4"/>
    </row>
    <row r="71" spans="1:1" s="12" customFormat="1" x14ac:dyDescent="0.35">
      <c r="A71" s="4"/>
    </row>
    <row r="72" spans="1:1" s="12" customFormat="1" x14ac:dyDescent="0.35">
      <c r="A72" s="4"/>
    </row>
    <row r="73" spans="1:1" s="12" customFormat="1" x14ac:dyDescent="0.35">
      <c r="A73" s="4"/>
    </row>
    <row r="74" spans="1:1" s="12" customFormat="1" x14ac:dyDescent="0.35">
      <c r="A74" s="4"/>
    </row>
    <row r="75" spans="1:1" s="12" customFormat="1" x14ac:dyDescent="0.35">
      <c r="A75" s="4"/>
    </row>
    <row r="76" spans="1:1" s="12" customFormat="1" x14ac:dyDescent="0.35">
      <c r="A76" s="4"/>
    </row>
    <row r="77" spans="1:1" s="12" customFormat="1" x14ac:dyDescent="0.35">
      <c r="A77" s="4"/>
    </row>
    <row r="78" spans="1:1" s="12" customFormat="1" x14ac:dyDescent="0.35">
      <c r="A78" s="4"/>
    </row>
    <row r="79" spans="1:1" s="12" customFormat="1" x14ac:dyDescent="0.35">
      <c r="A79" s="4"/>
    </row>
    <row r="80" spans="1:1" s="12" customFormat="1" x14ac:dyDescent="0.35">
      <c r="A80" s="4"/>
    </row>
    <row r="81" spans="1:1" s="12" customFormat="1" x14ac:dyDescent="0.35">
      <c r="A81" s="4"/>
    </row>
    <row r="82" spans="1:1" s="12" customFormat="1" x14ac:dyDescent="0.35">
      <c r="A82" s="4"/>
    </row>
    <row r="83" spans="1:1" s="12" customFormat="1" x14ac:dyDescent="0.35">
      <c r="A83" s="4"/>
    </row>
    <row r="84" spans="1:1" s="12" customFormat="1" x14ac:dyDescent="0.35">
      <c r="A84" s="4"/>
    </row>
    <row r="85" spans="1:1" s="12" customFormat="1" x14ac:dyDescent="0.35">
      <c r="A85" s="4"/>
    </row>
    <row r="86" spans="1:1" s="12" customFormat="1" x14ac:dyDescent="0.35">
      <c r="A86" s="4"/>
    </row>
    <row r="87" spans="1:1" s="12" customFormat="1" x14ac:dyDescent="0.35">
      <c r="A87" s="4"/>
    </row>
    <row r="88" spans="1:1" s="12" customFormat="1" x14ac:dyDescent="0.35">
      <c r="A88" s="4"/>
    </row>
    <row r="89" spans="1:1" s="12" customFormat="1" x14ac:dyDescent="0.35">
      <c r="A89" s="4"/>
    </row>
    <row r="90" spans="1:1" s="12" customFormat="1" x14ac:dyDescent="0.35">
      <c r="A90" s="4"/>
    </row>
    <row r="91" spans="1:1" s="12" customFormat="1" x14ac:dyDescent="0.35">
      <c r="A91" s="4"/>
    </row>
    <row r="92" spans="1:1" s="12" customFormat="1" x14ac:dyDescent="0.35">
      <c r="A92" s="4"/>
    </row>
    <row r="93" spans="1:1" s="12" customFormat="1" x14ac:dyDescent="0.35">
      <c r="A93" s="4"/>
    </row>
    <row r="94" spans="1:1" s="12" customFormat="1" x14ac:dyDescent="0.35">
      <c r="A94" s="4"/>
    </row>
    <row r="95" spans="1:1" s="12" customFormat="1" x14ac:dyDescent="0.35">
      <c r="A95" s="4"/>
    </row>
    <row r="96" spans="1:1" s="12" customFormat="1" x14ac:dyDescent="0.35">
      <c r="A96" s="4"/>
    </row>
    <row r="97" spans="1:1" s="12" customFormat="1" x14ac:dyDescent="0.35">
      <c r="A97" s="4"/>
    </row>
    <row r="98" spans="1:1" s="12" customFormat="1" x14ac:dyDescent="0.35">
      <c r="A98" s="4"/>
    </row>
    <row r="99" spans="1:1" s="12" customFormat="1" x14ac:dyDescent="0.35">
      <c r="A99" s="4"/>
    </row>
    <row r="100" spans="1:1" s="12" customFormat="1" x14ac:dyDescent="0.35">
      <c r="A100" s="4"/>
    </row>
    <row r="101" spans="1:1" s="12" customFormat="1" x14ac:dyDescent="0.35">
      <c r="A101" s="4"/>
    </row>
    <row r="102" spans="1:1" s="12" customFormat="1" x14ac:dyDescent="0.35">
      <c r="A102" s="4"/>
    </row>
    <row r="103" spans="1:1" s="12" customFormat="1" x14ac:dyDescent="0.35">
      <c r="A103" s="4"/>
    </row>
    <row r="104" spans="1:1" s="12" customFormat="1" x14ac:dyDescent="0.35">
      <c r="A104" s="4"/>
    </row>
    <row r="105" spans="1:1" s="12" customFormat="1" x14ac:dyDescent="0.35">
      <c r="A105" s="4"/>
    </row>
    <row r="106" spans="1:1" s="12" customFormat="1" x14ac:dyDescent="0.35">
      <c r="A106" s="4"/>
    </row>
    <row r="107" spans="1:1" s="12" customFormat="1" x14ac:dyDescent="0.35">
      <c r="A107" s="4"/>
    </row>
    <row r="108" spans="1:1" s="12" customFormat="1" x14ac:dyDescent="0.35">
      <c r="A108" s="4"/>
    </row>
    <row r="109" spans="1:1" s="12" customFormat="1" x14ac:dyDescent="0.35">
      <c r="A109" s="4"/>
    </row>
    <row r="110" spans="1:1" s="12" customFormat="1" x14ac:dyDescent="0.35">
      <c r="A110" s="4"/>
    </row>
    <row r="111" spans="1:1" s="12" customFormat="1" x14ac:dyDescent="0.35">
      <c r="A111" s="4"/>
    </row>
  </sheetData>
  <sheetProtection algorithmName="SHA-512" hashValue="PcgTkZjJ6DYXVdQsA6GV7ODlcd/6nsX84EknpYPFqAfm7p9m95uJkr1smTlibUj/1OGg2TFAPPhhLhSSC2i0uQ==" saltValue="EdKQzjstjx/IHioxa8GSGA==" spinCount="100000" sheet="1" objects="1" scenarios="1"/>
  <mergeCells count="2">
    <mergeCell ref="A10:A11"/>
    <mergeCell ref="A15:A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3"/>
  <sheetViews>
    <sheetView zoomScaleNormal="100" zoomScaleSheetLayoutView="115" workbookViewId="0">
      <selection activeCell="B2" sqref="B2:E2"/>
    </sheetView>
  </sheetViews>
  <sheetFormatPr defaultRowHeight="14.5" x14ac:dyDescent="0.35"/>
  <cols>
    <col min="1" max="1" width="10.1796875" customWidth="1"/>
    <col min="2" max="2" width="32.54296875" style="34" customWidth="1"/>
    <col min="3" max="3" width="25.453125" style="1" customWidth="1"/>
    <col min="4" max="4" width="15.1796875" style="1" customWidth="1"/>
    <col min="5" max="5" width="19.54296875" style="35" customWidth="1"/>
    <col min="21" max="16384" width="8.7265625" style="13"/>
  </cols>
  <sheetData>
    <row r="1" spans="1:20" s="24" customFormat="1" ht="30.75" customHeight="1" x14ac:dyDescent="0.35">
      <c r="A1" s="26" t="s">
        <v>433</v>
      </c>
      <c r="B1" s="187" t="s">
        <v>834</v>
      </c>
      <c r="C1" s="188"/>
      <c r="D1" s="188"/>
      <c r="E1" s="189"/>
      <c r="F1" s="2"/>
      <c r="G1" s="2"/>
      <c r="H1" s="2"/>
      <c r="I1" s="3"/>
      <c r="J1" s="2"/>
      <c r="K1" s="2"/>
      <c r="L1" s="2"/>
      <c r="M1" s="2"/>
      <c r="N1" s="2"/>
      <c r="O1" s="2"/>
      <c r="P1" s="2"/>
      <c r="Q1" s="2"/>
      <c r="R1" s="2"/>
      <c r="S1" s="2"/>
      <c r="T1" s="2"/>
    </row>
    <row r="2" spans="1:20" s="24" customFormat="1" ht="30.75" customHeight="1" x14ac:dyDescent="0.35">
      <c r="A2" s="27" t="s">
        <v>431</v>
      </c>
      <c r="B2" s="190"/>
      <c r="C2" s="191"/>
      <c r="D2" s="191"/>
      <c r="E2" s="192"/>
      <c r="F2" s="2"/>
      <c r="G2" s="2"/>
      <c r="H2" s="2"/>
      <c r="I2" s="3"/>
      <c r="J2" s="2"/>
      <c r="K2" s="2"/>
      <c r="L2" s="2"/>
      <c r="M2" s="2"/>
      <c r="N2" s="2"/>
      <c r="O2" s="2"/>
      <c r="P2" s="2"/>
      <c r="Q2" s="2"/>
      <c r="R2" s="2"/>
      <c r="S2" s="2"/>
      <c r="T2" s="2"/>
    </row>
    <row r="3" spans="1:20" s="24" customFormat="1" ht="33" customHeight="1" x14ac:dyDescent="0.35">
      <c r="A3" s="195" t="s">
        <v>838</v>
      </c>
      <c r="B3" s="196"/>
      <c r="C3" s="191" t="s">
        <v>835</v>
      </c>
      <c r="D3" s="197"/>
      <c r="E3" s="197"/>
      <c r="F3" s="2"/>
      <c r="G3" s="2"/>
      <c r="H3" s="2"/>
      <c r="I3" s="3"/>
      <c r="J3" s="2"/>
      <c r="K3" s="2"/>
      <c r="L3" s="2"/>
      <c r="M3" s="2"/>
      <c r="N3" s="2"/>
      <c r="O3" s="2"/>
      <c r="P3" s="2"/>
      <c r="Q3" s="2"/>
      <c r="R3" s="2"/>
      <c r="S3" s="2"/>
      <c r="T3" s="2"/>
    </row>
    <row r="4" spans="1:20" ht="15" thickBot="1" x14ac:dyDescent="0.4">
      <c r="A4" s="193"/>
      <c r="B4" s="194"/>
      <c r="C4" s="194"/>
      <c r="D4" s="194"/>
      <c r="E4" s="194"/>
    </row>
    <row r="5" spans="1:20" ht="49.5" customHeight="1" thickBot="1" x14ac:dyDescent="0.4">
      <c r="A5" s="28" t="s">
        <v>430</v>
      </c>
      <c r="B5" s="29" t="s">
        <v>429</v>
      </c>
      <c r="C5" s="29" t="s">
        <v>428</v>
      </c>
      <c r="D5" s="30" t="s">
        <v>427</v>
      </c>
      <c r="E5" s="30" t="s">
        <v>787</v>
      </c>
      <c r="S5" t="s">
        <v>432</v>
      </c>
      <c r="T5">
        <v>1</v>
      </c>
    </row>
    <row r="6" spans="1:20" ht="40.25" customHeight="1" thickBot="1" x14ac:dyDescent="0.4">
      <c r="A6" s="31">
        <v>1</v>
      </c>
      <c r="B6" s="32" t="s">
        <v>831</v>
      </c>
      <c r="C6" s="33" t="s">
        <v>785</v>
      </c>
      <c r="D6" s="9" t="s">
        <v>477</v>
      </c>
      <c r="E6" s="9" t="s">
        <v>477</v>
      </c>
      <c r="S6" t="s">
        <v>426</v>
      </c>
      <c r="T6">
        <v>2</v>
      </c>
    </row>
    <row r="7" spans="1:20" ht="40.25" customHeight="1" thickBot="1" x14ac:dyDescent="0.4">
      <c r="A7" s="31">
        <v>2</v>
      </c>
      <c r="B7" s="32" t="s">
        <v>831</v>
      </c>
      <c r="C7" s="33" t="s">
        <v>479</v>
      </c>
      <c r="D7" s="9" t="s">
        <v>477</v>
      </c>
      <c r="E7" s="9" t="s">
        <v>477</v>
      </c>
      <c r="T7">
        <v>3</v>
      </c>
    </row>
    <row r="8" spans="1:20" ht="40.25" customHeight="1" thickBot="1" x14ac:dyDescent="0.4">
      <c r="A8" s="31">
        <v>3</v>
      </c>
      <c r="B8" s="32" t="s">
        <v>831</v>
      </c>
      <c r="C8" s="33" t="s">
        <v>786</v>
      </c>
      <c r="D8" s="9" t="s">
        <v>477</v>
      </c>
      <c r="E8" s="9" t="s">
        <v>477</v>
      </c>
      <c r="T8">
        <v>4</v>
      </c>
    </row>
    <row r="9" spans="1:20" ht="40.25" customHeight="1" thickBot="1" x14ac:dyDescent="0.4">
      <c r="A9" s="31">
        <v>4</v>
      </c>
      <c r="B9" s="32" t="s">
        <v>831</v>
      </c>
      <c r="C9" s="33" t="s">
        <v>481</v>
      </c>
      <c r="D9" s="9" t="s">
        <v>477</v>
      </c>
      <c r="E9" s="9" t="s">
        <v>477</v>
      </c>
      <c r="T9">
        <v>5</v>
      </c>
    </row>
    <row r="10" spans="1:20" ht="40.25" customHeight="1" thickBot="1" x14ac:dyDescent="0.4">
      <c r="A10" s="31">
        <v>5</v>
      </c>
      <c r="B10" s="32" t="s">
        <v>832</v>
      </c>
      <c r="C10" s="33" t="s">
        <v>785</v>
      </c>
      <c r="D10" s="9" t="s">
        <v>477</v>
      </c>
      <c r="E10" s="9" t="s">
        <v>477</v>
      </c>
      <c r="T10">
        <v>6</v>
      </c>
    </row>
    <row r="11" spans="1:20" ht="40.25" customHeight="1" thickBot="1" x14ac:dyDescent="0.4">
      <c r="A11" s="31">
        <v>6</v>
      </c>
      <c r="B11" s="32" t="s">
        <v>832</v>
      </c>
      <c r="C11" s="33" t="s">
        <v>479</v>
      </c>
      <c r="D11" s="9" t="s">
        <v>477</v>
      </c>
      <c r="E11" s="9" t="s">
        <v>477</v>
      </c>
      <c r="T11">
        <v>7</v>
      </c>
    </row>
    <row r="12" spans="1:20" ht="40.25" customHeight="1" thickBot="1" x14ac:dyDescent="0.4">
      <c r="A12" s="31">
        <v>7</v>
      </c>
      <c r="B12" s="32" t="s">
        <v>832</v>
      </c>
      <c r="C12" s="33" t="s">
        <v>786</v>
      </c>
      <c r="D12" s="9" t="s">
        <v>477</v>
      </c>
      <c r="E12" s="9" t="s">
        <v>477</v>
      </c>
      <c r="T12">
        <v>8</v>
      </c>
    </row>
    <row r="13" spans="1:20" ht="40.25" customHeight="1" thickBot="1" x14ac:dyDescent="0.4">
      <c r="A13" s="31">
        <v>8</v>
      </c>
      <c r="B13" s="32" t="s">
        <v>832</v>
      </c>
      <c r="C13" s="33" t="s">
        <v>481</v>
      </c>
      <c r="D13" s="9" t="s">
        <v>477</v>
      </c>
      <c r="E13" s="9" t="s">
        <v>477</v>
      </c>
    </row>
  </sheetData>
  <sheetProtection algorithmName="SHA-512" hashValue="klYEIaCV4qYYSy1Qtp76mj+HZpxYCrBtbNf+BYeOtdEGyQFxQ9D4NXY6iK2P5VHA+MVo5sKp84I9W4VQPqtMeg==" saltValue="y2upV0LRTTIFFOap0QnfpQ==" spinCount="100000" sheet="1"/>
  <mergeCells count="5">
    <mergeCell ref="B1:E1"/>
    <mergeCell ref="B2:E2"/>
    <mergeCell ref="A4:E4"/>
    <mergeCell ref="A3:B3"/>
    <mergeCell ref="C3:E3"/>
  </mergeCells>
  <conditionalFormatting sqref="D6:E13">
    <cfRule type="expression" dxfId="2" priority="1">
      <formula>#REF!="Yes"</formula>
    </cfRule>
  </conditionalFormatting>
  <dataValidations count="2">
    <dataValidation type="list" allowBlank="1" showInputMessage="1" showErrorMessage="1" sqref="D6:D13" xr:uid="{00000000-0002-0000-0100-000000000000}">
      <formula1>$S$5:$S$6</formula1>
    </dataValidation>
    <dataValidation type="list" allowBlank="1" showInputMessage="1" showErrorMessage="1" sqref="E6 E7 E8 E9 E10 E11 E12 E13" xr:uid="{BE56A1F8-EBD9-404C-B270-57170E7D1DAD}">
      <formula1>$T$5:$T$12</formula1>
    </dataValidation>
  </dataValidations>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N234"/>
  <sheetViews>
    <sheetView zoomScale="75" zoomScaleNormal="75" workbookViewId="0">
      <selection activeCell="D178" sqref="D178"/>
    </sheetView>
  </sheetViews>
  <sheetFormatPr defaultColWidth="9.1796875" defaultRowHeight="14.5" x14ac:dyDescent="0.35"/>
  <cols>
    <col min="1" max="1" width="14.08984375" style="25" customWidth="1"/>
    <col min="2" max="2" width="10.81640625" style="25" customWidth="1"/>
    <col min="3" max="3" width="16.3632812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20.54296875" style="66" customWidth="1"/>
    <col min="16" max="16" width="15.453125" style="67" customWidth="1"/>
    <col min="17" max="17" width="13" style="67" customWidth="1"/>
    <col min="18" max="18" width="33.1796875" style="64" customWidth="1"/>
    <col min="19" max="20" width="27" style="67" customWidth="1"/>
    <col min="21" max="24" width="9.1796875" style="52"/>
    <col min="25" max="25" width="0" style="54" hidden="1" customWidth="1"/>
    <col min="26" max="92" width="9.1796875" style="52"/>
    <col min="93" max="16384" width="9.1796875" style="47"/>
  </cols>
  <sheetData>
    <row r="1" spans="1:92" s="46" customFormat="1" ht="35" customHeight="1" x14ac:dyDescent="0.35">
      <c r="A1" s="201" t="s">
        <v>433</v>
      </c>
      <c r="B1" s="202"/>
      <c r="C1" s="202"/>
      <c r="D1" s="199" t="s">
        <v>822</v>
      </c>
      <c r="E1" s="199"/>
      <c r="F1" s="89"/>
      <c r="G1" s="89"/>
      <c r="H1" s="90"/>
      <c r="I1" s="90"/>
      <c r="J1" s="90"/>
      <c r="K1" s="90"/>
      <c r="L1" s="90"/>
      <c r="M1" s="90"/>
      <c r="N1" s="91"/>
      <c r="O1" s="91"/>
      <c r="P1" s="92"/>
      <c r="Q1" s="92"/>
      <c r="R1" s="93"/>
      <c r="S1" s="92"/>
      <c r="T1" s="92"/>
      <c r="U1" s="44"/>
      <c r="V1" s="44"/>
      <c r="W1" s="44"/>
      <c r="X1" s="44"/>
      <c r="Y1" s="45"/>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row>
    <row r="2" spans="1:92" s="46" customFormat="1" ht="27" customHeight="1" x14ac:dyDescent="0.35">
      <c r="A2" s="203" t="s">
        <v>509</v>
      </c>
      <c r="B2" s="203"/>
      <c r="C2" s="203"/>
      <c r="D2" s="94" t="s">
        <v>831</v>
      </c>
      <c r="E2" s="94" t="s">
        <v>785</v>
      </c>
      <c r="F2" s="89"/>
      <c r="G2" s="89"/>
      <c r="H2" s="90"/>
      <c r="I2" s="90"/>
      <c r="J2" s="90"/>
      <c r="K2" s="90"/>
      <c r="L2" s="90"/>
      <c r="M2" s="90"/>
      <c r="N2" s="91"/>
      <c r="O2" s="91"/>
      <c r="P2" s="92"/>
      <c r="Q2" s="92"/>
      <c r="R2" s="93"/>
      <c r="S2" s="92"/>
      <c r="T2" s="92"/>
      <c r="U2" s="44"/>
      <c r="V2" s="44"/>
      <c r="W2" s="44"/>
      <c r="X2" s="44"/>
      <c r="Y2" s="45"/>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row>
    <row r="3" spans="1:92" s="46" customFormat="1" ht="25" customHeight="1" x14ac:dyDescent="0.35">
      <c r="A3" s="204" t="s">
        <v>431</v>
      </c>
      <c r="B3" s="204"/>
      <c r="C3" s="204"/>
      <c r="D3" s="200">
        <f>'Lot Summary '!B2</f>
        <v>0</v>
      </c>
      <c r="E3" s="200"/>
      <c r="F3" s="89"/>
      <c r="G3" s="89"/>
      <c r="H3" s="90"/>
      <c r="I3" s="90"/>
      <c r="J3" s="90"/>
      <c r="K3" s="90"/>
      <c r="L3" s="90"/>
      <c r="M3" s="90"/>
      <c r="N3" s="91"/>
      <c r="O3" s="91"/>
      <c r="P3" s="92"/>
      <c r="Q3" s="92"/>
      <c r="R3" s="93"/>
      <c r="S3" s="92"/>
      <c r="T3" s="92"/>
      <c r="U3" s="44"/>
      <c r="V3" s="44"/>
      <c r="W3" s="44"/>
      <c r="X3" s="44"/>
      <c r="Y3" s="45"/>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row>
    <row r="4" spans="1:92" s="24" customFormat="1" ht="12.5" customHeight="1" x14ac:dyDescent="0.35">
      <c r="A4" s="198"/>
      <c r="B4" s="198"/>
      <c r="C4" s="198"/>
      <c r="D4" s="198"/>
      <c r="E4" s="95"/>
      <c r="F4" s="96"/>
      <c r="G4" s="96"/>
      <c r="H4" s="97"/>
      <c r="I4" s="97"/>
      <c r="J4" s="97"/>
      <c r="K4" s="97"/>
      <c r="L4" s="97"/>
      <c r="M4" s="97"/>
      <c r="N4" s="98"/>
      <c r="O4" s="98"/>
      <c r="P4" s="99"/>
      <c r="Q4" s="99"/>
      <c r="R4" s="100"/>
      <c r="S4" s="99"/>
      <c r="T4" s="99"/>
      <c r="U4" s="48"/>
      <c r="V4" s="48"/>
      <c r="W4" s="48"/>
      <c r="X4" s="48"/>
      <c r="Y4" s="49"/>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row>
    <row r="5" spans="1:92" s="13" customFormat="1" ht="28.5" customHeight="1" x14ac:dyDescent="0.35">
      <c r="A5" s="213" t="s">
        <v>1117</v>
      </c>
      <c r="B5" s="214"/>
      <c r="C5" s="214"/>
      <c r="D5" s="214"/>
      <c r="E5" s="215"/>
      <c r="F5" s="102"/>
      <c r="G5" s="102"/>
      <c r="H5" s="103"/>
      <c r="I5" s="103"/>
      <c r="J5" s="103"/>
      <c r="K5" s="103"/>
      <c r="L5" s="103"/>
      <c r="M5" s="104"/>
      <c r="N5" s="98"/>
      <c r="O5" s="98"/>
      <c r="P5" s="105"/>
      <c r="Q5" s="106"/>
      <c r="R5" s="103"/>
      <c r="S5" s="99"/>
      <c r="T5" s="99"/>
      <c r="U5" s="12"/>
      <c r="V5" s="12"/>
      <c r="W5" s="12"/>
      <c r="X5" s="12"/>
      <c r="Y5" s="50"/>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row>
    <row r="6" spans="1:92" ht="15" thickBot="1" x14ac:dyDescent="0.4">
      <c r="A6" s="107"/>
      <c r="B6" s="107"/>
      <c r="C6" s="107"/>
      <c r="D6" s="108"/>
      <c r="E6" s="108"/>
      <c r="F6" s="107"/>
      <c r="G6" s="107"/>
      <c r="H6" s="109"/>
      <c r="I6" s="109"/>
      <c r="J6" s="109"/>
      <c r="K6" s="109"/>
      <c r="L6" s="109"/>
      <c r="M6" s="110"/>
      <c r="N6" s="111"/>
      <c r="O6" s="111"/>
      <c r="P6" s="112"/>
      <c r="Q6" s="112"/>
      <c r="R6" s="109"/>
      <c r="S6" s="112"/>
      <c r="T6" s="112"/>
    </row>
    <row r="7" spans="1:92" ht="15" customHeight="1" thickBot="1" x14ac:dyDescent="0.4">
      <c r="A7" s="107"/>
      <c r="B7" s="107"/>
      <c r="C7" s="107"/>
      <c r="D7" s="108"/>
      <c r="E7" s="108"/>
      <c r="F7" s="209"/>
      <c r="G7" s="113"/>
      <c r="H7" s="207" t="s">
        <v>518</v>
      </c>
      <c r="I7" s="207"/>
      <c r="J7" s="207"/>
      <c r="K7" s="207"/>
      <c r="L7" s="207"/>
      <c r="M7" s="207"/>
      <c r="N7" s="207"/>
      <c r="O7" s="207"/>
      <c r="P7" s="207"/>
      <c r="Q7" s="207"/>
      <c r="R7" s="207"/>
      <c r="S7" s="114"/>
      <c r="T7" s="114"/>
      <c r="Y7" s="55" t="s">
        <v>477</v>
      </c>
    </row>
    <row r="8" spans="1:92" s="25" customFormat="1" ht="26" customHeight="1" thickBot="1" x14ac:dyDescent="0.4">
      <c r="A8" s="107"/>
      <c r="B8" s="107"/>
      <c r="C8" s="107"/>
      <c r="D8" s="107"/>
      <c r="E8" s="107"/>
      <c r="F8" s="210"/>
      <c r="G8" s="116"/>
      <c r="H8" s="208"/>
      <c r="I8" s="208"/>
      <c r="J8" s="208"/>
      <c r="K8" s="208"/>
      <c r="L8" s="208"/>
      <c r="M8" s="208"/>
      <c r="N8" s="208"/>
      <c r="O8" s="208"/>
      <c r="P8" s="208"/>
      <c r="Q8" s="208"/>
      <c r="R8" s="208"/>
      <c r="S8" s="211" t="s">
        <v>514</v>
      </c>
      <c r="T8" s="212"/>
      <c r="U8" s="51"/>
      <c r="V8" s="51"/>
      <c r="W8" s="51"/>
      <c r="X8" s="51"/>
      <c r="Y8" s="55" t="s">
        <v>432</v>
      </c>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row>
    <row r="9" spans="1:92" s="57" customFormat="1" ht="112.75" customHeight="1" thickBot="1" x14ac:dyDescent="0.4">
      <c r="A9" s="117" t="s">
        <v>841</v>
      </c>
      <c r="B9" s="118" t="s">
        <v>482</v>
      </c>
      <c r="C9" s="117" t="s">
        <v>1</v>
      </c>
      <c r="D9" s="118" t="s">
        <v>417</v>
      </c>
      <c r="E9" s="118" t="s">
        <v>483</v>
      </c>
      <c r="F9" s="119" t="s">
        <v>519</v>
      </c>
      <c r="G9" s="120" t="s">
        <v>824</v>
      </c>
      <c r="H9" s="8" t="s">
        <v>826</v>
      </c>
      <c r="I9" s="8" t="s">
        <v>419</v>
      </c>
      <c r="J9" s="8" t="s">
        <v>827</v>
      </c>
      <c r="K9" s="205" t="s">
        <v>825</v>
      </c>
      <c r="L9" s="206"/>
      <c r="M9" s="10" t="s">
        <v>833</v>
      </c>
      <c r="N9" s="7" t="s">
        <v>839</v>
      </c>
      <c r="O9" s="11" t="s">
        <v>840</v>
      </c>
      <c r="P9" s="6" t="s">
        <v>520</v>
      </c>
      <c r="Q9" s="8" t="s">
        <v>478</v>
      </c>
      <c r="R9" s="8" t="s">
        <v>512</v>
      </c>
      <c r="S9" s="8" t="s">
        <v>521</v>
      </c>
      <c r="T9" s="5" t="s">
        <v>513</v>
      </c>
      <c r="U9" s="56"/>
      <c r="V9" s="56"/>
      <c r="W9" s="56"/>
      <c r="X9" s="56"/>
      <c r="Y9" s="55" t="s">
        <v>426</v>
      </c>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row>
    <row r="10" spans="1:92" s="57" customFormat="1" ht="37" customHeight="1" thickBot="1" x14ac:dyDescent="0.4">
      <c r="A10" s="121" t="s">
        <v>1118</v>
      </c>
      <c r="B10" s="122"/>
      <c r="C10" s="123" t="s">
        <v>35</v>
      </c>
      <c r="D10" s="124" t="s">
        <v>101</v>
      </c>
      <c r="E10" s="124" t="s">
        <v>586</v>
      </c>
      <c r="F10" s="123" t="s">
        <v>585</v>
      </c>
      <c r="G10" s="122">
        <v>100</v>
      </c>
      <c r="H10" s="79">
        <v>12345</v>
      </c>
      <c r="I10" s="79" t="s">
        <v>1119</v>
      </c>
      <c r="J10" s="79" t="s">
        <v>1128</v>
      </c>
      <c r="K10" s="79" t="s">
        <v>1120</v>
      </c>
      <c r="L10" s="125">
        <v>6</v>
      </c>
      <c r="M10" s="80">
        <v>10.8</v>
      </c>
      <c r="N10" s="80">
        <v>1.5</v>
      </c>
      <c r="O10" s="80">
        <v>150</v>
      </c>
      <c r="P10" s="81" t="s">
        <v>1121</v>
      </c>
      <c r="Q10" s="79" t="s">
        <v>1122</v>
      </c>
      <c r="R10" s="79" t="s">
        <v>1123</v>
      </c>
      <c r="S10" s="79" t="s">
        <v>1124</v>
      </c>
      <c r="T10" s="79" t="s">
        <v>1124</v>
      </c>
      <c r="U10" s="56"/>
      <c r="V10" s="56"/>
      <c r="W10" s="56"/>
      <c r="X10" s="56"/>
      <c r="Y10" s="53"/>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row>
    <row r="11" spans="1:92" ht="80" customHeight="1" x14ac:dyDescent="0.35">
      <c r="A11" s="126">
        <v>1</v>
      </c>
      <c r="B11" s="126">
        <v>1</v>
      </c>
      <c r="C11" s="126" t="s">
        <v>43</v>
      </c>
      <c r="D11" s="127" t="s">
        <v>44</v>
      </c>
      <c r="E11" s="127" t="s">
        <v>45</v>
      </c>
      <c r="F11" s="128" t="s">
        <v>598</v>
      </c>
      <c r="G11" s="129">
        <v>166</v>
      </c>
      <c r="H11" s="73"/>
      <c r="I11" s="74"/>
      <c r="J11" s="74"/>
      <c r="K11" s="74"/>
      <c r="L11" s="74"/>
      <c r="M11" s="75"/>
      <c r="N11" s="76"/>
      <c r="O11" s="77">
        <f>N11*G11</f>
        <v>0</v>
      </c>
      <c r="P11" s="78"/>
      <c r="Q11" s="74"/>
      <c r="R11" s="74"/>
      <c r="S11" s="74"/>
      <c r="T11" s="74"/>
    </row>
    <row r="12" spans="1:92" ht="80" customHeight="1" x14ac:dyDescent="0.35">
      <c r="A12" s="130">
        <v>1</v>
      </c>
      <c r="B12" s="130">
        <v>2</v>
      </c>
      <c r="C12" s="130" t="s">
        <v>43</v>
      </c>
      <c r="D12" s="131" t="s">
        <v>46</v>
      </c>
      <c r="E12" s="131" t="s">
        <v>47</v>
      </c>
      <c r="F12" s="132" t="s">
        <v>598</v>
      </c>
      <c r="G12" s="133">
        <v>166</v>
      </c>
      <c r="H12" s="70"/>
      <c r="I12" s="38"/>
      <c r="J12" s="38"/>
      <c r="K12" s="38"/>
      <c r="L12" s="38"/>
      <c r="M12" s="42"/>
      <c r="N12" s="36"/>
      <c r="O12" s="71">
        <f>N12*G12</f>
        <v>0</v>
      </c>
      <c r="P12" s="37"/>
      <c r="Q12" s="38"/>
      <c r="R12" s="38"/>
      <c r="S12" s="38"/>
      <c r="T12" s="38"/>
    </row>
    <row r="13" spans="1:92" ht="80" customHeight="1" x14ac:dyDescent="0.35">
      <c r="A13" s="130">
        <v>1</v>
      </c>
      <c r="B13" s="130">
        <v>3</v>
      </c>
      <c r="C13" s="130" t="s">
        <v>43</v>
      </c>
      <c r="D13" s="131" t="s">
        <v>74</v>
      </c>
      <c r="E13" s="131" t="s">
        <v>75</v>
      </c>
      <c r="F13" s="132" t="s">
        <v>14</v>
      </c>
      <c r="G13" s="133">
        <v>1368</v>
      </c>
      <c r="H13" s="70"/>
      <c r="I13" s="38"/>
      <c r="J13" s="38"/>
      <c r="K13" s="38"/>
      <c r="L13" s="38"/>
      <c r="M13" s="42"/>
      <c r="N13" s="36"/>
      <c r="O13" s="71">
        <f t="shared" ref="O13:O75" si="0">N13*G13</f>
        <v>0</v>
      </c>
      <c r="P13" s="37"/>
      <c r="Q13" s="38"/>
      <c r="R13" s="38"/>
      <c r="S13" s="38"/>
      <c r="T13" s="38"/>
    </row>
    <row r="14" spans="1:92" ht="80" customHeight="1" x14ac:dyDescent="0.35">
      <c r="A14" s="130">
        <v>1</v>
      </c>
      <c r="B14" s="130">
        <v>4</v>
      </c>
      <c r="C14" s="130" t="s">
        <v>43</v>
      </c>
      <c r="D14" s="131" t="s">
        <v>76</v>
      </c>
      <c r="E14" s="131" t="s">
        <v>77</v>
      </c>
      <c r="F14" s="132" t="s">
        <v>14</v>
      </c>
      <c r="G14" s="133">
        <v>596</v>
      </c>
      <c r="H14" s="70"/>
      <c r="I14" s="38"/>
      <c r="J14" s="38"/>
      <c r="K14" s="38"/>
      <c r="L14" s="38"/>
      <c r="M14" s="42"/>
      <c r="N14" s="36"/>
      <c r="O14" s="71">
        <f t="shared" si="0"/>
        <v>0</v>
      </c>
      <c r="P14" s="37"/>
      <c r="Q14" s="38"/>
      <c r="R14" s="38"/>
      <c r="S14" s="38"/>
      <c r="T14" s="38"/>
    </row>
    <row r="15" spans="1:92" ht="80" customHeight="1" x14ac:dyDescent="0.35">
      <c r="A15" s="130">
        <v>1</v>
      </c>
      <c r="B15" s="130">
        <v>5</v>
      </c>
      <c r="C15" s="130" t="s">
        <v>43</v>
      </c>
      <c r="D15" s="131" t="s">
        <v>78</v>
      </c>
      <c r="E15" s="131" t="s">
        <v>79</v>
      </c>
      <c r="F15" s="132" t="s">
        <v>14</v>
      </c>
      <c r="G15" s="133">
        <v>259</v>
      </c>
      <c r="H15" s="70"/>
      <c r="I15" s="38"/>
      <c r="J15" s="38"/>
      <c r="K15" s="38"/>
      <c r="L15" s="38"/>
      <c r="M15" s="42"/>
      <c r="N15" s="36"/>
      <c r="O15" s="71">
        <f t="shared" si="0"/>
        <v>0</v>
      </c>
      <c r="P15" s="37"/>
      <c r="Q15" s="38"/>
      <c r="R15" s="38"/>
      <c r="S15" s="38"/>
      <c r="T15" s="38"/>
    </row>
    <row r="16" spans="1:92" ht="80" customHeight="1" x14ac:dyDescent="0.35">
      <c r="A16" s="130">
        <v>1</v>
      </c>
      <c r="B16" s="130">
        <v>6</v>
      </c>
      <c r="C16" s="130" t="s">
        <v>43</v>
      </c>
      <c r="D16" s="131" t="s">
        <v>80</v>
      </c>
      <c r="E16" s="131" t="s">
        <v>81</v>
      </c>
      <c r="F16" s="132" t="s">
        <v>14</v>
      </c>
      <c r="G16" s="133">
        <v>332</v>
      </c>
      <c r="H16" s="70"/>
      <c r="I16" s="38"/>
      <c r="J16" s="38"/>
      <c r="K16" s="38"/>
      <c r="L16" s="38"/>
      <c r="M16" s="42"/>
      <c r="N16" s="36"/>
      <c r="O16" s="71">
        <f t="shared" si="0"/>
        <v>0</v>
      </c>
      <c r="P16" s="37"/>
      <c r="Q16" s="38"/>
      <c r="R16" s="38"/>
      <c r="S16" s="38"/>
      <c r="T16" s="38"/>
    </row>
    <row r="17" spans="1:25" ht="80" customHeight="1" x14ac:dyDescent="0.35">
      <c r="A17" s="130">
        <v>1</v>
      </c>
      <c r="B17" s="130">
        <v>7</v>
      </c>
      <c r="C17" s="130" t="s">
        <v>43</v>
      </c>
      <c r="D17" s="131" t="s">
        <v>220</v>
      </c>
      <c r="E17" s="131" t="s">
        <v>221</v>
      </c>
      <c r="F17" s="132" t="s">
        <v>222</v>
      </c>
      <c r="G17" s="133">
        <v>33</v>
      </c>
      <c r="H17" s="70"/>
      <c r="I17" s="38"/>
      <c r="J17" s="38"/>
      <c r="K17" s="38"/>
      <c r="L17" s="38"/>
      <c r="M17" s="42"/>
      <c r="N17" s="36"/>
      <c r="O17" s="71">
        <f t="shared" si="0"/>
        <v>0</v>
      </c>
      <c r="P17" s="37"/>
      <c r="Q17" s="38"/>
      <c r="R17" s="38"/>
      <c r="S17" s="38"/>
      <c r="T17" s="38"/>
    </row>
    <row r="18" spans="1:25" ht="80" customHeight="1" x14ac:dyDescent="0.35">
      <c r="A18" s="130">
        <v>1</v>
      </c>
      <c r="B18" s="130">
        <v>8</v>
      </c>
      <c r="C18" s="130" t="s">
        <v>43</v>
      </c>
      <c r="D18" s="131" t="s">
        <v>223</v>
      </c>
      <c r="E18" s="131" t="s">
        <v>224</v>
      </c>
      <c r="F18" s="132" t="s">
        <v>222</v>
      </c>
      <c r="G18" s="133">
        <v>164</v>
      </c>
      <c r="H18" s="70"/>
      <c r="I18" s="38"/>
      <c r="J18" s="38"/>
      <c r="K18" s="38"/>
      <c r="L18" s="38"/>
      <c r="M18" s="42"/>
      <c r="N18" s="36"/>
      <c r="O18" s="71">
        <f t="shared" si="0"/>
        <v>0</v>
      </c>
      <c r="P18" s="37"/>
      <c r="Q18" s="38"/>
      <c r="R18" s="38"/>
      <c r="S18" s="38"/>
      <c r="T18" s="38"/>
    </row>
    <row r="19" spans="1:25" ht="96" customHeight="1" x14ac:dyDescent="0.35">
      <c r="A19" s="130">
        <v>1</v>
      </c>
      <c r="B19" s="130">
        <v>9</v>
      </c>
      <c r="C19" s="130" t="s">
        <v>43</v>
      </c>
      <c r="D19" s="131" t="s">
        <v>225</v>
      </c>
      <c r="E19" s="131" t="s">
        <v>226</v>
      </c>
      <c r="F19" s="132" t="s">
        <v>222</v>
      </c>
      <c r="G19" s="133">
        <v>208</v>
      </c>
      <c r="H19" s="70"/>
      <c r="I19" s="38"/>
      <c r="J19" s="38"/>
      <c r="K19" s="38"/>
      <c r="L19" s="38"/>
      <c r="M19" s="42"/>
      <c r="N19" s="36"/>
      <c r="O19" s="71">
        <f t="shared" si="0"/>
        <v>0</v>
      </c>
      <c r="P19" s="37"/>
      <c r="Q19" s="38"/>
      <c r="R19" s="38"/>
      <c r="S19" s="38"/>
      <c r="T19" s="38"/>
    </row>
    <row r="20" spans="1:25" ht="80" customHeight="1" x14ac:dyDescent="0.35">
      <c r="A20" s="134">
        <v>1</v>
      </c>
      <c r="B20" s="134">
        <v>10</v>
      </c>
      <c r="C20" s="134" t="s">
        <v>43</v>
      </c>
      <c r="D20" s="135" t="s">
        <v>227</v>
      </c>
      <c r="E20" s="135" t="s">
        <v>228</v>
      </c>
      <c r="F20" s="136" t="s">
        <v>222</v>
      </c>
      <c r="G20" s="133">
        <v>214</v>
      </c>
      <c r="H20" s="70"/>
      <c r="I20" s="38"/>
      <c r="J20" s="38"/>
      <c r="K20" s="38"/>
      <c r="L20" s="38"/>
      <c r="M20" s="42"/>
      <c r="N20" s="36"/>
      <c r="O20" s="71">
        <f t="shared" si="0"/>
        <v>0</v>
      </c>
      <c r="P20" s="37"/>
      <c r="Q20" s="38"/>
      <c r="R20" s="38"/>
      <c r="S20" s="38"/>
      <c r="T20" s="38"/>
    </row>
    <row r="21" spans="1:25" ht="80" customHeight="1" x14ac:dyDescent="0.35">
      <c r="A21" s="130">
        <v>1</v>
      </c>
      <c r="B21" s="130">
        <v>11</v>
      </c>
      <c r="C21" s="130" t="s">
        <v>43</v>
      </c>
      <c r="D21" s="131" t="s">
        <v>229</v>
      </c>
      <c r="E21" s="131" t="s">
        <v>230</v>
      </c>
      <c r="F21" s="132" t="s">
        <v>222</v>
      </c>
      <c r="G21" s="133">
        <v>428</v>
      </c>
      <c r="H21" s="70"/>
      <c r="I21" s="38"/>
      <c r="J21" s="38"/>
      <c r="K21" s="38"/>
      <c r="L21" s="38"/>
      <c r="M21" s="42"/>
      <c r="N21" s="36"/>
      <c r="O21" s="71">
        <f t="shared" si="0"/>
        <v>0</v>
      </c>
      <c r="P21" s="37"/>
      <c r="Q21" s="38"/>
      <c r="R21" s="38"/>
      <c r="S21" s="38"/>
      <c r="T21" s="38"/>
    </row>
    <row r="22" spans="1:25" ht="80" customHeight="1" x14ac:dyDescent="0.35">
      <c r="A22" s="130">
        <v>1</v>
      </c>
      <c r="B22" s="130">
        <v>12</v>
      </c>
      <c r="C22" s="130" t="s">
        <v>43</v>
      </c>
      <c r="D22" s="131" t="s">
        <v>231</v>
      </c>
      <c r="E22" s="131" t="s">
        <v>230</v>
      </c>
      <c r="F22" s="132" t="s">
        <v>222</v>
      </c>
      <c r="G22" s="133">
        <v>168</v>
      </c>
      <c r="H22" s="70"/>
      <c r="I22" s="38"/>
      <c r="J22" s="38"/>
      <c r="K22" s="38"/>
      <c r="L22" s="38"/>
      <c r="M22" s="42"/>
      <c r="N22" s="36"/>
      <c r="O22" s="71">
        <f t="shared" si="0"/>
        <v>0</v>
      </c>
      <c r="P22" s="37"/>
      <c r="Q22" s="38"/>
      <c r="R22" s="38"/>
      <c r="S22" s="38"/>
      <c r="T22" s="38"/>
      <c r="Y22" s="52"/>
    </row>
    <row r="23" spans="1:25" ht="80" customHeight="1" x14ac:dyDescent="0.35">
      <c r="A23" s="130">
        <v>1</v>
      </c>
      <c r="B23" s="130">
        <v>13</v>
      </c>
      <c r="C23" s="130" t="s">
        <v>43</v>
      </c>
      <c r="D23" s="131" t="s">
        <v>232</v>
      </c>
      <c r="E23" s="131" t="s">
        <v>233</v>
      </c>
      <c r="F23" s="132" t="s">
        <v>222</v>
      </c>
      <c r="G23" s="133">
        <v>214</v>
      </c>
      <c r="H23" s="70"/>
      <c r="I23" s="38"/>
      <c r="J23" s="38"/>
      <c r="K23" s="38"/>
      <c r="L23" s="38"/>
      <c r="M23" s="42"/>
      <c r="N23" s="36"/>
      <c r="O23" s="71">
        <f t="shared" si="0"/>
        <v>0</v>
      </c>
      <c r="P23" s="37"/>
      <c r="Q23" s="38"/>
      <c r="R23" s="38"/>
      <c r="S23" s="38"/>
      <c r="T23" s="38"/>
      <c r="Y23" s="52"/>
    </row>
    <row r="24" spans="1:25" ht="80" customHeight="1" x14ac:dyDescent="0.35">
      <c r="A24" s="130">
        <v>1</v>
      </c>
      <c r="B24" s="130">
        <v>14</v>
      </c>
      <c r="C24" s="130" t="s">
        <v>43</v>
      </c>
      <c r="D24" s="131" t="s">
        <v>234</v>
      </c>
      <c r="E24" s="131" t="s">
        <v>235</v>
      </c>
      <c r="F24" s="132" t="s">
        <v>222</v>
      </c>
      <c r="G24" s="133">
        <v>774</v>
      </c>
      <c r="H24" s="70"/>
      <c r="I24" s="38"/>
      <c r="J24" s="38"/>
      <c r="K24" s="38"/>
      <c r="L24" s="38"/>
      <c r="M24" s="42"/>
      <c r="N24" s="36"/>
      <c r="O24" s="71">
        <f t="shared" si="0"/>
        <v>0</v>
      </c>
      <c r="P24" s="37"/>
      <c r="Q24" s="38"/>
      <c r="R24" s="38"/>
      <c r="S24" s="38"/>
      <c r="T24" s="38"/>
      <c r="Y24" s="52"/>
    </row>
    <row r="25" spans="1:25" ht="80" customHeight="1" x14ac:dyDescent="0.35">
      <c r="A25" s="130">
        <v>1</v>
      </c>
      <c r="B25" s="130">
        <v>15</v>
      </c>
      <c r="C25" s="130" t="s">
        <v>43</v>
      </c>
      <c r="D25" s="131" t="s">
        <v>236</v>
      </c>
      <c r="E25" s="131" t="s">
        <v>237</v>
      </c>
      <c r="F25" s="132" t="s">
        <v>222</v>
      </c>
      <c r="G25" s="133">
        <v>128</v>
      </c>
      <c r="H25" s="70"/>
      <c r="I25" s="38"/>
      <c r="J25" s="38"/>
      <c r="K25" s="38"/>
      <c r="L25" s="38"/>
      <c r="M25" s="42"/>
      <c r="N25" s="36"/>
      <c r="O25" s="71">
        <f t="shared" si="0"/>
        <v>0</v>
      </c>
      <c r="P25" s="37"/>
      <c r="Q25" s="38"/>
      <c r="R25" s="38"/>
      <c r="S25" s="38"/>
      <c r="T25" s="38"/>
      <c r="Y25" s="52"/>
    </row>
    <row r="26" spans="1:25" ht="80" customHeight="1" x14ac:dyDescent="0.35">
      <c r="A26" s="130">
        <v>1</v>
      </c>
      <c r="B26" s="130">
        <v>16</v>
      </c>
      <c r="C26" s="130" t="s">
        <v>43</v>
      </c>
      <c r="D26" s="131" t="s">
        <v>249</v>
      </c>
      <c r="E26" s="131" t="s">
        <v>250</v>
      </c>
      <c r="F26" s="132" t="s">
        <v>222</v>
      </c>
      <c r="G26" s="133">
        <v>17</v>
      </c>
      <c r="H26" s="70"/>
      <c r="I26" s="38"/>
      <c r="J26" s="38"/>
      <c r="K26" s="38"/>
      <c r="L26" s="38"/>
      <c r="M26" s="42"/>
      <c r="N26" s="36"/>
      <c r="O26" s="71">
        <f t="shared" si="0"/>
        <v>0</v>
      </c>
      <c r="P26" s="37"/>
      <c r="Q26" s="38"/>
      <c r="R26" s="38"/>
      <c r="S26" s="38"/>
      <c r="T26" s="38"/>
      <c r="Y26" s="52"/>
    </row>
    <row r="27" spans="1:25" ht="80" customHeight="1" x14ac:dyDescent="0.35">
      <c r="A27" s="130">
        <v>1</v>
      </c>
      <c r="B27" s="134">
        <v>17</v>
      </c>
      <c r="C27" s="134" t="s">
        <v>43</v>
      </c>
      <c r="D27" s="135" t="s">
        <v>251</v>
      </c>
      <c r="E27" s="135" t="s">
        <v>252</v>
      </c>
      <c r="F27" s="136" t="s">
        <v>222</v>
      </c>
      <c r="G27" s="133">
        <v>242</v>
      </c>
      <c r="H27" s="70"/>
      <c r="I27" s="38"/>
      <c r="J27" s="38"/>
      <c r="K27" s="38"/>
      <c r="L27" s="38"/>
      <c r="M27" s="42"/>
      <c r="N27" s="36"/>
      <c r="O27" s="71">
        <f t="shared" si="0"/>
        <v>0</v>
      </c>
      <c r="P27" s="37"/>
      <c r="Q27" s="38"/>
      <c r="R27" s="38"/>
      <c r="S27" s="38"/>
      <c r="T27" s="38"/>
      <c r="Y27" s="52"/>
    </row>
    <row r="28" spans="1:25" ht="80" customHeight="1" x14ac:dyDescent="0.35">
      <c r="A28" s="130">
        <v>1</v>
      </c>
      <c r="B28" s="130">
        <v>18</v>
      </c>
      <c r="C28" s="130" t="s">
        <v>43</v>
      </c>
      <c r="D28" s="131" t="s">
        <v>253</v>
      </c>
      <c r="E28" s="131" t="s">
        <v>254</v>
      </c>
      <c r="F28" s="132" t="s">
        <v>222</v>
      </c>
      <c r="G28" s="133">
        <v>50</v>
      </c>
      <c r="H28" s="70"/>
      <c r="I28" s="38"/>
      <c r="J28" s="38"/>
      <c r="K28" s="38"/>
      <c r="L28" s="38"/>
      <c r="M28" s="42"/>
      <c r="N28" s="36"/>
      <c r="O28" s="71">
        <f t="shared" si="0"/>
        <v>0</v>
      </c>
      <c r="P28" s="37"/>
      <c r="Q28" s="38"/>
      <c r="R28" s="38"/>
      <c r="S28" s="38"/>
      <c r="T28" s="38"/>
      <c r="Y28" s="52"/>
    </row>
    <row r="29" spans="1:25" ht="80" customHeight="1" x14ac:dyDescent="0.35">
      <c r="A29" s="130">
        <v>1</v>
      </c>
      <c r="B29" s="130">
        <v>19</v>
      </c>
      <c r="C29" s="130" t="s">
        <v>43</v>
      </c>
      <c r="D29" s="131" t="s">
        <v>255</v>
      </c>
      <c r="E29" s="131" t="s">
        <v>256</v>
      </c>
      <c r="F29" s="132" t="s">
        <v>222</v>
      </c>
      <c r="G29" s="133">
        <v>189</v>
      </c>
      <c r="H29" s="70"/>
      <c r="I29" s="38"/>
      <c r="J29" s="38"/>
      <c r="K29" s="38"/>
      <c r="L29" s="38"/>
      <c r="M29" s="42"/>
      <c r="N29" s="36"/>
      <c r="O29" s="71">
        <f t="shared" si="0"/>
        <v>0</v>
      </c>
      <c r="P29" s="37"/>
      <c r="Q29" s="38"/>
      <c r="R29" s="38"/>
      <c r="S29" s="38"/>
      <c r="T29" s="38"/>
      <c r="Y29" s="52"/>
    </row>
    <row r="30" spans="1:25" ht="80" customHeight="1" x14ac:dyDescent="0.35">
      <c r="A30" s="130">
        <v>1</v>
      </c>
      <c r="B30" s="130">
        <v>20</v>
      </c>
      <c r="C30" s="130" t="s">
        <v>43</v>
      </c>
      <c r="D30" s="131" t="s">
        <v>257</v>
      </c>
      <c r="E30" s="131" t="s">
        <v>258</v>
      </c>
      <c r="F30" s="132" t="s">
        <v>222</v>
      </c>
      <c r="G30" s="133">
        <v>17</v>
      </c>
      <c r="H30" s="70"/>
      <c r="I30" s="38"/>
      <c r="J30" s="38"/>
      <c r="K30" s="38"/>
      <c r="L30" s="38"/>
      <c r="M30" s="42"/>
      <c r="N30" s="36"/>
      <c r="O30" s="71">
        <f t="shared" si="0"/>
        <v>0</v>
      </c>
      <c r="P30" s="37"/>
      <c r="Q30" s="38"/>
      <c r="R30" s="38"/>
      <c r="S30" s="38"/>
      <c r="T30" s="38"/>
      <c r="Y30" s="52"/>
    </row>
    <row r="31" spans="1:25" ht="80" customHeight="1" x14ac:dyDescent="0.35">
      <c r="A31" s="130">
        <v>1</v>
      </c>
      <c r="B31" s="130">
        <v>21</v>
      </c>
      <c r="C31" s="130" t="s">
        <v>43</v>
      </c>
      <c r="D31" s="131" t="s">
        <v>259</v>
      </c>
      <c r="E31" s="131" t="s">
        <v>260</v>
      </c>
      <c r="F31" s="132" t="s">
        <v>222</v>
      </c>
      <c r="G31" s="133">
        <v>430</v>
      </c>
      <c r="H31" s="70"/>
      <c r="I31" s="38"/>
      <c r="J31" s="38"/>
      <c r="K31" s="38"/>
      <c r="L31" s="38"/>
      <c r="M31" s="42"/>
      <c r="N31" s="36"/>
      <c r="O31" s="71">
        <f t="shared" si="0"/>
        <v>0</v>
      </c>
      <c r="P31" s="37"/>
      <c r="Q31" s="38"/>
      <c r="R31" s="38"/>
      <c r="S31" s="38"/>
      <c r="T31" s="38"/>
      <c r="Y31" s="52"/>
    </row>
    <row r="32" spans="1:25" ht="80" customHeight="1" x14ac:dyDescent="0.35">
      <c r="A32" s="130">
        <v>1</v>
      </c>
      <c r="B32" s="130">
        <v>22</v>
      </c>
      <c r="C32" s="130" t="s">
        <v>43</v>
      </c>
      <c r="D32" s="131" t="s">
        <v>261</v>
      </c>
      <c r="E32" s="131" t="s">
        <v>262</v>
      </c>
      <c r="F32" s="132" t="s">
        <v>222</v>
      </c>
      <c r="G32" s="133">
        <v>5900</v>
      </c>
      <c r="H32" s="70"/>
      <c r="I32" s="38"/>
      <c r="J32" s="38"/>
      <c r="K32" s="38"/>
      <c r="L32" s="38"/>
      <c r="M32" s="42"/>
      <c r="N32" s="36"/>
      <c r="O32" s="71">
        <f t="shared" si="0"/>
        <v>0</v>
      </c>
      <c r="P32" s="37"/>
      <c r="Q32" s="38"/>
      <c r="R32" s="38"/>
      <c r="S32" s="38"/>
      <c r="T32" s="38"/>
      <c r="Y32" s="52"/>
    </row>
    <row r="33" spans="1:25" ht="80" customHeight="1" x14ac:dyDescent="0.35">
      <c r="A33" s="130">
        <v>1</v>
      </c>
      <c r="B33" s="130">
        <v>23</v>
      </c>
      <c r="C33" s="130" t="s">
        <v>43</v>
      </c>
      <c r="D33" s="131" t="s">
        <v>263</v>
      </c>
      <c r="E33" s="131" t="s">
        <v>264</v>
      </c>
      <c r="F33" s="132" t="s">
        <v>222</v>
      </c>
      <c r="G33" s="133">
        <v>320</v>
      </c>
      <c r="H33" s="70"/>
      <c r="I33" s="38"/>
      <c r="J33" s="38"/>
      <c r="K33" s="38"/>
      <c r="L33" s="38"/>
      <c r="M33" s="42"/>
      <c r="N33" s="36"/>
      <c r="O33" s="71">
        <f t="shared" si="0"/>
        <v>0</v>
      </c>
      <c r="P33" s="37"/>
      <c r="Q33" s="38"/>
      <c r="R33" s="38"/>
      <c r="S33" s="38"/>
      <c r="T33" s="38"/>
      <c r="Y33" s="52"/>
    </row>
    <row r="34" spans="1:25" ht="80" customHeight="1" x14ac:dyDescent="0.35">
      <c r="A34" s="130">
        <v>1</v>
      </c>
      <c r="B34" s="130">
        <v>24</v>
      </c>
      <c r="C34" s="130" t="s">
        <v>43</v>
      </c>
      <c r="D34" s="131" t="s">
        <v>265</v>
      </c>
      <c r="E34" s="131" t="s">
        <v>266</v>
      </c>
      <c r="F34" s="132" t="s">
        <v>222</v>
      </c>
      <c r="G34" s="133">
        <v>173</v>
      </c>
      <c r="H34" s="70"/>
      <c r="I34" s="38"/>
      <c r="J34" s="38"/>
      <c r="K34" s="38"/>
      <c r="L34" s="38"/>
      <c r="M34" s="42"/>
      <c r="N34" s="36"/>
      <c r="O34" s="71">
        <f t="shared" si="0"/>
        <v>0</v>
      </c>
      <c r="P34" s="37"/>
      <c r="Q34" s="38"/>
      <c r="R34" s="38"/>
      <c r="S34" s="38"/>
      <c r="T34" s="38"/>
      <c r="Y34" s="52"/>
    </row>
    <row r="35" spans="1:25" ht="80" customHeight="1" x14ac:dyDescent="0.35">
      <c r="A35" s="130">
        <v>1</v>
      </c>
      <c r="B35" s="130">
        <v>25</v>
      </c>
      <c r="C35" s="130" t="s">
        <v>43</v>
      </c>
      <c r="D35" s="131" t="s">
        <v>267</v>
      </c>
      <c r="E35" s="131" t="s">
        <v>268</v>
      </c>
      <c r="F35" s="132" t="s">
        <v>222</v>
      </c>
      <c r="G35" s="133">
        <v>2088</v>
      </c>
      <c r="H35" s="70"/>
      <c r="I35" s="38"/>
      <c r="J35" s="38"/>
      <c r="K35" s="38"/>
      <c r="L35" s="38"/>
      <c r="M35" s="42"/>
      <c r="N35" s="36"/>
      <c r="O35" s="71">
        <f t="shared" si="0"/>
        <v>0</v>
      </c>
      <c r="P35" s="37"/>
      <c r="Q35" s="38"/>
      <c r="R35" s="38"/>
      <c r="S35" s="38"/>
      <c r="T35" s="38"/>
      <c r="Y35" s="52"/>
    </row>
    <row r="36" spans="1:25" ht="80" customHeight="1" x14ac:dyDescent="0.35">
      <c r="A36" s="130">
        <v>1</v>
      </c>
      <c r="B36" s="130">
        <v>26</v>
      </c>
      <c r="C36" s="130" t="s">
        <v>43</v>
      </c>
      <c r="D36" s="131" t="s">
        <v>269</v>
      </c>
      <c r="E36" s="131" t="s">
        <v>270</v>
      </c>
      <c r="F36" s="132" t="s">
        <v>222</v>
      </c>
      <c r="G36" s="133">
        <v>73</v>
      </c>
      <c r="H36" s="70"/>
      <c r="I36" s="38"/>
      <c r="J36" s="38"/>
      <c r="K36" s="38"/>
      <c r="L36" s="38"/>
      <c r="M36" s="42"/>
      <c r="N36" s="36"/>
      <c r="O36" s="71">
        <f t="shared" si="0"/>
        <v>0</v>
      </c>
      <c r="P36" s="37"/>
      <c r="Q36" s="38"/>
      <c r="R36" s="38"/>
      <c r="S36" s="38"/>
      <c r="T36" s="38"/>
      <c r="Y36" s="52"/>
    </row>
    <row r="37" spans="1:25" ht="80" customHeight="1" x14ac:dyDescent="0.35">
      <c r="A37" s="130">
        <v>1</v>
      </c>
      <c r="B37" s="130">
        <v>27</v>
      </c>
      <c r="C37" s="130" t="s">
        <v>43</v>
      </c>
      <c r="D37" s="131" t="s">
        <v>271</v>
      </c>
      <c r="E37" s="131" t="s">
        <v>272</v>
      </c>
      <c r="F37" s="132" t="s">
        <v>222</v>
      </c>
      <c r="G37" s="133">
        <v>196</v>
      </c>
      <c r="H37" s="70"/>
      <c r="I37" s="38"/>
      <c r="J37" s="38"/>
      <c r="K37" s="38"/>
      <c r="L37" s="38"/>
      <c r="M37" s="42"/>
      <c r="N37" s="36"/>
      <c r="O37" s="71">
        <f t="shared" si="0"/>
        <v>0</v>
      </c>
      <c r="P37" s="37"/>
      <c r="Q37" s="38"/>
      <c r="R37" s="38"/>
      <c r="S37" s="38"/>
      <c r="T37" s="38"/>
      <c r="Y37" s="52"/>
    </row>
    <row r="38" spans="1:25" ht="80" customHeight="1" x14ac:dyDescent="0.35">
      <c r="A38" s="130">
        <v>1</v>
      </c>
      <c r="B38" s="130">
        <v>28</v>
      </c>
      <c r="C38" s="130" t="s">
        <v>43</v>
      </c>
      <c r="D38" s="131" t="s">
        <v>273</v>
      </c>
      <c r="E38" s="131" t="s">
        <v>274</v>
      </c>
      <c r="F38" s="132" t="s">
        <v>222</v>
      </c>
      <c r="G38" s="133">
        <v>66</v>
      </c>
      <c r="H38" s="70"/>
      <c r="I38" s="38"/>
      <c r="J38" s="38"/>
      <c r="K38" s="38"/>
      <c r="L38" s="38"/>
      <c r="M38" s="42"/>
      <c r="N38" s="36"/>
      <c r="O38" s="71">
        <f t="shared" si="0"/>
        <v>0</v>
      </c>
      <c r="P38" s="37"/>
      <c r="Q38" s="38"/>
      <c r="R38" s="38"/>
      <c r="S38" s="38"/>
      <c r="T38" s="38"/>
      <c r="Y38" s="52"/>
    </row>
    <row r="39" spans="1:25" ht="80" customHeight="1" x14ac:dyDescent="0.35">
      <c r="A39" s="130">
        <v>1</v>
      </c>
      <c r="B39" s="130">
        <v>29</v>
      </c>
      <c r="C39" s="130" t="s">
        <v>43</v>
      </c>
      <c r="D39" s="131" t="s">
        <v>275</v>
      </c>
      <c r="E39" s="131" t="s">
        <v>276</v>
      </c>
      <c r="F39" s="132" t="s">
        <v>222</v>
      </c>
      <c r="G39" s="133">
        <v>78</v>
      </c>
      <c r="H39" s="70"/>
      <c r="I39" s="38"/>
      <c r="J39" s="38"/>
      <c r="K39" s="38"/>
      <c r="L39" s="38"/>
      <c r="M39" s="42"/>
      <c r="N39" s="36"/>
      <c r="O39" s="71">
        <f t="shared" si="0"/>
        <v>0</v>
      </c>
      <c r="P39" s="37"/>
      <c r="Q39" s="38"/>
      <c r="R39" s="38"/>
      <c r="S39" s="38"/>
      <c r="T39" s="38"/>
      <c r="Y39" s="52"/>
    </row>
    <row r="40" spans="1:25" ht="80" customHeight="1" x14ac:dyDescent="0.35">
      <c r="A40" s="130">
        <v>1</v>
      </c>
      <c r="B40" s="130">
        <v>30</v>
      </c>
      <c r="C40" s="130" t="s">
        <v>43</v>
      </c>
      <c r="D40" s="131" t="s">
        <v>277</v>
      </c>
      <c r="E40" s="131" t="s">
        <v>278</v>
      </c>
      <c r="F40" s="132" t="s">
        <v>222</v>
      </c>
      <c r="G40" s="133">
        <v>108</v>
      </c>
      <c r="H40" s="70"/>
      <c r="I40" s="38"/>
      <c r="J40" s="38"/>
      <c r="K40" s="38"/>
      <c r="L40" s="38"/>
      <c r="M40" s="42"/>
      <c r="N40" s="36"/>
      <c r="O40" s="71">
        <f t="shared" si="0"/>
        <v>0</v>
      </c>
      <c r="P40" s="37"/>
      <c r="Q40" s="38"/>
      <c r="R40" s="38"/>
      <c r="S40" s="38"/>
      <c r="T40" s="38"/>
      <c r="Y40" s="52"/>
    </row>
    <row r="41" spans="1:25" ht="80" customHeight="1" x14ac:dyDescent="0.35">
      <c r="A41" s="130">
        <v>1</v>
      </c>
      <c r="B41" s="130">
        <v>31</v>
      </c>
      <c r="C41" s="130" t="s">
        <v>43</v>
      </c>
      <c r="D41" s="131" t="s">
        <v>279</v>
      </c>
      <c r="E41" s="131" t="s">
        <v>280</v>
      </c>
      <c r="F41" s="132" t="s">
        <v>222</v>
      </c>
      <c r="G41" s="133">
        <v>397</v>
      </c>
      <c r="H41" s="70"/>
      <c r="I41" s="38"/>
      <c r="J41" s="38"/>
      <c r="K41" s="38"/>
      <c r="L41" s="38"/>
      <c r="M41" s="42"/>
      <c r="N41" s="36"/>
      <c r="O41" s="71">
        <f t="shared" si="0"/>
        <v>0</v>
      </c>
      <c r="P41" s="37"/>
      <c r="Q41" s="38"/>
      <c r="R41" s="38"/>
      <c r="S41" s="38"/>
      <c r="T41" s="38"/>
      <c r="Y41" s="52"/>
    </row>
    <row r="42" spans="1:25" ht="80" customHeight="1" x14ac:dyDescent="0.35">
      <c r="A42" s="130">
        <v>1</v>
      </c>
      <c r="B42" s="130">
        <v>32</v>
      </c>
      <c r="C42" s="130" t="s">
        <v>43</v>
      </c>
      <c r="D42" s="131" t="s">
        <v>281</v>
      </c>
      <c r="E42" s="131" t="s">
        <v>282</v>
      </c>
      <c r="F42" s="132" t="s">
        <v>222</v>
      </c>
      <c r="G42" s="133">
        <v>149</v>
      </c>
      <c r="H42" s="70"/>
      <c r="I42" s="38"/>
      <c r="J42" s="38"/>
      <c r="K42" s="38"/>
      <c r="L42" s="38"/>
      <c r="M42" s="42"/>
      <c r="N42" s="36"/>
      <c r="O42" s="71">
        <f t="shared" si="0"/>
        <v>0</v>
      </c>
      <c r="P42" s="37"/>
      <c r="Q42" s="38"/>
      <c r="R42" s="38"/>
      <c r="S42" s="38"/>
      <c r="T42" s="38"/>
      <c r="Y42" s="52"/>
    </row>
    <row r="43" spans="1:25" ht="80" customHeight="1" x14ac:dyDescent="0.35">
      <c r="A43" s="130">
        <v>1</v>
      </c>
      <c r="B43" s="130">
        <v>33</v>
      </c>
      <c r="C43" s="130" t="s">
        <v>43</v>
      </c>
      <c r="D43" s="131" t="s">
        <v>283</v>
      </c>
      <c r="E43" s="131" t="s">
        <v>284</v>
      </c>
      <c r="F43" s="132" t="s">
        <v>222</v>
      </c>
      <c r="G43" s="133">
        <v>106</v>
      </c>
      <c r="H43" s="70"/>
      <c r="I43" s="38"/>
      <c r="J43" s="38"/>
      <c r="K43" s="38"/>
      <c r="L43" s="38"/>
      <c r="M43" s="42"/>
      <c r="N43" s="36"/>
      <c r="O43" s="71">
        <f t="shared" si="0"/>
        <v>0</v>
      </c>
      <c r="P43" s="37"/>
      <c r="Q43" s="38"/>
      <c r="R43" s="38"/>
      <c r="S43" s="38"/>
      <c r="T43" s="38"/>
      <c r="Y43" s="52"/>
    </row>
    <row r="44" spans="1:25" ht="80" customHeight="1" x14ac:dyDescent="0.35">
      <c r="A44" s="130">
        <v>1</v>
      </c>
      <c r="B44" s="130">
        <v>34</v>
      </c>
      <c r="C44" s="130" t="s">
        <v>43</v>
      </c>
      <c r="D44" s="131" t="s">
        <v>285</v>
      </c>
      <c r="E44" s="131" t="s">
        <v>286</v>
      </c>
      <c r="F44" s="132" t="s">
        <v>222</v>
      </c>
      <c r="G44" s="133">
        <v>156</v>
      </c>
      <c r="H44" s="70"/>
      <c r="I44" s="38"/>
      <c r="J44" s="38"/>
      <c r="K44" s="38"/>
      <c r="L44" s="38"/>
      <c r="M44" s="42"/>
      <c r="N44" s="36"/>
      <c r="O44" s="71">
        <f t="shared" si="0"/>
        <v>0</v>
      </c>
      <c r="P44" s="37"/>
      <c r="Q44" s="38"/>
      <c r="R44" s="38"/>
      <c r="S44" s="38"/>
      <c r="T44" s="38"/>
      <c r="Y44" s="52"/>
    </row>
    <row r="45" spans="1:25" ht="80" customHeight="1" x14ac:dyDescent="0.35">
      <c r="A45" s="130">
        <v>1</v>
      </c>
      <c r="B45" s="130">
        <v>35</v>
      </c>
      <c r="C45" s="130" t="s">
        <v>43</v>
      </c>
      <c r="D45" s="131" t="s">
        <v>287</v>
      </c>
      <c r="E45" s="131" t="s">
        <v>288</v>
      </c>
      <c r="F45" s="132" t="s">
        <v>222</v>
      </c>
      <c r="G45" s="133">
        <v>186</v>
      </c>
      <c r="H45" s="70"/>
      <c r="I45" s="38"/>
      <c r="J45" s="38"/>
      <c r="K45" s="38"/>
      <c r="L45" s="38"/>
      <c r="M45" s="42"/>
      <c r="N45" s="36"/>
      <c r="O45" s="71">
        <f t="shared" si="0"/>
        <v>0</v>
      </c>
      <c r="P45" s="37"/>
      <c r="Q45" s="38"/>
      <c r="R45" s="38"/>
      <c r="S45" s="38"/>
      <c r="T45" s="38"/>
      <c r="Y45" s="52"/>
    </row>
    <row r="46" spans="1:25" ht="80" customHeight="1" x14ac:dyDescent="0.35">
      <c r="A46" s="130">
        <v>1</v>
      </c>
      <c r="B46" s="130">
        <v>36</v>
      </c>
      <c r="C46" s="130" t="s">
        <v>43</v>
      </c>
      <c r="D46" s="131" t="s">
        <v>289</v>
      </c>
      <c r="E46" s="131" t="s">
        <v>578</v>
      </c>
      <c r="F46" s="132" t="s">
        <v>222</v>
      </c>
      <c r="G46" s="133">
        <v>3113</v>
      </c>
      <c r="H46" s="70"/>
      <c r="I46" s="38"/>
      <c r="J46" s="38"/>
      <c r="K46" s="38"/>
      <c r="L46" s="38"/>
      <c r="M46" s="42"/>
      <c r="N46" s="36"/>
      <c r="O46" s="71">
        <f t="shared" si="0"/>
        <v>0</v>
      </c>
      <c r="P46" s="37"/>
      <c r="Q46" s="38"/>
      <c r="R46" s="38"/>
      <c r="S46" s="38"/>
      <c r="T46" s="38"/>
      <c r="Y46" s="52"/>
    </row>
    <row r="47" spans="1:25" ht="80" customHeight="1" x14ac:dyDescent="0.35">
      <c r="A47" s="130">
        <v>1</v>
      </c>
      <c r="B47" s="130">
        <v>37</v>
      </c>
      <c r="C47" s="130" t="s">
        <v>43</v>
      </c>
      <c r="D47" s="131" t="s">
        <v>293</v>
      </c>
      <c r="E47" s="131" t="s">
        <v>294</v>
      </c>
      <c r="F47" s="132" t="s">
        <v>222</v>
      </c>
      <c r="G47" s="133">
        <v>33</v>
      </c>
      <c r="H47" s="70"/>
      <c r="I47" s="38"/>
      <c r="J47" s="38"/>
      <c r="K47" s="38"/>
      <c r="L47" s="38"/>
      <c r="M47" s="42"/>
      <c r="N47" s="36"/>
      <c r="O47" s="71">
        <f t="shared" si="0"/>
        <v>0</v>
      </c>
      <c r="P47" s="37"/>
      <c r="Q47" s="38"/>
      <c r="R47" s="38"/>
      <c r="S47" s="38"/>
      <c r="T47" s="38"/>
      <c r="Y47" s="52"/>
    </row>
    <row r="48" spans="1:25" ht="80" customHeight="1" x14ac:dyDescent="0.35">
      <c r="A48" s="130">
        <v>1</v>
      </c>
      <c r="B48" s="130">
        <v>38</v>
      </c>
      <c r="C48" s="130" t="s">
        <v>43</v>
      </c>
      <c r="D48" s="131" t="s">
        <v>842</v>
      </c>
      <c r="E48" s="131" t="s">
        <v>843</v>
      </c>
      <c r="F48" s="132" t="s">
        <v>222</v>
      </c>
      <c r="G48" s="133">
        <v>65</v>
      </c>
      <c r="H48" s="70"/>
      <c r="I48" s="38"/>
      <c r="J48" s="38"/>
      <c r="K48" s="38"/>
      <c r="L48" s="38"/>
      <c r="M48" s="42"/>
      <c r="N48" s="36"/>
      <c r="O48" s="71">
        <f t="shared" si="0"/>
        <v>0</v>
      </c>
      <c r="P48" s="37"/>
      <c r="Q48" s="38"/>
      <c r="R48" s="38"/>
      <c r="S48" s="38"/>
      <c r="T48" s="38"/>
      <c r="Y48" s="52"/>
    </row>
    <row r="49" spans="1:25" ht="80" customHeight="1" x14ac:dyDescent="0.35">
      <c r="A49" s="130">
        <v>1</v>
      </c>
      <c r="B49" s="130">
        <v>39</v>
      </c>
      <c r="C49" s="130" t="s">
        <v>43</v>
      </c>
      <c r="D49" s="131" t="s">
        <v>844</v>
      </c>
      <c r="E49" s="131" t="s">
        <v>845</v>
      </c>
      <c r="F49" s="132" t="s">
        <v>222</v>
      </c>
      <c r="G49" s="133">
        <v>65</v>
      </c>
      <c r="H49" s="70"/>
      <c r="I49" s="38"/>
      <c r="J49" s="38"/>
      <c r="K49" s="38"/>
      <c r="L49" s="38"/>
      <c r="M49" s="42"/>
      <c r="N49" s="36"/>
      <c r="O49" s="71">
        <f t="shared" si="0"/>
        <v>0</v>
      </c>
      <c r="P49" s="37"/>
      <c r="Q49" s="38"/>
      <c r="R49" s="38"/>
      <c r="S49" s="38"/>
      <c r="T49" s="38"/>
      <c r="Y49" s="52"/>
    </row>
    <row r="50" spans="1:25" ht="80" customHeight="1" x14ac:dyDescent="0.35">
      <c r="A50" s="130">
        <v>1</v>
      </c>
      <c r="B50" s="130">
        <v>40</v>
      </c>
      <c r="C50" s="130" t="s">
        <v>43</v>
      </c>
      <c r="D50" s="131" t="s">
        <v>846</v>
      </c>
      <c r="E50" s="131" t="s">
        <v>847</v>
      </c>
      <c r="F50" s="132" t="s">
        <v>222</v>
      </c>
      <c r="G50" s="133">
        <v>65</v>
      </c>
      <c r="H50" s="70"/>
      <c r="I50" s="38"/>
      <c r="J50" s="38"/>
      <c r="K50" s="38"/>
      <c r="L50" s="38"/>
      <c r="M50" s="42"/>
      <c r="N50" s="36"/>
      <c r="O50" s="71">
        <f t="shared" si="0"/>
        <v>0</v>
      </c>
      <c r="P50" s="37"/>
      <c r="Q50" s="38"/>
      <c r="R50" s="38"/>
      <c r="S50" s="38"/>
      <c r="T50" s="38"/>
      <c r="Y50" s="52"/>
    </row>
    <row r="51" spans="1:25" ht="80" customHeight="1" x14ac:dyDescent="0.35">
      <c r="A51" s="130">
        <v>1</v>
      </c>
      <c r="B51" s="130">
        <v>41</v>
      </c>
      <c r="C51" s="130" t="s">
        <v>43</v>
      </c>
      <c r="D51" s="131" t="s">
        <v>848</v>
      </c>
      <c r="E51" s="131" t="s">
        <v>296</v>
      </c>
      <c r="F51" s="132" t="s">
        <v>222</v>
      </c>
      <c r="G51" s="133">
        <v>65</v>
      </c>
      <c r="H51" s="70"/>
      <c r="I51" s="38"/>
      <c r="J51" s="38"/>
      <c r="K51" s="38"/>
      <c r="L51" s="38"/>
      <c r="M51" s="42"/>
      <c r="N51" s="36"/>
      <c r="O51" s="71">
        <f t="shared" si="0"/>
        <v>0</v>
      </c>
      <c r="P51" s="37"/>
      <c r="Q51" s="38"/>
      <c r="R51" s="38"/>
      <c r="S51" s="38"/>
      <c r="T51" s="38"/>
      <c r="Y51" s="52"/>
    </row>
    <row r="52" spans="1:25" ht="80" customHeight="1" x14ac:dyDescent="0.35">
      <c r="A52" s="130">
        <v>1</v>
      </c>
      <c r="B52" s="130">
        <v>42</v>
      </c>
      <c r="C52" s="130" t="s">
        <v>43</v>
      </c>
      <c r="D52" s="131" t="s">
        <v>849</v>
      </c>
      <c r="E52" s="131" t="s">
        <v>850</v>
      </c>
      <c r="F52" s="132" t="s">
        <v>222</v>
      </c>
      <c r="G52" s="133">
        <v>477</v>
      </c>
      <c r="H52" s="70"/>
      <c r="I52" s="38"/>
      <c r="J52" s="38"/>
      <c r="K52" s="38"/>
      <c r="L52" s="38"/>
      <c r="M52" s="42"/>
      <c r="N52" s="36"/>
      <c r="O52" s="71">
        <f t="shared" si="0"/>
        <v>0</v>
      </c>
      <c r="P52" s="37"/>
      <c r="Q52" s="38"/>
      <c r="R52" s="38"/>
      <c r="S52" s="38"/>
      <c r="T52" s="38"/>
      <c r="Y52" s="52"/>
    </row>
    <row r="53" spans="1:25" ht="80" customHeight="1" x14ac:dyDescent="0.35">
      <c r="A53" s="130">
        <v>1</v>
      </c>
      <c r="B53" s="130">
        <v>43</v>
      </c>
      <c r="C53" s="130" t="s">
        <v>43</v>
      </c>
      <c r="D53" s="131" t="s">
        <v>851</v>
      </c>
      <c r="E53" s="131" t="s">
        <v>852</v>
      </c>
      <c r="F53" s="132" t="s">
        <v>222</v>
      </c>
      <c r="G53" s="133">
        <v>477</v>
      </c>
      <c r="H53" s="70"/>
      <c r="I53" s="38"/>
      <c r="J53" s="38"/>
      <c r="K53" s="38"/>
      <c r="L53" s="38"/>
      <c r="M53" s="42"/>
      <c r="N53" s="36"/>
      <c r="O53" s="71">
        <f t="shared" si="0"/>
        <v>0</v>
      </c>
      <c r="P53" s="37"/>
      <c r="Q53" s="38"/>
      <c r="R53" s="38"/>
      <c r="S53" s="38"/>
      <c r="T53" s="38"/>
      <c r="Y53" s="52"/>
    </row>
    <row r="54" spans="1:25" ht="80" customHeight="1" x14ac:dyDescent="0.35">
      <c r="A54" s="130">
        <v>1</v>
      </c>
      <c r="B54" s="130">
        <v>44</v>
      </c>
      <c r="C54" s="130" t="s">
        <v>43</v>
      </c>
      <c r="D54" s="131" t="s">
        <v>853</v>
      </c>
      <c r="E54" s="131" t="s">
        <v>854</v>
      </c>
      <c r="F54" s="132" t="s">
        <v>222</v>
      </c>
      <c r="G54" s="133">
        <v>477</v>
      </c>
      <c r="H54" s="70"/>
      <c r="I54" s="38"/>
      <c r="J54" s="38"/>
      <c r="K54" s="38"/>
      <c r="L54" s="38"/>
      <c r="M54" s="42"/>
      <c r="N54" s="36"/>
      <c r="O54" s="71">
        <f t="shared" si="0"/>
        <v>0</v>
      </c>
      <c r="P54" s="37"/>
      <c r="Q54" s="38"/>
      <c r="R54" s="38"/>
      <c r="S54" s="38"/>
      <c r="T54" s="38"/>
      <c r="Y54" s="52"/>
    </row>
    <row r="55" spans="1:25" ht="80" customHeight="1" x14ac:dyDescent="0.35">
      <c r="A55" s="130">
        <v>1</v>
      </c>
      <c r="B55" s="130">
        <v>45</v>
      </c>
      <c r="C55" s="130" t="s">
        <v>43</v>
      </c>
      <c r="D55" s="131" t="s">
        <v>855</v>
      </c>
      <c r="E55" s="131" t="s">
        <v>856</v>
      </c>
      <c r="F55" s="132" t="s">
        <v>222</v>
      </c>
      <c r="G55" s="133">
        <v>477</v>
      </c>
      <c r="H55" s="70"/>
      <c r="I55" s="38"/>
      <c r="J55" s="38"/>
      <c r="K55" s="38"/>
      <c r="L55" s="38"/>
      <c r="M55" s="42"/>
      <c r="N55" s="36"/>
      <c r="O55" s="71">
        <f t="shared" si="0"/>
        <v>0</v>
      </c>
      <c r="P55" s="37"/>
      <c r="Q55" s="38"/>
      <c r="R55" s="38"/>
      <c r="S55" s="38"/>
      <c r="T55" s="38"/>
      <c r="Y55" s="52"/>
    </row>
    <row r="56" spans="1:25" ht="80" customHeight="1" x14ac:dyDescent="0.35">
      <c r="A56" s="130">
        <v>1</v>
      </c>
      <c r="B56" s="130">
        <v>46</v>
      </c>
      <c r="C56" s="130" t="s">
        <v>43</v>
      </c>
      <c r="D56" s="131" t="s">
        <v>857</v>
      </c>
      <c r="E56" s="131" t="s">
        <v>858</v>
      </c>
      <c r="F56" s="132" t="s">
        <v>222</v>
      </c>
      <c r="G56" s="133">
        <v>83</v>
      </c>
      <c r="H56" s="70"/>
      <c r="I56" s="38"/>
      <c r="J56" s="38"/>
      <c r="K56" s="38"/>
      <c r="L56" s="38"/>
      <c r="M56" s="42"/>
      <c r="N56" s="36"/>
      <c r="O56" s="71">
        <f t="shared" si="0"/>
        <v>0</v>
      </c>
      <c r="P56" s="37"/>
      <c r="Q56" s="38"/>
      <c r="R56" s="38"/>
      <c r="S56" s="38"/>
      <c r="T56" s="38"/>
      <c r="Y56" s="52"/>
    </row>
    <row r="57" spans="1:25" ht="80" customHeight="1" x14ac:dyDescent="0.35">
      <c r="A57" s="130">
        <v>1</v>
      </c>
      <c r="B57" s="130">
        <v>47</v>
      </c>
      <c r="C57" s="130" t="s">
        <v>43</v>
      </c>
      <c r="D57" s="131" t="s">
        <v>859</v>
      </c>
      <c r="E57" s="131" t="s">
        <v>860</v>
      </c>
      <c r="F57" s="132" t="s">
        <v>222</v>
      </c>
      <c r="G57" s="133">
        <v>83</v>
      </c>
      <c r="H57" s="70"/>
      <c r="I57" s="38"/>
      <c r="J57" s="38"/>
      <c r="K57" s="38"/>
      <c r="L57" s="38"/>
      <c r="M57" s="42"/>
      <c r="N57" s="36"/>
      <c r="O57" s="71">
        <f t="shared" si="0"/>
        <v>0</v>
      </c>
      <c r="P57" s="37"/>
      <c r="Q57" s="38"/>
      <c r="R57" s="38"/>
      <c r="S57" s="38"/>
      <c r="T57" s="38"/>
      <c r="Y57" s="52"/>
    </row>
    <row r="58" spans="1:25" ht="80" customHeight="1" x14ac:dyDescent="0.35">
      <c r="A58" s="130">
        <v>1</v>
      </c>
      <c r="B58" s="130">
        <v>48</v>
      </c>
      <c r="C58" s="130" t="s">
        <v>43</v>
      </c>
      <c r="D58" s="131" t="s">
        <v>861</v>
      </c>
      <c r="E58" s="131" t="s">
        <v>862</v>
      </c>
      <c r="F58" s="132" t="s">
        <v>222</v>
      </c>
      <c r="G58" s="133">
        <v>83</v>
      </c>
      <c r="H58" s="70"/>
      <c r="I58" s="38"/>
      <c r="J58" s="38"/>
      <c r="K58" s="38"/>
      <c r="L58" s="38"/>
      <c r="M58" s="42"/>
      <c r="N58" s="36"/>
      <c r="O58" s="71">
        <f t="shared" si="0"/>
        <v>0</v>
      </c>
      <c r="P58" s="37"/>
      <c r="Q58" s="38"/>
      <c r="R58" s="38"/>
      <c r="S58" s="38"/>
      <c r="T58" s="38"/>
      <c r="Y58" s="52"/>
    </row>
    <row r="59" spans="1:25" ht="80" customHeight="1" x14ac:dyDescent="0.35">
      <c r="A59" s="130">
        <v>1</v>
      </c>
      <c r="B59" s="130">
        <v>49</v>
      </c>
      <c r="C59" s="130" t="s">
        <v>43</v>
      </c>
      <c r="D59" s="131" t="s">
        <v>863</v>
      </c>
      <c r="E59" s="131" t="s">
        <v>864</v>
      </c>
      <c r="F59" s="132" t="s">
        <v>222</v>
      </c>
      <c r="G59" s="133">
        <v>83</v>
      </c>
      <c r="H59" s="70"/>
      <c r="I59" s="38"/>
      <c r="J59" s="38"/>
      <c r="K59" s="38"/>
      <c r="L59" s="38"/>
      <c r="M59" s="42"/>
      <c r="N59" s="36"/>
      <c r="O59" s="71">
        <f t="shared" si="0"/>
        <v>0</v>
      </c>
      <c r="P59" s="37"/>
      <c r="Q59" s="38"/>
      <c r="R59" s="38"/>
      <c r="S59" s="38"/>
      <c r="T59" s="38"/>
      <c r="Y59" s="52"/>
    </row>
    <row r="60" spans="1:25" ht="80" customHeight="1" x14ac:dyDescent="0.35">
      <c r="A60" s="130">
        <v>1</v>
      </c>
      <c r="B60" s="130">
        <v>50</v>
      </c>
      <c r="C60" s="130" t="s">
        <v>43</v>
      </c>
      <c r="D60" s="131" t="s">
        <v>301</v>
      </c>
      <c r="E60" s="131" t="s">
        <v>302</v>
      </c>
      <c r="F60" s="132" t="s">
        <v>222</v>
      </c>
      <c r="G60" s="133">
        <v>307</v>
      </c>
      <c r="H60" s="70"/>
      <c r="I60" s="38"/>
      <c r="J60" s="38"/>
      <c r="K60" s="38"/>
      <c r="L60" s="38"/>
      <c r="M60" s="42"/>
      <c r="N60" s="36"/>
      <c r="O60" s="71">
        <f t="shared" si="0"/>
        <v>0</v>
      </c>
      <c r="P60" s="37"/>
      <c r="Q60" s="38"/>
      <c r="R60" s="38"/>
      <c r="S60" s="38"/>
      <c r="T60" s="38"/>
      <c r="Y60" s="52"/>
    </row>
    <row r="61" spans="1:25" ht="80" customHeight="1" x14ac:dyDescent="0.35">
      <c r="A61" s="130">
        <v>1</v>
      </c>
      <c r="B61" s="130">
        <v>51</v>
      </c>
      <c r="C61" s="130" t="s">
        <v>43</v>
      </c>
      <c r="D61" s="131" t="s">
        <v>303</v>
      </c>
      <c r="E61" s="131" t="s">
        <v>304</v>
      </c>
      <c r="F61" s="132" t="s">
        <v>222</v>
      </c>
      <c r="G61" s="133">
        <v>93</v>
      </c>
      <c r="H61" s="70"/>
      <c r="I61" s="38"/>
      <c r="J61" s="38"/>
      <c r="K61" s="38"/>
      <c r="L61" s="38"/>
      <c r="M61" s="42"/>
      <c r="N61" s="36"/>
      <c r="O61" s="71">
        <f t="shared" si="0"/>
        <v>0</v>
      </c>
      <c r="P61" s="37"/>
      <c r="Q61" s="38"/>
      <c r="R61" s="38"/>
      <c r="S61" s="38"/>
      <c r="T61" s="38"/>
      <c r="Y61" s="52"/>
    </row>
    <row r="62" spans="1:25" ht="80" customHeight="1" x14ac:dyDescent="0.35">
      <c r="A62" s="130">
        <v>1</v>
      </c>
      <c r="B62" s="130">
        <v>52</v>
      </c>
      <c r="C62" s="130" t="s">
        <v>43</v>
      </c>
      <c r="D62" s="131" t="s">
        <v>305</v>
      </c>
      <c r="E62" s="131" t="s">
        <v>306</v>
      </c>
      <c r="F62" s="132" t="s">
        <v>222</v>
      </c>
      <c r="G62" s="133">
        <v>17</v>
      </c>
      <c r="H62" s="70"/>
      <c r="I62" s="38"/>
      <c r="J62" s="38"/>
      <c r="K62" s="38"/>
      <c r="L62" s="38"/>
      <c r="M62" s="42"/>
      <c r="N62" s="36"/>
      <c r="O62" s="71">
        <f t="shared" si="0"/>
        <v>0</v>
      </c>
      <c r="P62" s="37"/>
      <c r="Q62" s="38"/>
      <c r="R62" s="38"/>
      <c r="S62" s="38"/>
      <c r="T62" s="38"/>
      <c r="Y62" s="52"/>
    </row>
    <row r="63" spans="1:25" ht="80" customHeight="1" x14ac:dyDescent="0.35">
      <c r="A63" s="130">
        <v>1</v>
      </c>
      <c r="B63" s="130">
        <v>53</v>
      </c>
      <c r="C63" s="130" t="s">
        <v>43</v>
      </c>
      <c r="D63" s="131" t="s">
        <v>307</v>
      </c>
      <c r="E63" s="131" t="s">
        <v>308</v>
      </c>
      <c r="F63" s="132" t="s">
        <v>222</v>
      </c>
      <c r="G63" s="133">
        <v>349</v>
      </c>
      <c r="H63" s="70"/>
      <c r="I63" s="38"/>
      <c r="J63" s="38"/>
      <c r="K63" s="38"/>
      <c r="L63" s="38"/>
      <c r="M63" s="42"/>
      <c r="N63" s="36"/>
      <c r="O63" s="71">
        <f t="shared" si="0"/>
        <v>0</v>
      </c>
      <c r="P63" s="37"/>
      <c r="Q63" s="38"/>
      <c r="R63" s="38"/>
      <c r="S63" s="38"/>
      <c r="T63" s="38"/>
      <c r="Y63" s="52"/>
    </row>
    <row r="64" spans="1:25" ht="80" customHeight="1" x14ac:dyDescent="0.35">
      <c r="A64" s="130">
        <v>1</v>
      </c>
      <c r="B64" s="130">
        <v>54</v>
      </c>
      <c r="C64" s="130" t="s">
        <v>43</v>
      </c>
      <c r="D64" s="131" t="s">
        <v>309</v>
      </c>
      <c r="E64" s="131" t="s">
        <v>310</v>
      </c>
      <c r="F64" s="132" t="s">
        <v>222</v>
      </c>
      <c r="G64" s="133">
        <v>28</v>
      </c>
      <c r="H64" s="70"/>
      <c r="I64" s="38"/>
      <c r="J64" s="38"/>
      <c r="K64" s="38"/>
      <c r="L64" s="38"/>
      <c r="M64" s="42"/>
      <c r="N64" s="36"/>
      <c r="O64" s="71">
        <f t="shared" si="0"/>
        <v>0</v>
      </c>
      <c r="P64" s="37"/>
      <c r="Q64" s="38"/>
      <c r="R64" s="38"/>
      <c r="S64" s="38"/>
      <c r="T64" s="38"/>
      <c r="Y64" s="52"/>
    </row>
    <row r="65" spans="1:25" ht="80" customHeight="1" x14ac:dyDescent="0.35">
      <c r="A65" s="130">
        <v>1</v>
      </c>
      <c r="B65" s="130">
        <v>55</v>
      </c>
      <c r="C65" s="130" t="s">
        <v>43</v>
      </c>
      <c r="D65" s="131" t="s">
        <v>311</v>
      </c>
      <c r="E65" s="131" t="s">
        <v>312</v>
      </c>
      <c r="F65" s="132" t="s">
        <v>222</v>
      </c>
      <c r="G65" s="133">
        <v>17</v>
      </c>
      <c r="H65" s="70"/>
      <c r="I65" s="38"/>
      <c r="J65" s="38"/>
      <c r="K65" s="38"/>
      <c r="L65" s="38"/>
      <c r="M65" s="42"/>
      <c r="N65" s="36"/>
      <c r="O65" s="71">
        <f t="shared" si="0"/>
        <v>0</v>
      </c>
      <c r="P65" s="37"/>
      <c r="Q65" s="38"/>
      <c r="R65" s="38"/>
      <c r="S65" s="38"/>
      <c r="T65" s="38"/>
      <c r="Y65" s="52"/>
    </row>
    <row r="66" spans="1:25" ht="80" customHeight="1" x14ac:dyDescent="0.35">
      <c r="A66" s="130">
        <v>1</v>
      </c>
      <c r="B66" s="130">
        <v>56</v>
      </c>
      <c r="C66" s="130" t="s">
        <v>43</v>
      </c>
      <c r="D66" s="131" t="s">
        <v>313</v>
      </c>
      <c r="E66" s="131" t="s">
        <v>314</v>
      </c>
      <c r="F66" s="132" t="s">
        <v>222</v>
      </c>
      <c r="G66" s="133">
        <v>910</v>
      </c>
      <c r="H66" s="70"/>
      <c r="I66" s="38"/>
      <c r="J66" s="38"/>
      <c r="K66" s="38"/>
      <c r="L66" s="38"/>
      <c r="M66" s="42"/>
      <c r="N66" s="36"/>
      <c r="O66" s="71">
        <f t="shared" si="0"/>
        <v>0</v>
      </c>
      <c r="P66" s="37"/>
      <c r="Q66" s="38"/>
      <c r="R66" s="38"/>
      <c r="S66" s="38"/>
      <c r="T66" s="38"/>
      <c r="Y66" s="52"/>
    </row>
    <row r="67" spans="1:25" ht="80" customHeight="1" x14ac:dyDescent="0.35">
      <c r="A67" s="130">
        <v>1</v>
      </c>
      <c r="B67" s="130">
        <v>57</v>
      </c>
      <c r="C67" s="130" t="s">
        <v>43</v>
      </c>
      <c r="D67" s="131" t="s">
        <v>315</v>
      </c>
      <c r="E67" s="131" t="s">
        <v>316</v>
      </c>
      <c r="F67" s="132" t="s">
        <v>222</v>
      </c>
      <c r="G67" s="133">
        <v>50</v>
      </c>
      <c r="H67" s="70"/>
      <c r="I67" s="38"/>
      <c r="J67" s="38"/>
      <c r="K67" s="38"/>
      <c r="L67" s="38"/>
      <c r="M67" s="42"/>
      <c r="N67" s="36"/>
      <c r="O67" s="71">
        <f t="shared" si="0"/>
        <v>0</v>
      </c>
      <c r="P67" s="37"/>
      <c r="Q67" s="38"/>
      <c r="R67" s="38"/>
      <c r="S67" s="38"/>
      <c r="T67" s="38"/>
      <c r="Y67" s="52"/>
    </row>
    <row r="68" spans="1:25" ht="80" customHeight="1" x14ac:dyDescent="0.35">
      <c r="A68" s="130">
        <v>1</v>
      </c>
      <c r="B68" s="130">
        <v>58</v>
      </c>
      <c r="C68" s="130" t="s">
        <v>43</v>
      </c>
      <c r="D68" s="131" t="s">
        <v>317</v>
      </c>
      <c r="E68" s="131" t="s">
        <v>318</v>
      </c>
      <c r="F68" s="132" t="s">
        <v>222</v>
      </c>
      <c r="G68" s="133">
        <v>163</v>
      </c>
      <c r="H68" s="70"/>
      <c r="I68" s="38"/>
      <c r="J68" s="38"/>
      <c r="K68" s="38"/>
      <c r="L68" s="38"/>
      <c r="M68" s="42"/>
      <c r="N68" s="36"/>
      <c r="O68" s="71">
        <f t="shared" si="0"/>
        <v>0</v>
      </c>
      <c r="P68" s="37"/>
      <c r="Q68" s="38"/>
      <c r="R68" s="38"/>
      <c r="S68" s="38"/>
      <c r="T68" s="38"/>
      <c r="Y68" s="52"/>
    </row>
    <row r="69" spans="1:25" ht="80" customHeight="1" x14ac:dyDescent="0.35">
      <c r="A69" s="130">
        <v>1</v>
      </c>
      <c r="B69" s="130">
        <v>59</v>
      </c>
      <c r="C69" s="130" t="s">
        <v>43</v>
      </c>
      <c r="D69" s="131" t="s">
        <v>865</v>
      </c>
      <c r="E69" s="131" t="s">
        <v>866</v>
      </c>
      <c r="F69" s="132" t="s">
        <v>222</v>
      </c>
      <c r="G69" s="133">
        <v>280</v>
      </c>
      <c r="H69" s="70"/>
      <c r="I69" s="38"/>
      <c r="J69" s="38"/>
      <c r="K69" s="38"/>
      <c r="L69" s="38"/>
      <c r="M69" s="42"/>
      <c r="N69" s="36"/>
      <c r="O69" s="71">
        <f t="shared" si="0"/>
        <v>0</v>
      </c>
      <c r="P69" s="37"/>
      <c r="Q69" s="38"/>
      <c r="R69" s="38"/>
      <c r="S69" s="38"/>
      <c r="T69" s="38"/>
      <c r="Y69" s="52"/>
    </row>
    <row r="70" spans="1:25" ht="80" customHeight="1" x14ac:dyDescent="0.35">
      <c r="A70" s="130">
        <v>1</v>
      </c>
      <c r="B70" s="130">
        <v>60</v>
      </c>
      <c r="C70" s="130" t="s">
        <v>43</v>
      </c>
      <c r="D70" s="131" t="s">
        <v>867</v>
      </c>
      <c r="E70" s="131" t="s">
        <v>868</v>
      </c>
      <c r="F70" s="132" t="s">
        <v>222</v>
      </c>
      <c r="G70" s="133">
        <v>280</v>
      </c>
      <c r="H70" s="70"/>
      <c r="I70" s="38"/>
      <c r="J70" s="38"/>
      <c r="K70" s="38"/>
      <c r="L70" s="38"/>
      <c r="M70" s="42"/>
      <c r="N70" s="36"/>
      <c r="O70" s="71">
        <f t="shared" si="0"/>
        <v>0</v>
      </c>
      <c r="P70" s="37"/>
      <c r="Q70" s="38"/>
      <c r="R70" s="38"/>
      <c r="S70" s="38"/>
      <c r="T70" s="38"/>
      <c r="Y70" s="52"/>
    </row>
    <row r="71" spans="1:25" ht="80" customHeight="1" x14ac:dyDescent="0.35">
      <c r="A71" s="130">
        <v>1</v>
      </c>
      <c r="B71" s="130">
        <v>61</v>
      </c>
      <c r="C71" s="130" t="s">
        <v>43</v>
      </c>
      <c r="D71" s="131" t="s">
        <v>869</v>
      </c>
      <c r="E71" s="131" t="s">
        <v>870</v>
      </c>
      <c r="F71" s="132" t="s">
        <v>222</v>
      </c>
      <c r="G71" s="133">
        <v>280</v>
      </c>
      <c r="H71" s="70"/>
      <c r="I71" s="38"/>
      <c r="J71" s="38"/>
      <c r="K71" s="38"/>
      <c r="L71" s="38"/>
      <c r="M71" s="42"/>
      <c r="N71" s="36"/>
      <c r="O71" s="71">
        <f t="shared" si="0"/>
        <v>0</v>
      </c>
      <c r="P71" s="37"/>
      <c r="Q71" s="38"/>
      <c r="R71" s="38"/>
      <c r="S71" s="38"/>
      <c r="T71" s="38"/>
      <c r="Y71" s="52"/>
    </row>
    <row r="72" spans="1:25" ht="80" customHeight="1" x14ac:dyDescent="0.35">
      <c r="A72" s="130">
        <v>1</v>
      </c>
      <c r="B72" s="130">
        <v>62</v>
      </c>
      <c r="C72" s="130" t="s">
        <v>43</v>
      </c>
      <c r="D72" s="131" t="s">
        <v>871</v>
      </c>
      <c r="E72" s="131" t="s">
        <v>872</v>
      </c>
      <c r="F72" s="132" t="s">
        <v>222</v>
      </c>
      <c r="G72" s="133">
        <v>280</v>
      </c>
      <c r="H72" s="70"/>
      <c r="I72" s="38"/>
      <c r="J72" s="38"/>
      <c r="K72" s="38"/>
      <c r="L72" s="38"/>
      <c r="M72" s="42"/>
      <c r="N72" s="36"/>
      <c r="O72" s="71">
        <f t="shared" si="0"/>
        <v>0</v>
      </c>
      <c r="P72" s="37"/>
      <c r="Q72" s="38"/>
      <c r="R72" s="38"/>
      <c r="S72" s="38"/>
      <c r="T72" s="38"/>
      <c r="Y72" s="52"/>
    </row>
    <row r="73" spans="1:25" ht="80" customHeight="1" x14ac:dyDescent="0.35">
      <c r="A73" s="130">
        <v>1</v>
      </c>
      <c r="B73" s="130">
        <v>63</v>
      </c>
      <c r="C73" s="130" t="s">
        <v>43</v>
      </c>
      <c r="D73" s="131" t="s">
        <v>321</v>
      </c>
      <c r="E73" s="131" t="s">
        <v>322</v>
      </c>
      <c r="F73" s="132" t="s">
        <v>222</v>
      </c>
      <c r="G73" s="133">
        <v>1124</v>
      </c>
      <c r="H73" s="70"/>
      <c r="I73" s="38"/>
      <c r="J73" s="38"/>
      <c r="K73" s="38"/>
      <c r="L73" s="38"/>
      <c r="M73" s="42"/>
      <c r="N73" s="36"/>
      <c r="O73" s="71">
        <f t="shared" si="0"/>
        <v>0</v>
      </c>
      <c r="P73" s="37"/>
      <c r="Q73" s="38"/>
      <c r="R73" s="38"/>
      <c r="S73" s="38"/>
      <c r="T73" s="38"/>
      <c r="Y73" s="52"/>
    </row>
    <row r="74" spans="1:25" ht="80" customHeight="1" x14ac:dyDescent="0.35">
      <c r="A74" s="130">
        <v>1</v>
      </c>
      <c r="B74" s="130">
        <v>64</v>
      </c>
      <c r="C74" s="130" t="s">
        <v>43</v>
      </c>
      <c r="D74" s="131" t="s">
        <v>873</v>
      </c>
      <c r="E74" s="131" t="s">
        <v>874</v>
      </c>
      <c r="F74" s="132" t="s">
        <v>222</v>
      </c>
      <c r="G74" s="133">
        <v>200</v>
      </c>
      <c r="H74" s="70"/>
      <c r="I74" s="38"/>
      <c r="J74" s="38"/>
      <c r="K74" s="38"/>
      <c r="L74" s="38"/>
      <c r="M74" s="42"/>
      <c r="N74" s="36"/>
      <c r="O74" s="71">
        <f t="shared" si="0"/>
        <v>0</v>
      </c>
      <c r="P74" s="37"/>
      <c r="Q74" s="38"/>
      <c r="R74" s="38"/>
      <c r="S74" s="38"/>
      <c r="T74" s="38"/>
      <c r="Y74" s="52"/>
    </row>
    <row r="75" spans="1:25" ht="80" customHeight="1" x14ac:dyDescent="0.35">
      <c r="A75" s="130">
        <v>1</v>
      </c>
      <c r="B75" s="130">
        <v>65</v>
      </c>
      <c r="C75" s="130" t="s">
        <v>43</v>
      </c>
      <c r="D75" s="131" t="s">
        <v>875</v>
      </c>
      <c r="E75" s="131" t="s">
        <v>876</v>
      </c>
      <c r="F75" s="132" t="s">
        <v>222</v>
      </c>
      <c r="G75" s="133">
        <v>200</v>
      </c>
      <c r="H75" s="70"/>
      <c r="I75" s="38"/>
      <c r="J75" s="38"/>
      <c r="K75" s="38"/>
      <c r="L75" s="38"/>
      <c r="M75" s="42"/>
      <c r="N75" s="36"/>
      <c r="O75" s="71">
        <f t="shared" si="0"/>
        <v>0</v>
      </c>
      <c r="P75" s="37"/>
      <c r="Q75" s="38"/>
      <c r="R75" s="38"/>
      <c r="S75" s="38"/>
      <c r="T75" s="38"/>
      <c r="Y75" s="52"/>
    </row>
    <row r="76" spans="1:25" ht="80" customHeight="1" x14ac:dyDescent="0.35">
      <c r="A76" s="130">
        <v>1</v>
      </c>
      <c r="B76" s="130">
        <v>66</v>
      </c>
      <c r="C76" s="130" t="s">
        <v>43</v>
      </c>
      <c r="D76" s="131" t="s">
        <v>877</v>
      </c>
      <c r="E76" s="131" t="s">
        <v>878</v>
      </c>
      <c r="F76" s="132" t="s">
        <v>222</v>
      </c>
      <c r="G76" s="133">
        <v>200</v>
      </c>
      <c r="H76" s="70"/>
      <c r="I76" s="38"/>
      <c r="J76" s="38"/>
      <c r="K76" s="38"/>
      <c r="L76" s="38"/>
      <c r="M76" s="42"/>
      <c r="N76" s="36"/>
      <c r="O76" s="71">
        <f t="shared" ref="O76:O139" si="1">N76*G76</f>
        <v>0</v>
      </c>
      <c r="P76" s="37"/>
      <c r="Q76" s="38"/>
      <c r="R76" s="38"/>
      <c r="S76" s="38"/>
      <c r="T76" s="38"/>
      <c r="Y76" s="52"/>
    </row>
    <row r="77" spans="1:25" ht="80" customHeight="1" x14ac:dyDescent="0.35">
      <c r="A77" s="130">
        <v>1</v>
      </c>
      <c r="B77" s="130">
        <v>67</v>
      </c>
      <c r="C77" s="130" t="s">
        <v>43</v>
      </c>
      <c r="D77" s="131" t="s">
        <v>879</v>
      </c>
      <c r="E77" s="131" t="s">
        <v>880</v>
      </c>
      <c r="F77" s="132" t="s">
        <v>222</v>
      </c>
      <c r="G77" s="133">
        <v>200</v>
      </c>
      <c r="H77" s="70"/>
      <c r="I77" s="38"/>
      <c r="J77" s="38"/>
      <c r="K77" s="38"/>
      <c r="L77" s="38"/>
      <c r="M77" s="42"/>
      <c r="N77" s="36"/>
      <c r="O77" s="71">
        <f t="shared" si="1"/>
        <v>0</v>
      </c>
      <c r="P77" s="37"/>
      <c r="Q77" s="38"/>
      <c r="R77" s="38"/>
      <c r="S77" s="38"/>
      <c r="T77" s="38"/>
      <c r="Y77" s="52"/>
    </row>
    <row r="78" spans="1:25" ht="80" customHeight="1" x14ac:dyDescent="0.35">
      <c r="A78" s="130">
        <v>1</v>
      </c>
      <c r="B78" s="130">
        <v>68</v>
      </c>
      <c r="C78" s="130" t="s">
        <v>43</v>
      </c>
      <c r="D78" s="131" t="s">
        <v>332</v>
      </c>
      <c r="E78" s="131" t="s">
        <v>881</v>
      </c>
      <c r="F78" s="132" t="s">
        <v>222</v>
      </c>
      <c r="G78" s="133">
        <v>3886</v>
      </c>
      <c r="H78" s="70"/>
      <c r="I78" s="38"/>
      <c r="J78" s="38"/>
      <c r="K78" s="38"/>
      <c r="L78" s="38"/>
      <c r="M78" s="42"/>
      <c r="N78" s="36"/>
      <c r="O78" s="71">
        <f t="shared" si="1"/>
        <v>0</v>
      </c>
      <c r="P78" s="37"/>
      <c r="Q78" s="38"/>
      <c r="R78" s="38"/>
      <c r="S78" s="38"/>
      <c r="T78" s="38"/>
      <c r="Y78" s="52"/>
    </row>
    <row r="79" spans="1:25" ht="80" customHeight="1" x14ac:dyDescent="0.35">
      <c r="A79" s="130">
        <v>1</v>
      </c>
      <c r="B79" s="130">
        <v>69</v>
      </c>
      <c r="C79" s="130" t="s">
        <v>43</v>
      </c>
      <c r="D79" s="131" t="s">
        <v>882</v>
      </c>
      <c r="E79" s="131" t="s">
        <v>883</v>
      </c>
      <c r="F79" s="132" t="s">
        <v>222</v>
      </c>
      <c r="G79" s="133">
        <v>52</v>
      </c>
      <c r="H79" s="70"/>
      <c r="I79" s="38"/>
      <c r="J79" s="38"/>
      <c r="K79" s="38"/>
      <c r="L79" s="38"/>
      <c r="M79" s="42"/>
      <c r="N79" s="36"/>
      <c r="O79" s="71">
        <f t="shared" si="1"/>
        <v>0</v>
      </c>
      <c r="P79" s="37"/>
      <c r="Q79" s="38"/>
      <c r="R79" s="38"/>
      <c r="S79" s="38"/>
      <c r="T79" s="38"/>
      <c r="Y79" s="52"/>
    </row>
    <row r="80" spans="1:25" ht="80" customHeight="1" x14ac:dyDescent="0.35">
      <c r="A80" s="130">
        <v>1</v>
      </c>
      <c r="B80" s="130">
        <v>70</v>
      </c>
      <c r="C80" s="130" t="s">
        <v>43</v>
      </c>
      <c r="D80" s="131" t="s">
        <v>884</v>
      </c>
      <c r="E80" s="131" t="s">
        <v>885</v>
      </c>
      <c r="F80" s="132" t="s">
        <v>222</v>
      </c>
      <c r="G80" s="133">
        <v>52</v>
      </c>
      <c r="H80" s="70"/>
      <c r="I80" s="38"/>
      <c r="J80" s="38"/>
      <c r="K80" s="38"/>
      <c r="L80" s="38"/>
      <c r="M80" s="42"/>
      <c r="N80" s="36"/>
      <c r="O80" s="71">
        <f t="shared" si="1"/>
        <v>0</v>
      </c>
      <c r="P80" s="37"/>
      <c r="Q80" s="38"/>
      <c r="R80" s="38"/>
      <c r="S80" s="38"/>
      <c r="T80" s="38"/>
      <c r="Y80" s="52"/>
    </row>
    <row r="81" spans="1:25" ht="80" customHeight="1" x14ac:dyDescent="0.35">
      <c r="A81" s="130">
        <v>1</v>
      </c>
      <c r="B81" s="130">
        <v>71</v>
      </c>
      <c r="C81" s="130" t="s">
        <v>43</v>
      </c>
      <c r="D81" s="131" t="s">
        <v>886</v>
      </c>
      <c r="E81" s="131" t="s">
        <v>887</v>
      </c>
      <c r="F81" s="132" t="s">
        <v>222</v>
      </c>
      <c r="G81" s="133">
        <v>52</v>
      </c>
      <c r="H81" s="70"/>
      <c r="I81" s="38"/>
      <c r="J81" s="38"/>
      <c r="K81" s="38"/>
      <c r="L81" s="38"/>
      <c r="M81" s="42"/>
      <c r="N81" s="36"/>
      <c r="O81" s="71">
        <f t="shared" si="1"/>
        <v>0</v>
      </c>
      <c r="P81" s="37"/>
      <c r="Q81" s="38"/>
      <c r="R81" s="38"/>
      <c r="S81" s="38"/>
      <c r="T81" s="38"/>
      <c r="Y81" s="52"/>
    </row>
    <row r="82" spans="1:25" ht="80" customHeight="1" x14ac:dyDescent="0.35">
      <c r="A82" s="130">
        <v>1</v>
      </c>
      <c r="B82" s="130">
        <v>72</v>
      </c>
      <c r="C82" s="130" t="s">
        <v>43</v>
      </c>
      <c r="D82" s="131" t="s">
        <v>888</v>
      </c>
      <c r="E82" s="131" t="s">
        <v>889</v>
      </c>
      <c r="F82" s="132" t="s">
        <v>222</v>
      </c>
      <c r="G82" s="133">
        <v>52</v>
      </c>
      <c r="H82" s="70"/>
      <c r="I82" s="38"/>
      <c r="J82" s="38"/>
      <c r="K82" s="38"/>
      <c r="L82" s="38"/>
      <c r="M82" s="42"/>
      <c r="N82" s="36"/>
      <c r="O82" s="71">
        <f t="shared" si="1"/>
        <v>0</v>
      </c>
      <c r="P82" s="37"/>
      <c r="Q82" s="38"/>
      <c r="R82" s="38"/>
      <c r="S82" s="38"/>
      <c r="T82" s="38"/>
      <c r="Y82" s="52"/>
    </row>
    <row r="83" spans="1:25" ht="80" customHeight="1" x14ac:dyDescent="0.35">
      <c r="A83" s="130">
        <v>1</v>
      </c>
      <c r="B83" s="130">
        <v>73</v>
      </c>
      <c r="C83" s="130" t="s">
        <v>43</v>
      </c>
      <c r="D83" s="131" t="s">
        <v>415</v>
      </c>
      <c r="E83" s="131" t="s">
        <v>416</v>
      </c>
      <c r="F83" s="132" t="s">
        <v>222</v>
      </c>
      <c r="G83" s="133">
        <v>17</v>
      </c>
      <c r="H83" s="70"/>
      <c r="I83" s="38"/>
      <c r="J83" s="38"/>
      <c r="K83" s="38"/>
      <c r="L83" s="38"/>
      <c r="M83" s="42"/>
      <c r="N83" s="36"/>
      <c r="O83" s="71">
        <f t="shared" si="1"/>
        <v>0</v>
      </c>
      <c r="P83" s="37"/>
      <c r="Q83" s="38"/>
      <c r="R83" s="38"/>
      <c r="S83" s="38"/>
      <c r="T83" s="38"/>
      <c r="Y83" s="52"/>
    </row>
    <row r="84" spans="1:25" ht="121.5" customHeight="1" x14ac:dyDescent="0.35">
      <c r="A84" s="130">
        <v>1</v>
      </c>
      <c r="B84" s="130">
        <v>74</v>
      </c>
      <c r="C84" s="130" t="s">
        <v>43</v>
      </c>
      <c r="D84" s="131" t="s">
        <v>772</v>
      </c>
      <c r="E84" s="131" t="s">
        <v>773</v>
      </c>
      <c r="F84" s="132" t="s">
        <v>620</v>
      </c>
      <c r="G84" s="133">
        <v>624</v>
      </c>
      <c r="H84" s="70"/>
      <c r="I84" s="38"/>
      <c r="J84" s="38"/>
      <c r="K84" s="38"/>
      <c r="L84" s="38"/>
      <c r="M84" s="42"/>
      <c r="N84" s="36"/>
      <c r="O84" s="71">
        <f t="shared" si="1"/>
        <v>0</v>
      </c>
      <c r="P84" s="37"/>
      <c r="Q84" s="38"/>
      <c r="R84" s="38"/>
      <c r="S84" s="38"/>
      <c r="T84" s="38"/>
      <c r="Y84" s="52"/>
    </row>
    <row r="85" spans="1:25" ht="80" customHeight="1" x14ac:dyDescent="0.35">
      <c r="A85" s="130">
        <v>1</v>
      </c>
      <c r="B85" s="130">
        <v>75</v>
      </c>
      <c r="C85" s="130" t="s">
        <v>35</v>
      </c>
      <c r="D85" s="131" t="s">
        <v>36</v>
      </c>
      <c r="E85" s="131" t="s">
        <v>580</v>
      </c>
      <c r="F85" s="132" t="s">
        <v>579</v>
      </c>
      <c r="G85" s="133">
        <v>18</v>
      </c>
      <c r="H85" s="70"/>
      <c r="I85" s="38"/>
      <c r="J85" s="38"/>
      <c r="K85" s="38"/>
      <c r="L85" s="38"/>
      <c r="M85" s="42"/>
      <c r="N85" s="36"/>
      <c r="O85" s="71">
        <f t="shared" si="1"/>
        <v>0</v>
      </c>
      <c r="P85" s="37"/>
      <c r="Q85" s="38"/>
      <c r="R85" s="38"/>
      <c r="S85" s="38"/>
      <c r="T85" s="38"/>
      <c r="Y85" s="52"/>
    </row>
    <row r="86" spans="1:25" ht="80" customHeight="1" x14ac:dyDescent="0.35">
      <c r="A86" s="130">
        <v>1</v>
      </c>
      <c r="B86" s="130">
        <v>76</v>
      </c>
      <c r="C86" s="130" t="s">
        <v>35</v>
      </c>
      <c r="D86" s="131" t="s">
        <v>48</v>
      </c>
      <c r="E86" s="131" t="s">
        <v>49</v>
      </c>
      <c r="F86" s="132" t="s">
        <v>14</v>
      </c>
      <c r="G86" s="133">
        <v>17</v>
      </c>
      <c r="H86" s="70"/>
      <c r="I86" s="38"/>
      <c r="J86" s="38"/>
      <c r="K86" s="38"/>
      <c r="L86" s="38"/>
      <c r="M86" s="42"/>
      <c r="N86" s="36"/>
      <c r="O86" s="71">
        <f t="shared" si="1"/>
        <v>0</v>
      </c>
      <c r="P86" s="37"/>
      <c r="Q86" s="38"/>
      <c r="R86" s="38"/>
      <c r="S86" s="38"/>
      <c r="T86" s="38"/>
      <c r="Y86" s="52"/>
    </row>
    <row r="87" spans="1:25" ht="80" customHeight="1" x14ac:dyDescent="0.35">
      <c r="A87" s="130">
        <v>1</v>
      </c>
      <c r="B87" s="130">
        <v>77</v>
      </c>
      <c r="C87" s="130" t="s">
        <v>35</v>
      </c>
      <c r="D87" s="131" t="s">
        <v>55</v>
      </c>
      <c r="E87" s="131" t="s">
        <v>56</v>
      </c>
      <c r="F87" s="132" t="s">
        <v>14</v>
      </c>
      <c r="G87" s="133">
        <v>158</v>
      </c>
      <c r="H87" s="70"/>
      <c r="I87" s="38"/>
      <c r="J87" s="38"/>
      <c r="K87" s="38"/>
      <c r="L87" s="38"/>
      <c r="M87" s="42"/>
      <c r="N87" s="36"/>
      <c r="O87" s="71">
        <f t="shared" si="1"/>
        <v>0</v>
      </c>
      <c r="P87" s="37"/>
      <c r="Q87" s="38"/>
      <c r="R87" s="38"/>
      <c r="S87" s="38"/>
      <c r="T87" s="38"/>
      <c r="Y87" s="52"/>
    </row>
    <row r="88" spans="1:25" ht="80" customHeight="1" x14ac:dyDescent="0.35">
      <c r="A88" s="130">
        <v>1</v>
      </c>
      <c r="B88" s="130">
        <v>78</v>
      </c>
      <c r="C88" s="130" t="s">
        <v>35</v>
      </c>
      <c r="D88" s="131" t="s">
        <v>82</v>
      </c>
      <c r="E88" s="131" t="s">
        <v>582</v>
      </c>
      <c r="F88" s="132" t="s">
        <v>581</v>
      </c>
      <c r="G88" s="133">
        <v>762</v>
      </c>
      <c r="H88" s="70"/>
      <c r="I88" s="38"/>
      <c r="J88" s="38"/>
      <c r="K88" s="38"/>
      <c r="L88" s="38"/>
      <c r="M88" s="42"/>
      <c r="N88" s="36"/>
      <c r="O88" s="71">
        <f t="shared" si="1"/>
        <v>0</v>
      </c>
      <c r="P88" s="37"/>
      <c r="Q88" s="38"/>
      <c r="R88" s="38"/>
      <c r="S88" s="38"/>
      <c r="T88" s="38"/>
      <c r="Y88" s="52"/>
    </row>
    <row r="89" spans="1:25" ht="80" customHeight="1" x14ac:dyDescent="0.35">
      <c r="A89" s="130">
        <v>1</v>
      </c>
      <c r="B89" s="130">
        <v>79</v>
      </c>
      <c r="C89" s="130" t="s">
        <v>35</v>
      </c>
      <c r="D89" s="131" t="s">
        <v>83</v>
      </c>
      <c r="E89" s="131" t="s">
        <v>584</v>
      </c>
      <c r="F89" s="132" t="s">
        <v>583</v>
      </c>
      <c r="G89" s="133">
        <v>7679</v>
      </c>
      <c r="H89" s="70"/>
      <c r="I89" s="38"/>
      <c r="J89" s="38"/>
      <c r="K89" s="38"/>
      <c r="L89" s="38"/>
      <c r="M89" s="42"/>
      <c r="N89" s="36"/>
      <c r="O89" s="71">
        <f t="shared" si="1"/>
        <v>0</v>
      </c>
      <c r="P89" s="37"/>
      <c r="Q89" s="38"/>
      <c r="R89" s="38"/>
      <c r="S89" s="38"/>
      <c r="T89" s="38"/>
      <c r="Y89" s="52"/>
    </row>
    <row r="90" spans="1:25" ht="80" customHeight="1" x14ac:dyDescent="0.35">
      <c r="A90" s="130">
        <v>1</v>
      </c>
      <c r="B90" s="130">
        <v>80</v>
      </c>
      <c r="C90" s="130" t="s">
        <v>35</v>
      </c>
      <c r="D90" s="131" t="s">
        <v>84</v>
      </c>
      <c r="E90" s="131" t="s">
        <v>85</v>
      </c>
      <c r="F90" s="132" t="s">
        <v>583</v>
      </c>
      <c r="G90" s="133">
        <v>16114</v>
      </c>
      <c r="H90" s="70"/>
      <c r="I90" s="38"/>
      <c r="J90" s="38"/>
      <c r="K90" s="38"/>
      <c r="L90" s="38"/>
      <c r="M90" s="42"/>
      <c r="N90" s="36"/>
      <c r="O90" s="71">
        <f t="shared" si="1"/>
        <v>0</v>
      </c>
      <c r="P90" s="37"/>
      <c r="Q90" s="38"/>
      <c r="R90" s="38"/>
      <c r="S90" s="38"/>
      <c r="T90" s="38"/>
      <c r="Y90" s="52"/>
    </row>
    <row r="91" spans="1:25" ht="80" customHeight="1" x14ac:dyDescent="0.35">
      <c r="A91" s="130">
        <v>1</v>
      </c>
      <c r="B91" s="130">
        <v>81</v>
      </c>
      <c r="C91" s="130" t="s">
        <v>35</v>
      </c>
      <c r="D91" s="131" t="s">
        <v>101</v>
      </c>
      <c r="E91" s="131" t="s">
        <v>586</v>
      </c>
      <c r="F91" s="132" t="s">
        <v>585</v>
      </c>
      <c r="G91" s="133">
        <v>606</v>
      </c>
      <c r="H91" s="70"/>
      <c r="I91" s="38"/>
      <c r="J91" s="38"/>
      <c r="K91" s="38"/>
      <c r="L91" s="38"/>
      <c r="M91" s="42"/>
      <c r="N91" s="36"/>
      <c r="O91" s="71">
        <f t="shared" si="1"/>
        <v>0</v>
      </c>
      <c r="P91" s="37"/>
      <c r="Q91" s="38"/>
      <c r="R91" s="38"/>
      <c r="S91" s="38"/>
      <c r="T91" s="38"/>
      <c r="Y91" s="52"/>
    </row>
    <row r="92" spans="1:25" ht="80" customHeight="1" x14ac:dyDescent="0.35">
      <c r="A92" s="130">
        <v>1</v>
      </c>
      <c r="B92" s="130">
        <v>82</v>
      </c>
      <c r="C92" s="130" t="s">
        <v>35</v>
      </c>
      <c r="D92" s="131" t="s">
        <v>102</v>
      </c>
      <c r="E92" s="131" t="s">
        <v>103</v>
      </c>
      <c r="F92" s="132" t="s">
        <v>583</v>
      </c>
      <c r="G92" s="133">
        <v>45</v>
      </c>
      <c r="H92" s="70"/>
      <c r="I92" s="38"/>
      <c r="J92" s="38"/>
      <c r="K92" s="38"/>
      <c r="L92" s="38"/>
      <c r="M92" s="42"/>
      <c r="N92" s="36"/>
      <c r="O92" s="71">
        <f t="shared" si="1"/>
        <v>0</v>
      </c>
      <c r="P92" s="37"/>
      <c r="Q92" s="38"/>
      <c r="R92" s="38"/>
      <c r="S92" s="38"/>
      <c r="T92" s="38"/>
      <c r="Y92" s="52"/>
    </row>
    <row r="93" spans="1:25" ht="80" customHeight="1" x14ac:dyDescent="0.35">
      <c r="A93" s="130">
        <v>1</v>
      </c>
      <c r="B93" s="130">
        <v>83</v>
      </c>
      <c r="C93" s="130" t="s">
        <v>35</v>
      </c>
      <c r="D93" s="131" t="s">
        <v>104</v>
      </c>
      <c r="E93" s="131" t="s">
        <v>105</v>
      </c>
      <c r="F93" s="132" t="s">
        <v>14</v>
      </c>
      <c r="G93" s="133">
        <v>115</v>
      </c>
      <c r="H93" s="70"/>
      <c r="I93" s="38"/>
      <c r="J93" s="38"/>
      <c r="K93" s="38"/>
      <c r="L93" s="38"/>
      <c r="M93" s="42"/>
      <c r="N93" s="36"/>
      <c r="O93" s="71">
        <f t="shared" si="1"/>
        <v>0</v>
      </c>
      <c r="P93" s="37"/>
      <c r="Q93" s="38"/>
      <c r="R93" s="38"/>
      <c r="S93" s="38"/>
      <c r="T93" s="38"/>
      <c r="Y93" s="52"/>
    </row>
    <row r="94" spans="1:25" ht="80" customHeight="1" x14ac:dyDescent="0.35">
      <c r="A94" s="130">
        <v>1</v>
      </c>
      <c r="B94" s="130">
        <v>84</v>
      </c>
      <c r="C94" s="130" t="s">
        <v>35</v>
      </c>
      <c r="D94" s="131" t="s">
        <v>106</v>
      </c>
      <c r="E94" s="131" t="s">
        <v>107</v>
      </c>
      <c r="F94" s="132" t="s">
        <v>583</v>
      </c>
      <c r="G94" s="133">
        <v>14889</v>
      </c>
      <c r="H94" s="70"/>
      <c r="I94" s="38"/>
      <c r="J94" s="38"/>
      <c r="K94" s="38"/>
      <c r="L94" s="38"/>
      <c r="M94" s="42"/>
      <c r="N94" s="36"/>
      <c r="O94" s="71">
        <f t="shared" si="1"/>
        <v>0</v>
      </c>
      <c r="P94" s="37"/>
      <c r="Q94" s="38"/>
      <c r="R94" s="38"/>
      <c r="S94" s="38"/>
      <c r="T94" s="38"/>
      <c r="Y94" s="52"/>
    </row>
    <row r="95" spans="1:25" ht="80" customHeight="1" x14ac:dyDescent="0.35">
      <c r="A95" s="130">
        <v>1</v>
      </c>
      <c r="B95" s="130">
        <v>85</v>
      </c>
      <c r="C95" s="130" t="s">
        <v>35</v>
      </c>
      <c r="D95" s="137" t="s">
        <v>891</v>
      </c>
      <c r="E95" s="137" t="s">
        <v>892</v>
      </c>
      <c r="F95" s="132" t="s">
        <v>587</v>
      </c>
      <c r="G95" s="133">
        <v>250</v>
      </c>
      <c r="H95" s="70"/>
      <c r="I95" s="38"/>
      <c r="J95" s="38"/>
      <c r="K95" s="38"/>
      <c r="L95" s="38"/>
      <c r="M95" s="42"/>
      <c r="N95" s="36"/>
      <c r="O95" s="71">
        <f t="shared" si="1"/>
        <v>0</v>
      </c>
      <c r="P95" s="37"/>
      <c r="Q95" s="38"/>
      <c r="R95" s="38"/>
      <c r="S95" s="38"/>
      <c r="T95" s="38"/>
      <c r="Y95" s="52"/>
    </row>
    <row r="96" spans="1:25" ht="80" customHeight="1" x14ac:dyDescent="0.35">
      <c r="A96" s="130">
        <v>1</v>
      </c>
      <c r="B96" s="130">
        <v>86</v>
      </c>
      <c r="C96" s="130" t="s">
        <v>35</v>
      </c>
      <c r="D96" s="137" t="s">
        <v>893</v>
      </c>
      <c r="E96" s="137" t="s">
        <v>894</v>
      </c>
      <c r="F96" s="132" t="s">
        <v>587</v>
      </c>
      <c r="G96" s="133">
        <v>250</v>
      </c>
      <c r="H96" s="70"/>
      <c r="I96" s="38"/>
      <c r="J96" s="38"/>
      <c r="K96" s="38"/>
      <c r="L96" s="38"/>
      <c r="M96" s="42"/>
      <c r="N96" s="36"/>
      <c r="O96" s="71">
        <f t="shared" si="1"/>
        <v>0</v>
      </c>
      <c r="P96" s="37"/>
      <c r="Q96" s="38"/>
      <c r="R96" s="38"/>
      <c r="S96" s="38"/>
      <c r="T96" s="38"/>
      <c r="Y96" s="52"/>
    </row>
    <row r="97" spans="1:25" ht="80" customHeight="1" x14ac:dyDescent="0.35">
      <c r="A97" s="130">
        <v>1</v>
      </c>
      <c r="B97" s="130">
        <v>87</v>
      </c>
      <c r="C97" s="130" t="s">
        <v>35</v>
      </c>
      <c r="D97" s="137" t="s">
        <v>895</v>
      </c>
      <c r="E97" s="137" t="s">
        <v>896</v>
      </c>
      <c r="F97" s="132" t="s">
        <v>587</v>
      </c>
      <c r="G97" s="133">
        <v>250</v>
      </c>
      <c r="H97" s="70"/>
      <c r="I97" s="38"/>
      <c r="J97" s="38"/>
      <c r="K97" s="38"/>
      <c r="L97" s="38"/>
      <c r="M97" s="42"/>
      <c r="N97" s="36"/>
      <c r="O97" s="71">
        <f t="shared" si="1"/>
        <v>0</v>
      </c>
      <c r="P97" s="37"/>
      <c r="Q97" s="38"/>
      <c r="R97" s="38"/>
      <c r="S97" s="38"/>
      <c r="T97" s="38"/>
      <c r="Y97" s="52"/>
    </row>
    <row r="98" spans="1:25" ht="80" customHeight="1" x14ac:dyDescent="0.35">
      <c r="A98" s="130">
        <v>1</v>
      </c>
      <c r="B98" s="134">
        <v>88</v>
      </c>
      <c r="C98" s="130" t="s">
        <v>35</v>
      </c>
      <c r="D98" s="137" t="s">
        <v>897</v>
      </c>
      <c r="E98" s="137" t="s">
        <v>898</v>
      </c>
      <c r="F98" s="132" t="s">
        <v>587</v>
      </c>
      <c r="G98" s="133">
        <v>250</v>
      </c>
      <c r="H98" s="70"/>
      <c r="I98" s="38"/>
      <c r="J98" s="38"/>
      <c r="K98" s="38"/>
      <c r="L98" s="38"/>
      <c r="M98" s="42"/>
      <c r="N98" s="36"/>
      <c r="O98" s="71">
        <f t="shared" si="1"/>
        <v>0</v>
      </c>
      <c r="P98" s="37"/>
      <c r="Q98" s="38"/>
      <c r="R98" s="38"/>
      <c r="S98" s="38"/>
      <c r="T98" s="38"/>
      <c r="Y98" s="52"/>
    </row>
    <row r="99" spans="1:25" ht="80" customHeight="1" x14ac:dyDescent="0.35">
      <c r="A99" s="130">
        <v>1</v>
      </c>
      <c r="B99" s="134">
        <v>89</v>
      </c>
      <c r="C99" s="130" t="s">
        <v>35</v>
      </c>
      <c r="D99" s="138" t="s">
        <v>899</v>
      </c>
      <c r="E99" s="138" t="s">
        <v>900</v>
      </c>
      <c r="F99" s="139" t="s">
        <v>588</v>
      </c>
      <c r="G99" s="140">
        <v>2500</v>
      </c>
      <c r="H99" s="70"/>
      <c r="I99" s="38"/>
      <c r="J99" s="38"/>
      <c r="K99" s="38"/>
      <c r="L99" s="38"/>
      <c r="M99" s="42"/>
      <c r="N99" s="36"/>
      <c r="O99" s="71">
        <f t="shared" si="1"/>
        <v>0</v>
      </c>
      <c r="P99" s="37"/>
      <c r="Q99" s="38"/>
      <c r="R99" s="38"/>
      <c r="S99" s="38"/>
      <c r="T99" s="38"/>
      <c r="Y99" s="52"/>
    </row>
    <row r="100" spans="1:25" ht="80" customHeight="1" x14ac:dyDescent="0.35">
      <c r="A100" s="130">
        <v>1</v>
      </c>
      <c r="B100" s="134">
        <v>90</v>
      </c>
      <c r="C100" s="130" t="s">
        <v>35</v>
      </c>
      <c r="D100" s="138" t="s">
        <v>901</v>
      </c>
      <c r="E100" s="138" t="s">
        <v>902</v>
      </c>
      <c r="F100" s="139" t="s">
        <v>588</v>
      </c>
      <c r="G100" s="140">
        <v>2500</v>
      </c>
      <c r="H100" s="70"/>
      <c r="I100" s="38"/>
      <c r="J100" s="38"/>
      <c r="K100" s="38"/>
      <c r="L100" s="38"/>
      <c r="M100" s="42"/>
      <c r="N100" s="36"/>
      <c r="O100" s="71">
        <f t="shared" si="1"/>
        <v>0</v>
      </c>
      <c r="P100" s="37"/>
      <c r="Q100" s="38"/>
      <c r="R100" s="38"/>
      <c r="S100" s="38"/>
      <c r="T100" s="38"/>
      <c r="Y100" s="52"/>
    </row>
    <row r="101" spans="1:25" ht="80" customHeight="1" x14ac:dyDescent="0.35">
      <c r="A101" s="130">
        <v>1</v>
      </c>
      <c r="B101" s="134">
        <v>91</v>
      </c>
      <c r="C101" s="130" t="s">
        <v>35</v>
      </c>
      <c r="D101" s="138" t="s">
        <v>903</v>
      </c>
      <c r="E101" s="138" t="s">
        <v>904</v>
      </c>
      <c r="F101" s="139" t="s">
        <v>588</v>
      </c>
      <c r="G101" s="140">
        <v>2500</v>
      </c>
      <c r="H101" s="70"/>
      <c r="I101" s="38"/>
      <c r="J101" s="38"/>
      <c r="K101" s="38"/>
      <c r="L101" s="38"/>
      <c r="M101" s="42"/>
      <c r="N101" s="36"/>
      <c r="O101" s="71">
        <f t="shared" si="1"/>
        <v>0</v>
      </c>
      <c r="P101" s="37"/>
      <c r="Q101" s="38"/>
      <c r="R101" s="38"/>
      <c r="S101" s="38"/>
      <c r="T101" s="38"/>
      <c r="Y101" s="52"/>
    </row>
    <row r="102" spans="1:25" ht="80" customHeight="1" x14ac:dyDescent="0.35">
      <c r="A102" s="130">
        <v>1</v>
      </c>
      <c r="B102" s="130">
        <v>92</v>
      </c>
      <c r="C102" s="130" t="s">
        <v>35</v>
      </c>
      <c r="D102" s="138" t="s">
        <v>905</v>
      </c>
      <c r="E102" s="138" t="s">
        <v>906</v>
      </c>
      <c r="F102" s="139" t="s">
        <v>588</v>
      </c>
      <c r="G102" s="140">
        <v>2500</v>
      </c>
      <c r="H102" s="70"/>
      <c r="I102" s="38"/>
      <c r="J102" s="38"/>
      <c r="K102" s="38"/>
      <c r="L102" s="38"/>
      <c r="M102" s="42"/>
      <c r="N102" s="36"/>
      <c r="O102" s="71">
        <f t="shared" si="1"/>
        <v>0</v>
      </c>
      <c r="P102" s="37"/>
      <c r="Q102" s="38"/>
      <c r="R102" s="38"/>
      <c r="S102" s="38"/>
      <c r="T102" s="38"/>
      <c r="Y102" s="52"/>
    </row>
    <row r="103" spans="1:25" ht="80" customHeight="1" x14ac:dyDescent="0.35">
      <c r="A103" s="130">
        <v>1</v>
      </c>
      <c r="B103" s="130">
        <v>93</v>
      </c>
      <c r="C103" s="130" t="s">
        <v>35</v>
      </c>
      <c r="D103" s="131" t="s">
        <v>907</v>
      </c>
      <c r="E103" s="131" t="s">
        <v>911</v>
      </c>
      <c r="F103" s="132" t="s">
        <v>590</v>
      </c>
      <c r="G103" s="133">
        <v>44</v>
      </c>
      <c r="H103" s="70"/>
      <c r="I103" s="38"/>
      <c r="J103" s="38"/>
      <c r="K103" s="38"/>
      <c r="L103" s="38"/>
      <c r="M103" s="42"/>
      <c r="N103" s="36"/>
      <c r="O103" s="71">
        <f t="shared" si="1"/>
        <v>0</v>
      </c>
      <c r="P103" s="37"/>
      <c r="Q103" s="38"/>
      <c r="R103" s="38"/>
      <c r="S103" s="38"/>
      <c r="T103" s="38"/>
      <c r="Y103" s="52"/>
    </row>
    <row r="104" spans="1:25" ht="80" customHeight="1" x14ac:dyDescent="0.35">
      <c r="A104" s="130">
        <v>1</v>
      </c>
      <c r="B104" s="130">
        <v>94</v>
      </c>
      <c r="C104" s="130" t="s">
        <v>35</v>
      </c>
      <c r="D104" s="131" t="s">
        <v>908</v>
      </c>
      <c r="E104" s="131" t="s">
        <v>912</v>
      </c>
      <c r="F104" s="132" t="s">
        <v>590</v>
      </c>
      <c r="G104" s="133">
        <v>44</v>
      </c>
      <c r="H104" s="70"/>
      <c r="I104" s="38"/>
      <c r="J104" s="38"/>
      <c r="K104" s="38"/>
      <c r="L104" s="38"/>
      <c r="M104" s="42"/>
      <c r="N104" s="36"/>
      <c r="O104" s="71">
        <f t="shared" si="1"/>
        <v>0</v>
      </c>
      <c r="P104" s="37"/>
      <c r="Q104" s="38"/>
      <c r="R104" s="38"/>
      <c r="S104" s="38"/>
      <c r="T104" s="38"/>
      <c r="Y104" s="52"/>
    </row>
    <row r="105" spans="1:25" ht="80" customHeight="1" x14ac:dyDescent="0.35">
      <c r="A105" s="130">
        <v>1</v>
      </c>
      <c r="B105" s="130">
        <v>95</v>
      </c>
      <c r="C105" s="130" t="s">
        <v>35</v>
      </c>
      <c r="D105" s="131" t="s">
        <v>909</v>
      </c>
      <c r="E105" s="131" t="s">
        <v>913</v>
      </c>
      <c r="F105" s="132" t="s">
        <v>590</v>
      </c>
      <c r="G105" s="133">
        <v>44</v>
      </c>
      <c r="H105" s="70"/>
      <c r="I105" s="38"/>
      <c r="J105" s="38"/>
      <c r="K105" s="38"/>
      <c r="L105" s="38"/>
      <c r="M105" s="42"/>
      <c r="N105" s="36"/>
      <c r="O105" s="71">
        <f t="shared" si="1"/>
        <v>0</v>
      </c>
      <c r="P105" s="37"/>
      <c r="Q105" s="38"/>
      <c r="R105" s="38"/>
      <c r="S105" s="38"/>
      <c r="T105" s="38"/>
      <c r="Y105" s="52"/>
    </row>
    <row r="106" spans="1:25" ht="80" customHeight="1" x14ac:dyDescent="0.35">
      <c r="A106" s="130">
        <v>1</v>
      </c>
      <c r="B106" s="130">
        <v>96</v>
      </c>
      <c r="C106" s="130" t="s">
        <v>35</v>
      </c>
      <c r="D106" s="131" t="s">
        <v>916</v>
      </c>
      <c r="E106" s="131" t="s">
        <v>914</v>
      </c>
      <c r="F106" s="132" t="s">
        <v>590</v>
      </c>
      <c r="G106" s="133">
        <v>44</v>
      </c>
      <c r="H106" s="70"/>
      <c r="I106" s="38"/>
      <c r="J106" s="38"/>
      <c r="K106" s="38"/>
      <c r="L106" s="38"/>
      <c r="M106" s="42"/>
      <c r="N106" s="36"/>
      <c r="O106" s="71">
        <f t="shared" si="1"/>
        <v>0</v>
      </c>
      <c r="P106" s="37"/>
      <c r="Q106" s="38"/>
      <c r="R106" s="38"/>
      <c r="S106" s="38"/>
      <c r="T106" s="38"/>
      <c r="Y106" s="52"/>
    </row>
    <row r="107" spans="1:25" ht="80" customHeight="1" x14ac:dyDescent="0.35">
      <c r="A107" s="130">
        <v>1</v>
      </c>
      <c r="B107" s="130">
        <v>97</v>
      </c>
      <c r="C107" s="130" t="s">
        <v>35</v>
      </c>
      <c r="D107" s="131" t="s">
        <v>910</v>
      </c>
      <c r="E107" s="131" t="s">
        <v>915</v>
      </c>
      <c r="F107" s="132" t="s">
        <v>590</v>
      </c>
      <c r="G107" s="133">
        <v>44</v>
      </c>
      <c r="H107" s="70"/>
      <c r="I107" s="38"/>
      <c r="J107" s="38"/>
      <c r="K107" s="38"/>
      <c r="L107" s="38"/>
      <c r="M107" s="42"/>
      <c r="N107" s="36"/>
      <c r="O107" s="71">
        <f t="shared" si="1"/>
        <v>0</v>
      </c>
      <c r="P107" s="37"/>
      <c r="Q107" s="38"/>
      <c r="R107" s="38"/>
      <c r="S107" s="38"/>
      <c r="T107" s="38"/>
      <c r="Y107" s="52"/>
    </row>
    <row r="108" spans="1:25" ht="80" customHeight="1" x14ac:dyDescent="0.35">
      <c r="A108" s="130">
        <v>1</v>
      </c>
      <c r="B108" s="130">
        <v>98</v>
      </c>
      <c r="C108" s="130" t="s">
        <v>35</v>
      </c>
      <c r="D108" s="131" t="s">
        <v>917</v>
      </c>
      <c r="E108" s="131" t="s">
        <v>920</v>
      </c>
      <c r="F108" s="130" t="s">
        <v>590</v>
      </c>
      <c r="G108" s="133">
        <v>10</v>
      </c>
      <c r="H108" s="70"/>
      <c r="I108" s="38"/>
      <c r="J108" s="38"/>
      <c r="K108" s="38"/>
      <c r="L108" s="38"/>
      <c r="M108" s="42"/>
      <c r="N108" s="36"/>
      <c r="O108" s="71">
        <f t="shared" si="1"/>
        <v>0</v>
      </c>
      <c r="P108" s="37"/>
      <c r="Q108" s="38"/>
      <c r="R108" s="38"/>
      <c r="S108" s="38"/>
      <c r="T108" s="38"/>
      <c r="Y108" s="52"/>
    </row>
    <row r="109" spans="1:25" ht="80" customHeight="1" x14ac:dyDescent="0.35">
      <c r="A109" s="130">
        <v>1</v>
      </c>
      <c r="B109" s="130">
        <v>99</v>
      </c>
      <c r="C109" s="130" t="s">
        <v>35</v>
      </c>
      <c r="D109" s="131" t="s">
        <v>918</v>
      </c>
      <c r="E109" s="131" t="s">
        <v>921</v>
      </c>
      <c r="F109" s="130" t="s">
        <v>590</v>
      </c>
      <c r="G109" s="133">
        <v>10</v>
      </c>
      <c r="H109" s="70"/>
      <c r="I109" s="38"/>
      <c r="J109" s="38"/>
      <c r="K109" s="38"/>
      <c r="L109" s="38"/>
      <c r="M109" s="42"/>
      <c r="N109" s="36"/>
      <c r="O109" s="71">
        <f t="shared" si="1"/>
        <v>0</v>
      </c>
      <c r="P109" s="37"/>
      <c r="Q109" s="38"/>
      <c r="R109" s="38"/>
      <c r="S109" s="38"/>
      <c r="T109" s="38"/>
      <c r="Y109" s="52"/>
    </row>
    <row r="110" spans="1:25" ht="80" customHeight="1" x14ac:dyDescent="0.35">
      <c r="A110" s="130">
        <v>1</v>
      </c>
      <c r="B110" s="130">
        <v>100</v>
      </c>
      <c r="C110" s="130" t="s">
        <v>35</v>
      </c>
      <c r="D110" s="131" t="s">
        <v>919</v>
      </c>
      <c r="E110" s="131" t="s">
        <v>922</v>
      </c>
      <c r="F110" s="130" t="s">
        <v>590</v>
      </c>
      <c r="G110" s="133">
        <v>10</v>
      </c>
      <c r="H110" s="70"/>
      <c r="I110" s="38"/>
      <c r="J110" s="38"/>
      <c r="K110" s="38"/>
      <c r="L110" s="38"/>
      <c r="M110" s="42"/>
      <c r="N110" s="36"/>
      <c r="O110" s="71">
        <f t="shared" si="1"/>
        <v>0</v>
      </c>
      <c r="P110" s="37"/>
      <c r="Q110" s="38"/>
      <c r="R110" s="38"/>
      <c r="S110" s="38"/>
      <c r="T110" s="38"/>
      <c r="Y110" s="52"/>
    </row>
    <row r="111" spans="1:25" ht="80" customHeight="1" x14ac:dyDescent="0.35">
      <c r="A111" s="130">
        <v>1</v>
      </c>
      <c r="B111" s="130">
        <v>101</v>
      </c>
      <c r="C111" s="130" t="s">
        <v>35</v>
      </c>
      <c r="D111" s="131" t="s">
        <v>924</v>
      </c>
      <c r="E111" s="131" t="s">
        <v>923</v>
      </c>
      <c r="F111" s="130" t="s">
        <v>590</v>
      </c>
      <c r="G111" s="133">
        <v>10</v>
      </c>
      <c r="H111" s="70"/>
      <c r="I111" s="38"/>
      <c r="J111" s="38"/>
      <c r="K111" s="38"/>
      <c r="L111" s="38"/>
      <c r="M111" s="42"/>
      <c r="N111" s="36"/>
      <c r="O111" s="71">
        <f t="shared" si="1"/>
        <v>0</v>
      </c>
      <c r="P111" s="37"/>
      <c r="Q111" s="38"/>
      <c r="R111" s="38"/>
      <c r="S111" s="38"/>
      <c r="T111" s="38"/>
      <c r="Y111" s="52"/>
    </row>
    <row r="112" spans="1:25" ht="80" customHeight="1" x14ac:dyDescent="0.35">
      <c r="A112" s="130">
        <v>1</v>
      </c>
      <c r="B112" s="130">
        <v>102</v>
      </c>
      <c r="C112" s="130" t="s">
        <v>35</v>
      </c>
      <c r="D112" s="131" t="s">
        <v>925</v>
      </c>
      <c r="E112" s="131" t="s">
        <v>927</v>
      </c>
      <c r="F112" s="130" t="s">
        <v>588</v>
      </c>
      <c r="G112" s="133">
        <v>70</v>
      </c>
      <c r="H112" s="70"/>
      <c r="I112" s="38"/>
      <c r="J112" s="38"/>
      <c r="K112" s="38"/>
      <c r="L112" s="38"/>
      <c r="M112" s="42"/>
      <c r="N112" s="36"/>
      <c r="O112" s="71">
        <f t="shared" si="1"/>
        <v>0</v>
      </c>
      <c r="P112" s="37"/>
      <c r="Q112" s="38"/>
      <c r="R112" s="38"/>
      <c r="S112" s="38"/>
      <c r="T112" s="38"/>
      <c r="Y112" s="52"/>
    </row>
    <row r="113" spans="1:25" ht="80" customHeight="1" x14ac:dyDescent="0.35">
      <c r="A113" s="130">
        <v>1</v>
      </c>
      <c r="B113" s="130">
        <v>103</v>
      </c>
      <c r="C113" s="130" t="s">
        <v>35</v>
      </c>
      <c r="D113" s="131" t="s">
        <v>926</v>
      </c>
      <c r="E113" s="131" t="s">
        <v>928</v>
      </c>
      <c r="F113" s="130" t="s">
        <v>588</v>
      </c>
      <c r="G113" s="133">
        <v>70</v>
      </c>
      <c r="H113" s="70"/>
      <c r="I113" s="38"/>
      <c r="J113" s="38"/>
      <c r="K113" s="38"/>
      <c r="L113" s="38"/>
      <c r="M113" s="42"/>
      <c r="N113" s="36"/>
      <c r="O113" s="71">
        <f t="shared" si="1"/>
        <v>0</v>
      </c>
      <c r="P113" s="37"/>
      <c r="Q113" s="38"/>
      <c r="R113" s="38"/>
      <c r="S113" s="38"/>
      <c r="T113" s="38"/>
      <c r="Y113" s="52"/>
    </row>
    <row r="114" spans="1:25" ht="80" customHeight="1" x14ac:dyDescent="0.35">
      <c r="A114" s="130">
        <v>1</v>
      </c>
      <c r="B114" s="130">
        <v>104</v>
      </c>
      <c r="C114" s="130" t="s">
        <v>35</v>
      </c>
      <c r="D114" s="131" t="s">
        <v>931</v>
      </c>
      <c r="E114" s="131" t="s">
        <v>929</v>
      </c>
      <c r="F114" s="130" t="s">
        <v>588</v>
      </c>
      <c r="G114" s="133">
        <v>70</v>
      </c>
      <c r="H114" s="70"/>
      <c r="I114" s="38"/>
      <c r="J114" s="38"/>
      <c r="K114" s="38"/>
      <c r="L114" s="38"/>
      <c r="M114" s="42"/>
      <c r="N114" s="36"/>
      <c r="O114" s="71">
        <f t="shared" si="1"/>
        <v>0</v>
      </c>
      <c r="P114" s="37"/>
      <c r="Q114" s="38"/>
      <c r="R114" s="38"/>
      <c r="S114" s="38"/>
      <c r="T114" s="38"/>
      <c r="Y114" s="52"/>
    </row>
    <row r="115" spans="1:25" ht="80" customHeight="1" x14ac:dyDescent="0.35">
      <c r="A115" s="130">
        <v>1</v>
      </c>
      <c r="B115" s="130">
        <v>105</v>
      </c>
      <c r="C115" s="130" t="s">
        <v>35</v>
      </c>
      <c r="D115" s="131" t="s">
        <v>932</v>
      </c>
      <c r="E115" s="131" t="s">
        <v>930</v>
      </c>
      <c r="F115" s="130" t="s">
        <v>588</v>
      </c>
      <c r="G115" s="133">
        <v>70</v>
      </c>
      <c r="H115" s="70"/>
      <c r="I115" s="38"/>
      <c r="J115" s="38"/>
      <c r="K115" s="38"/>
      <c r="L115" s="38"/>
      <c r="M115" s="42"/>
      <c r="N115" s="36"/>
      <c r="O115" s="71">
        <f t="shared" si="1"/>
        <v>0</v>
      </c>
      <c r="P115" s="37"/>
      <c r="Q115" s="38"/>
      <c r="R115" s="38"/>
      <c r="S115" s="38"/>
      <c r="T115" s="38"/>
      <c r="Y115" s="52"/>
    </row>
    <row r="116" spans="1:25" ht="80" customHeight="1" x14ac:dyDescent="0.35">
      <c r="A116" s="130">
        <v>1</v>
      </c>
      <c r="B116" s="130">
        <v>106</v>
      </c>
      <c r="C116" s="130" t="s">
        <v>35</v>
      </c>
      <c r="D116" s="131" t="s">
        <v>171</v>
      </c>
      <c r="E116" s="131" t="s">
        <v>172</v>
      </c>
      <c r="F116" s="132" t="s">
        <v>588</v>
      </c>
      <c r="G116" s="133">
        <v>73</v>
      </c>
      <c r="H116" s="70"/>
      <c r="I116" s="38"/>
      <c r="J116" s="38"/>
      <c r="K116" s="38"/>
      <c r="L116" s="38"/>
      <c r="M116" s="42"/>
      <c r="N116" s="36"/>
      <c r="O116" s="71">
        <f t="shared" si="1"/>
        <v>0</v>
      </c>
      <c r="P116" s="37"/>
      <c r="Q116" s="38"/>
      <c r="R116" s="38"/>
      <c r="S116" s="38"/>
      <c r="T116" s="38"/>
      <c r="Y116" s="52"/>
    </row>
    <row r="117" spans="1:25" ht="80" customHeight="1" x14ac:dyDescent="0.35">
      <c r="A117" s="130">
        <v>1</v>
      </c>
      <c r="B117" s="130">
        <v>107</v>
      </c>
      <c r="C117" s="130" t="s">
        <v>35</v>
      </c>
      <c r="D117" s="131" t="s">
        <v>173</v>
      </c>
      <c r="E117" s="131" t="s">
        <v>174</v>
      </c>
      <c r="F117" s="132" t="s">
        <v>588</v>
      </c>
      <c r="G117" s="133">
        <v>58</v>
      </c>
      <c r="H117" s="70"/>
      <c r="I117" s="38"/>
      <c r="J117" s="38"/>
      <c r="K117" s="38"/>
      <c r="L117" s="38"/>
      <c r="M117" s="42"/>
      <c r="N117" s="36"/>
      <c r="O117" s="71">
        <f t="shared" si="1"/>
        <v>0</v>
      </c>
      <c r="P117" s="37"/>
      <c r="Q117" s="38"/>
      <c r="R117" s="38"/>
      <c r="S117" s="38"/>
      <c r="T117" s="38"/>
      <c r="Y117" s="52"/>
    </row>
    <row r="118" spans="1:25" ht="80" customHeight="1" x14ac:dyDescent="0.35">
      <c r="A118" s="130">
        <v>1</v>
      </c>
      <c r="B118" s="130">
        <v>108</v>
      </c>
      <c r="C118" s="130" t="s">
        <v>35</v>
      </c>
      <c r="D118" s="131" t="s">
        <v>175</v>
      </c>
      <c r="E118" s="131" t="s">
        <v>176</v>
      </c>
      <c r="F118" s="132" t="s">
        <v>588</v>
      </c>
      <c r="G118" s="133">
        <v>66</v>
      </c>
      <c r="H118" s="70"/>
      <c r="I118" s="38"/>
      <c r="J118" s="38"/>
      <c r="K118" s="38"/>
      <c r="L118" s="38"/>
      <c r="M118" s="42"/>
      <c r="N118" s="36"/>
      <c r="O118" s="71">
        <f t="shared" si="1"/>
        <v>0</v>
      </c>
      <c r="P118" s="37"/>
      <c r="Q118" s="38"/>
      <c r="R118" s="38"/>
      <c r="S118" s="38"/>
      <c r="T118" s="38"/>
      <c r="Y118" s="52"/>
    </row>
    <row r="119" spans="1:25" ht="80" customHeight="1" x14ac:dyDescent="0.35">
      <c r="A119" s="130">
        <v>1</v>
      </c>
      <c r="B119" s="130">
        <v>109</v>
      </c>
      <c r="C119" s="130" t="s">
        <v>35</v>
      </c>
      <c r="D119" s="131" t="s">
        <v>177</v>
      </c>
      <c r="E119" s="131" t="s">
        <v>178</v>
      </c>
      <c r="F119" s="132" t="s">
        <v>591</v>
      </c>
      <c r="G119" s="133">
        <v>1773</v>
      </c>
      <c r="H119" s="70"/>
      <c r="I119" s="38"/>
      <c r="J119" s="38"/>
      <c r="K119" s="38"/>
      <c r="L119" s="38"/>
      <c r="M119" s="42"/>
      <c r="N119" s="36"/>
      <c r="O119" s="71">
        <f t="shared" si="1"/>
        <v>0</v>
      </c>
      <c r="P119" s="37"/>
      <c r="Q119" s="38"/>
      <c r="R119" s="38"/>
      <c r="S119" s="38"/>
      <c r="T119" s="38"/>
      <c r="Y119" s="52"/>
    </row>
    <row r="120" spans="1:25" ht="80" customHeight="1" x14ac:dyDescent="0.35">
      <c r="A120" s="130">
        <v>1</v>
      </c>
      <c r="B120" s="130">
        <v>110</v>
      </c>
      <c r="C120" s="130" t="s">
        <v>35</v>
      </c>
      <c r="D120" s="131" t="s">
        <v>179</v>
      </c>
      <c r="E120" s="131" t="s">
        <v>180</v>
      </c>
      <c r="F120" s="132" t="s">
        <v>592</v>
      </c>
      <c r="G120" s="133">
        <v>189</v>
      </c>
      <c r="H120" s="70"/>
      <c r="I120" s="38"/>
      <c r="J120" s="38"/>
      <c r="K120" s="38"/>
      <c r="L120" s="38"/>
      <c r="M120" s="42"/>
      <c r="N120" s="36"/>
      <c r="O120" s="71">
        <f t="shared" si="1"/>
        <v>0</v>
      </c>
      <c r="P120" s="37"/>
      <c r="Q120" s="38"/>
      <c r="R120" s="38"/>
      <c r="S120" s="38"/>
      <c r="T120" s="38"/>
      <c r="Y120" s="52"/>
    </row>
    <row r="121" spans="1:25" ht="80" customHeight="1" x14ac:dyDescent="0.35">
      <c r="A121" s="130">
        <v>1</v>
      </c>
      <c r="B121" s="130">
        <v>111</v>
      </c>
      <c r="C121" s="130" t="s">
        <v>35</v>
      </c>
      <c r="D121" s="131" t="s">
        <v>183</v>
      </c>
      <c r="E121" s="131" t="s">
        <v>593</v>
      </c>
      <c r="F121" s="132" t="s">
        <v>594</v>
      </c>
      <c r="G121" s="133">
        <v>23690</v>
      </c>
      <c r="H121" s="70"/>
      <c r="I121" s="38"/>
      <c r="J121" s="38"/>
      <c r="K121" s="38"/>
      <c r="L121" s="38"/>
      <c r="M121" s="42"/>
      <c r="N121" s="36"/>
      <c r="O121" s="71">
        <f t="shared" si="1"/>
        <v>0</v>
      </c>
      <c r="P121" s="37"/>
      <c r="Q121" s="38"/>
      <c r="R121" s="38"/>
      <c r="S121" s="38"/>
      <c r="T121" s="38"/>
      <c r="Y121" s="52"/>
    </row>
    <row r="122" spans="1:25" ht="80" customHeight="1" x14ac:dyDescent="0.35">
      <c r="A122" s="130">
        <v>1</v>
      </c>
      <c r="B122" s="130">
        <v>112</v>
      </c>
      <c r="C122" s="130" t="s">
        <v>35</v>
      </c>
      <c r="D122" s="131" t="s">
        <v>184</v>
      </c>
      <c r="E122" s="131" t="s">
        <v>185</v>
      </c>
      <c r="F122" s="132" t="s">
        <v>595</v>
      </c>
      <c r="G122" s="133">
        <v>120242</v>
      </c>
      <c r="H122" s="70"/>
      <c r="I122" s="38"/>
      <c r="J122" s="38"/>
      <c r="K122" s="38"/>
      <c r="L122" s="38"/>
      <c r="M122" s="42"/>
      <c r="N122" s="36"/>
      <c r="O122" s="71">
        <f t="shared" si="1"/>
        <v>0</v>
      </c>
      <c r="P122" s="37"/>
      <c r="Q122" s="38"/>
      <c r="R122" s="38"/>
      <c r="S122" s="38"/>
      <c r="T122" s="38"/>
      <c r="Y122" s="52"/>
    </row>
    <row r="123" spans="1:25" ht="80" customHeight="1" x14ac:dyDescent="0.35">
      <c r="A123" s="130">
        <v>1</v>
      </c>
      <c r="B123" s="130">
        <v>113</v>
      </c>
      <c r="C123" s="130" t="s">
        <v>35</v>
      </c>
      <c r="D123" s="131" t="s">
        <v>186</v>
      </c>
      <c r="E123" s="131" t="s">
        <v>187</v>
      </c>
      <c r="F123" s="132" t="s">
        <v>595</v>
      </c>
      <c r="G123" s="133">
        <v>8192</v>
      </c>
      <c r="H123" s="70"/>
      <c r="I123" s="38"/>
      <c r="J123" s="38"/>
      <c r="K123" s="38"/>
      <c r="L123" s="38"/>
      <c r="M123" s="42"/>
      <c r="N123" s="36"/>
      <c r="O123" s="71">
        <f t="shared" si="1"/>
        <v>0</v>
      </c>
      <c r="P123" s="37"/>
      <c r="Q123" s="38"/>
      <c r="R123" s="38"/>
      <c r="S123" s="38"/>
      <c r="T123" s="38"/>
      <c r="Y123" s="52"/>
    </row>
    <row r="124" spans="1:25" ht="80" customHeight="1" x14ac:dyDescent="0.35">
      <c r="A124" s="130">
        <v>1</v>
      </c>
      <c r="B124" s="130">
        <v>114</v>
      </c>
      <c r="C124" s="130" t="s">
        <v>35</v>
      </c>
      <c r="D124" s="131" t="s">
        <v>188</v>
      </c>
      <c r="E124" s="131" t="s">
        <v>189</v>
      </c>
      <c r="F124" s="132" t="s">
        <v>596</v>
      </c>
      <c r="G124" s="133">
        <v>3197</v>
      </c>
      <c r="H124" s="70"/>
      <c r="I124" s="38"/>
      <c r="J124" s="38"/>
      <c r="K124" s="38"/>
      <c r="L124" s="38"/>
      <c r="M124" s="42"/>
      <c r="N124" s="36"/>
      <c r="O124" s="71">
        <f t="shared" si="1"/>
        <v>0</v>
      </c>
      <c r="P124" s="37"/>
      <c r="Q124" s="38"/>
      <c r="R124" s="38"/>
      <c r="S124" s="38"/>
      <c r="T124" s="38"/>
      <c r="Y124" s="52"/>
    </row>
    <row r="125" spans="1:25" ht="80" customHeight="1" x14ac:dyDescent="0.35">
      <c r="A125" s="130">
        <v>1</v>
      </c>
      <c r="B125" s="130">
        <v>115</v>
      </c>
      <c r="C125" s="130" t="s">
        <v>35</v>
      </c>
      <c r="D125" s="131" t="s">
        <v>190</v>
      </c>
      <c r="E125" s="131" t="s">
        <v>189</v>
      </c>
      <c r="F125" s="132" t="s">
        <v>597</v>
      </c>
      <c r="G125" s="133">
        <v>16173</v>
      </c>
      <c r="H125" s="70"/>
      <c r="I125" s="38"/>
      <c r="J125" s="38"/>
      <c r="K125" s="38"/>
      <c r="L125" s="38"/>
      <c r="M125" s="42"/>
      <c r="N125" s="36"/>
      <c r="O125" s="71">
        <f t="shared" si="1"/>
        <v>0</v>
      </c>
      <c r="P125" s="37"/>
      <c r="Q125" s="38"/>
      <c r="R125" s="38"/>
      <c r="S125" s="38"/>
      <c r="T125" s="38"/>
      <c r="Y125" s="52"/>
    </row>
    <row r="126" spans="1:25" ht="80" customHeight="1" x14ac:dyDescent="0.35">
      <c r="A126" s="130">
        <v>1</v>
      </c>
      <c r="B126" s="130">
        <v>116</v>
      </c>
      <c r="C126" s="130" t="s">
        <v>35</v>
      </c>
      <c r="D126" s="131" t="s">
        <v>238</v>
      </c>
      <c r="E126" s="131" t="s">
        <v>239</v>
      </c>
      <c r="F126" s="132" t="s">
        <v>164</v>
      </c>
      <c r="G126" s="133">
        <v>2465</v>
      </c>
      <c r="H126" s="70"/>
      <c r="I126" s="38"/>
      <c r="J126" s="38"/>
      <c r="K126" s="38"/>
      <c r="L126" s="38"/>
      <c r="M126" s="42"/>
      <c r="N126" s="36"/>
      <c r="O126" s="71">
        <f t="shared" si="1"/>
        <v>0</v>
      </c>
      <c r="P126" s="37"/>
      <c r="Q126" s="38"/>
      <c r="R126" s="38"/>
      <c r="S126" s="38"/>
      <c r="T126" s="38"/>
      <c r="Y126" s="52"/>
    </row>
    <row r="127" spans="1:25" ht="80" customHeight="1" x14ac:dyDescent="0.35">
      <c r="A127" s="130">
        <v>1</v>
      </c>
      <c r="B127" s="130">
        <v>117</v>
      </c>
      <c r="C127" s="130" t="s">
        <v>35</v>
      </c>
      <c r="D127" s="131" t="s">
        <v>240</v>
      </c>
      <c r="E127" s="131" t="s">
        <v>241</v>
      </c>
      <c r="F127" s="132" t="s">
        <v>164</v>
      </c>
      <c r="G127" s="133">
        <v>2067</v>
      </c>
      <c r="H127" s="70"/>
      <c r="I127" s="38"/>
      <c r="J127" s="38"/>
      <c r="K127" s="38"/>
      <c r="L127" s="38"/>
      <c r="M127" s="42"/>
      <c r="N127" s="36"/>
      <c r="O127" s="71">
        <f t="shared" si="1"/>
        <v>0</v>
      </c>
      <c r="P127" s="37"/>
      <c r="Q127" s="38"/>
      <c r="R127" s="38"/>
      <c r="S127" s="38"/>
      <c r="T127" s="38"/>
      <c r="Y127" s="52"/>
    </row>
    <row r="128" spans="1:25" ht="80" customHeight="1" x14ac:dyDescent="0.35">
      <c r="A128" s="130">
        <v>1</v>
      </c>
      <c r="B128" s="130">
        <v>118</v>
      </c>
      <c r="C128" s="130" t="s">
        <v>35</v>
      </c>
      <c r="D128" s="131" t="s">
        <v>244</v>
      </c>
      <c r="E128" s="131" t="s">
        <v>245</v>
      </c>
      <c r="F128" s="132" t="s">
        <v>246</v>
      </c>
      <c r="G128" s="133">
        <v>95</v>
      </c>
      <c r="H128" s="70"/>
      <c r="I128" s="38"/>
      <c r="J128" s="38"/>
      <c r="K128" s="38"/>
      <c r="L128" s="38"/>
      <c r="M128" s="42"/>
      <c r="N128" s="36"/>
      <c r="O128" s="71">
        <f t="shared" si="1"/>
        <v>0</v>
      </c>
      <c r="P128" s="37"/>
      <c r="Q128" s="38"/>
      <c r="R128" s="38"/>
      <c r="S128" s="38"/>
      <c r="T128" s="38"/>
      <c r="Y128" s="52"/>
    </row>
    <row r="129" spans="1:25" ht="75" customHeight="1" x14ac:dyDescent="0.35">
      <c r="A129" s="130">
        <v>1</v>
      </c>
      <c r="B129" s="130">
        <v>119</v>
      </c>
      <c r="C129" s="130" t="s">
        <v>35</v>
      </c>
      <c r="D129" s="131" t="s">
        <v>247</v>
      </c>
      <c r="E129" s="131" t="s">
        <v>248</v>
      </c>
      <c r="F129" s="132" t="s">
        <v>246</v>
      </c>
      <c r="G129" s="133">
        <v>2698</v>
      </c>
      <c r="H129" s="70"/>
      <c r="I129" s="38"/>
      <c r="J129" s="38"/>
      <c r="K129" s="38"/>
      <c r="L129" s="38"/>
      <c r="M129" s="42"/>
      <c r="N129" s="36"/>
      <c r="O129" s="71">
        <f t="shared" si="1"/>
        <v>0</v>
      </c>
      <c r="P129" s="37"/>
      <c r="Q129" s="38"/>
      <c r="R129" s="38"/>
      <c r="S129" s="38"/>
      <c r="T129" s="38"/>
      <c r="Y129" s="52"/>
    </row>
    <row r="130" spans="1:25" ht="106.5" customHeight="1" x14ac:dyDescent="0.35">
      <c r="A130" s="130">
        <v>1</v>
      </c>
      <c r="B130" s="130">
        <v>120</v>
      </c>
      <c r="C130" s="130" t="s">
        <v>35</v>
      </c>
      <c r="D130" s="131" t="s">
        <v>291</v>
      </c>
      <c r="E130" s="131" t="s">
        <v>292</v>
      </c>
      <c r="F130" s="132" t="s">
        <v>164</v>
      </c>
      <c r="G130" s="133">
        <v>22</v>
      </c>
      <c r="H130" s="70"/>
      <c r="I130" s="38"/>
      <c r="J130" s="38"/>
      <c r="K130" s="38"/>
      <c r="L130" s="38"/>
      <c r="M130" s="42"/>
      <c r="N130" s="36"/>
      <c r="O130" s="71">
        <f t="shared" si="1"/>
        <v>0</v>
      </c>
      <c r="P130" s="37"/>
      <c r="Q130" s="38"/>
      <c r="R130" s="38"/>
      <c r="S130" s="38"/>
      <c r="T130" s="38"/>
    </row>
    <row r="131" spans="1:25" ht="80" customHeight="1" x14ac:dyDescent="0.35">
      <c r="A131" s="130">
        <v>1</v>
      </c>
      <c r="B131" s="130">
        <v>121</v>
      </c>
      <c r="C131" s="130" t="s">
        <v>35</v>
      </c>
      <c r="D131" s="131" t="s">
        <v>329</v>
      </c>
      <c r="E131" s="131" t="s">
        <v>330</v>
      </c>
      <c r="F131" s="132" t="s">
        <v>164</v>
      </c>
      <c r="G131" s="133">
        <v>173</v>
      </c>
      <c r="H131" s="70"/>
      <c r="I131" s="38"/>
      <c r="J131" s="38"/>
      <c r="K131" s="38"/>
      <c r="L131" s="38"/>
      <c r="M131" s="42"/>
      <c r="N131" s="36"/>
      <c r="O131" s="71">
        <f t="shared" si="1"/>
        <v>0</v>
      </c>
      <c r="P131" s="37"/>
      <c r="Q131" s="38"/>
      <c r="R131" s="38"/>
      <c r="S131" s="38"/>
      <c r="T131" s="38"/>
    </row>
    <row r="132" spans="1:25" ht="80" customHeight="1" x14ac:dyDescent="0.35">
      <c r="A132" s="130">
        <v>1</v>
      </c>
      <c r="B132" s="130">
        <v>122</v>
      </c>
      <c r="C132" s="130" t="s">
        <v>35</v>
      </c>
      <c r="D132" s="131" t="s">
        <v>334</v>
      </c>
      <c r="E132" s="131" t="s">
        <v>335</v>
      </c>
      <c r="F132" s="132" t="s">
        <v>583</v>
      </c>
      <c r="G132" s="133">
        <v>7359</v>
      </c>
      <c r="H132" s="70"/>
      <c r="I132" s="38"/>
      <c r="J132" s="38"/>
      <c r="K132" s="38"/>
      <c r="L132" s="38"/>
      <c r="M132" s="42"/>
      <c r="N132" s="36"/>
      <c r="O132" s="71">
        <f t="shared" si="1"/>
        <v>0</v>
      </c>
      <c r="P132" s="37"/>
      <c r="Q132" s="38"/>
      <c r="R132" s="38"/>
      <c r="S132" s="38"/>
      <c r="T132" s="38"/>
    </row>
    <row r="133" spans="1:25" ht="80" customHeight="1" x14ac:dyDescent="0.35">
      <c r="A133" s="130">
        <v>1</v>
      </c>
      <c r="B133" s="130">
        <v>123</v>
      </c>
      <c r="C133" s="130" t="s">
        <v>35</v>
      </c>
      <c r="D133" s="131" t="s">
        <v>342</v>
      </c>
      <c r="E133" s="131" t="s">
        <v>599</v>
      </c>
      <c r="F133" s="132" t="s">
        <v>14</v>
      </c>
      <c r="G133" s="133">
        <v>48</v>
      </c>
      <c r="H133" s="70"/>
      <c r="I133" s="38"/>
      <c r="J133" s="38"/>
      <c r="K133" s="38"/>
      <c r="L133" s="38"/>
      <c r="M133" s="42"/>
      <c r="N133" s="36"/>
      <c r="O133" s="71">
        <f t="shared" si="1"/>
        <v>0</v>
      </c>
      <c r="P133" s="37"/>
      <c r="Q133" s="38"/>
      <c r="R133" s="38"/>
      <c r="S133" s="38"/>
      <c r="T133" s="38"/>
    </row>
    <row r="134" spans="1:25" ht="80" customHeight="1" x14ac:dyDescent="0.35">
      <c r="A134" s="130">
        <v>1</v>
      </c>
      <c r="B134" s="130">
        <v>124</v>
      </c>
      <c r="C134" s="130" t="s">
        <v>35</v>
      </c>
      <c r="D134" s="131" t="s">
        <v>343</v>
      </c>
      <c r="E134" s="131" t="s">
        <v>600</v>
      </c>
      <c r="F134" s="132" t="s">
        <v>14</v>
      </c>
      <c r="G134" s="133">
        <v>61</v>
      </c>
      <c r="H134" s="70"/>
      <c r="I134" s="38"/>
      <c r="J134" s="38"/>
      <c r="K134" s="38"/>
      <c r="L134" s="38"/>
      <c r="M134" s="42"/>
      <c r="N134" s="36"/>
      <c r="O134" s="71">
        <f t="shared" si="1"/>
        <v>0</v>
      </c>
      <c r="P134" s="37"/>
      <c r="Q134" s="38"/>
      <c r="R134" s="38"/>
      <c r="S134" s="38"/>
      <c r="T134" s="38"/>
    </row>
    <row r="135" spans="1:25" ht="80" customHeight="1" x14ac:dyDescent="0.35">
      <c r="A135" s="130">
        <v>1</v>
      </c>
      <c r="B135" s="130">
        <v>125</v>
      </c>
      <c r="C135" s="130" t="s">
        <v>35</v>
      </c>
      <c r="D135" s="131" t="s">
        <v>344</v>
      </c>
      <c r="E135" s="131" t="s">
        <v>345</v>
      </c>
      <c r="F135" s="132" t="s">
        <v>14</v>
      </c>
      <c r="G135" s="133">
        <v>61</v>
      </c>
      <c r="H135" s="70"/>
      <c r="I135" s="38"/>
      <c r="J135" s="38"/>
      <c r="K135" s="38"/>
      <c r="L135" s="38"/>
      <c r="M135" s="42"/>
      <c r="N135" s="36"/>
      <c r="O135" s="71">
        <f t="shared" si="1"/>
        <v>0</v>
      </c>
      <c r="P135" s="37"/>
      <c r="Q135" s="38"/>
      <c r="R135" s="38"/>
      <c r="S135" s="38"/>
      <c r="T135" s="38"/>
    </row>
    <row r="136" spans="1:25" ht="80" customHeight="1" x14ac:dyDescent="0.35">
      <c r="A136" s="130">
        <v>1</v>
      </c>
      <c r="B136" s="130">
        <v>126</v>
      </c>
      <c r="C136" s="130" t="s">
        <v>35</v>
      </c>
      <c r="D136" s="131" t="s">
        <v>353</v>
      </c>
      <c r="E136" s="131" t="s">
        <v>354</v>
      </c>
      <c r="F136" s="132" t="s">
        <v>601</v>
      </c>
      <c r="G136" s="133">
        <v>1026</v>
      </c>
      <c r="H136" s="70"/>
      <c r="I136" s="38"/>
      <c r="J136" s="38"/>
      <c r="K136" s="38"/>
      <c r="L136" s="38"/>
      <c r="M136" s="42"/>
      <c r="N136" s="36"/>
      <c r="O136" s="71">
        <f t="shared" si="1"/>
        <v>0</v>
      </c>
      <c r="P136" s="37"/>
      <c r="Q136" s="38"/>
      <c r="R136" s="38"/>
      <c r="S136" s="38"/>
      <c r="T136" s="38"/>
    </row>
    <row r="137" spans="1:25" ht="80" customHeight="1" x14ac:dyDescent="0.35">
      <c r="A137" s="130">
        <v>1</v>
      </c>
      <c r="B137" s="130">
        <v>127</v>
      </c>
      <c r="C137" s="130" t="s">
        <v>35</v>
      </c>
      <c r="D137" s="131" t="s">
        <v>938</v>
      </c>
      <c r="E137" s="131" t="s">
        <v>933</v>
      </c>
      <c r="F137" s="130" t="s">
        <v>596</v>
      </c>
      <c r="G137" s="133">
        <v>32</v>
      </c>
      <c r="H137" s="70"/>
      <c r="I137" s="38"/>
      <c r="J137" s="38"/>
      <c r="K137" s="38"/>
      <c r="L137" s="38"/>
      <c r="M137" s="42"/>
      <c r="N137" s="36"/>
      <c r="O137" s="71">
        <f t="shared" si="1"/>
        <v>0</v>
      </c>
      <c r="P137" s="37"/>
      <c r="Q137" s="38"/>
      <c r="R137" s="38"/>
      <c r="S137" s="38"/>
      <c r="T137" s="38"/>
    </row>
    <row r="138" spans="1:25" ht="80" customHeight="1" x14ac:dyDescent="0.35">
      <c r="A138" s="130">
        <v>1</v>
      </c>
      <c r="B138" s="130">
        <v>128</v>
      </c>
      <c r="C138" s="130" t="s">
        <v>35</v>
      </c>
      <c r="D138" s="131" t="s">
        <v>939</v>
      </c>
      <c r="E138" s="131" t="s">
        <v>934</v>
      </c>
      <c r="F138" s="130" t="s">
        <v>596</v>
      </c>
      <c r="G138" s="133">
        <v>32</v>
      </c>
      <c r="H138" s="70"/>
      <c r="I138" s="38"/>
      <c r="J138" s="38"/>
      <c r="K138" s="38"/>
      <c r="L138" s="38"/>
      <c r="M138" s="42"/>
      <c r="N138" s="36"/>
      <c r="O138" s="71">
        <f t="shared" si="1"/>
        <v>0</v>
      </c>
      <c r="P138" s="37"/>
      <c r="Q138" s="38"/>
      <c r="R138" s="38"/>
      <c r="S138" s="38"/>
      <c r="T138" s="38"/>
    </row>
    <row r="139" spans="1:25" ht="80" customHeight="1" x14ac:dyDescent="0.35">
      <c r="A139" s="130">
        <v>1</v>
      </c>
      <c r="B139" s="130">
        <v>129</v>
      </c>
      <c r="C139" s="130" t="s">
        <v>35</v>
      </c>
      <c r="D139" s="131" t="s">
        <v>940</v>
      </c>
      <c r="E139" s="131" t="s">
        <v>935</v>
      </c>
      <c r="F139" s="130" t="s">
        <v>596</v>
      </c>
      <c r="G139" s="133">
        <v>32</v>
      </c>
      <c r="H139" s="70"/>
      <c r="I139" s="38"/>
      <c r="J139" s="38"/>
      <c r="K139" s="38"/>
      <c r="L139" s="38"/>
      <c r="M139" s="42"/>
      <c r="N139" s="36"/>
      <c r="O139" s="71">
        <f t="shared" si="1"/>
        <v>0</v>
      </c>
      <c r="P139" s="37"/>
      <c r="Q139" s="38"/>
      <c r="R139" s="38"/>
      <c r="S139" s="38"/>
      <c r="T139" s="38"/>
    </row>
    <row r="140" spans="1:25" ht="80" customHeight="1" x14ac:dyDescent="0.35">
      <c r="A140" s="130">
        <v>1</v>
      </c>
      <c r="B140" s="130">
        <v>130</v>
      </c>
      <c r="C140" s="130" t="s">
        <v>35</v>
      </c>
      <c r="D140" s="131" t="s">
        <v>941</v>
      </c>
      <c r="E140" s="131" t="s">
        <v>936</v>
      </c>
      <c r="F140" s="130" t="s">
        <v>596</v>
      </c>
      <c r="G140" s="133">
        <v>32</v>
      </c>
      <c r="H140" s="70"/>
      <c r="I140" s="38"/>
      <c r="J140" s="38"/>
      <c r="K140" s="38"/>
      <c r="L140" s="38"/>
      <c r="M140" s="42"/>
      <c r="N140" s="36"/>
      <c r="O140" s="71">
        <f t="shared" ref="O140:O203" si="2">N140*G140</f>
        <v>0</v>
      </c>
      <c r="P140" s="37"/>
      <c r="Q140" s="38"/>
      <c r="R140" s="38"/>
      <c r="S140" s="38"/>
      <c r="T140" s="38"/>
    </row>
    <row r="141" spans="1:25" ht="80" customHeight="1" x14ac:dyDescent="0.35">
      <c r="A141" s="130">
        <v>1</v>
      </c>
      <c r="B141" s="130">
        <v>131</v>
      </c>
      <c r="C141" s="130" t="s">
        <v>35</v>
      </c>
      <c r="D141" s="131" t="s">
        <v>942</v>
      </c>
      <c r="E141" s="131" t="s">
        <v>937</v>
      </c>
      <c r="F141" s="130" t="s">
        <v>596</v>
      </c>
      <c r="G141" s="133">
        <v>32</v>
      </c>
      <c r="H141" s="70"/>
      <c r="I141" s="38"/>
      <c r="J141" s="38"/>
      <c r="K141" s="38"/>
      <c r="L141" s="38"/>
      <c r="M141" s="42"/>
      <c r="N141" s="36"/>
      <c r="O141" s="71">
        <f t="shared" si="2"/>
        <v>0</v>
      </c>
      <c r="P141" s="37"/>
      <c r="Q141" s="38"/>
      <c r="R141" s="38"/>
      <c r="S141" s="38"/>
      <c r="T141" s="38"/>
    </row>
    <row r="142" spans="1:25" ht="80" customHeight="1" x14ac:dyDescent="0.35">
      <c r="A142" s="130">
        <v>1</v>
      </c>
      <c r="B142" s="130">
        <v>132</v>
      </c>
      <c r="C142" s="130" t="s">
        <v>35</v>
      </c>
      <c r="D142" s="131" t="s">
        <v>369</v>
      </c>
      <c r="E142" s="131" t="s">
        <v>370</v>
      </c>
      <c r="F142" s="132" t="s">
        <v>590</v>
      </c>
      <c r="G142" s="133">
        <v>810</v>
      </c>
      <c r="H142" s="70"/>
      <c r="I142" s="38"/>
      <c r="J142" s="38"/>
      <c r="K142" s="38"/>
      <c r="L142" s="38"/>
      <c r="M142" s="42"/>
      <c r="N142" s="36"/>
      <c r="O142" s="71">
        <f t="shared" si="2"/>
        <v>0</v>
      </c>
      <c r="P142" s="37"/>
      <c r="Q142" s="38"/>
      <c r="R142" s="38"/>
      <c r="S142" s="38"/>
      <c r="T142" s="38"/>
    </row>
    <row r="143" spans="1:25" ht="80" customHeight="1" x14ac:dyDescent="0.35">
      <c r="A143" s="130">
        <v>1</v>
      </c>
      <c r="B143" s="130">
        <v>133</v>
      </c>
      <c r="C143" s="130" t="s">
        <v>35</v>
      </c>
      <c r="D143" s="137" t="s">
        <v>943</v>
      </c>
      <c r="E143" s="137" t="s">
        <v>944</v>
      </c>
      <c r="F143" s="139" t="s">
        <v>380</v>
      </c>
      <c r="G143" s="141">
        <v>2500</v>
      </c>
      <c r="H143" s="70"/>
      <c r="I143" s="38"/>
      <c r="J143" s="38"/>
      <c r="K143" s="38"/>
      <c r="L143" s="38"/>
      <c r="M143" s="42"/>
      <c r="N143" s="36"/>
      <c r="O143" s="71">
        <f t="shared" si="2"/>
        <v>0</v>
      </c>
      <c r="P143" s="37"/>
      <c r="Q143" s="38"/>
      <c r="R143" s="38"/>
      <c r="S143" s="38"/>
      <c r="T143" s="38"/>
    </row>
    <row r="144" spans="1:25" ht="80" customHeight="1" x14ac:dyDescent="0.35">
      <c r="A144" s="130">
        <v>1</v>
      </c>
      <c r="B144" s="130">
        <v>134</v>
      </c>
      <c r="C144" s="130" t="s">
        <v>35</v>
      </c>
      <c r="D144" s="137" t="s">
        <v>945</v>
      </c>
      <c r="E144" s="137" t="s">
        <v>946</v>
      </c>
      <c r="F144" s="139" t="s">
        <v>380</v>
      </c>
      <c r="G144" s="141">
        <v>2500</v>
      </c>
      <c r="H144" s="70"/>
      <c r="I144" s="38"/>
      <c r="J144" s="38"/>
      <c r="K144" s="38"/>
      <c r="L144" s="38"/>
      <c r="M144" s="42"/>
      <c r="N144" s="36"/>
      <c r="O144" s="71">
        <f t="shared" si="2"/>
        <v>0</v>
      </c>
      <c r="P144" s="37"/>
      <c r="Q144" s="38"/>
      <c r="R144" s="38"/>
      <c r="S144" s="38"/>
      <c r="T144" s="38"/>
    </row>
    <row r="145" spans="1:20" ht="80" customHeight="1" x14ac:dyDescent="0.35">
      <c r="A145" s="130">
        <v>1</v>
      </c>
      <c r="B145" s="130">
        <v>135</v>
      </c>
      <c r="C145" s="130" t="s">
        <v>35</v>
      </c>
      <c r="D145" s="137" t="s">
        <v>947</v>
      </c>
      <c r="E145" s="137" t="s">
        <v>948</v>
      </c>
      <c r="F145" s="139" t="s">
        <v>380</v>
      </c>
      <c r="G145" s="141">
        <v>2500</v>
      </c>
      <c r="H145" s="70"/>
      <c r="I145" s="38"/>
      <c r="J145" s="38"/>
      <c r="K145" s="38"/>
      <c r="L145" s="38"/>
      <c r="M145" s="42"/>
      <c r="N145" s="36"/>
      <c r="O145" s="71">
        <f t="shared" si="2"/>
        <v>0</v>
      </c>
      <c r="P145" s="37"/>
      <c r="Q145" s="38"/>
      <c r="R145" s="38"/>
      <c r="S145" s="38"/>
      <c r="T145" s="38"/>
    </row>
    <row r="146" spans="1:20" ht="80" customHeight="1" x14ac:dyDescent="0.35">
      <c r="A146" s="130">
        <v>1</v>
      </c>
      <c r="B146" s="130">
        <v>136</v>
      </c>
      <c r="C146" s="130" t="s">
        <v>35</v>
      </c>
      <c r="D146" s="137" t="s">
        <v>949</v>
      </c>
      <c r="E146" s="137" t="s">
        <v>950</v>
      </c>
      <c r="F146" s="139" t="s">
        <v>380</v>
      </c>
      <c r="G146" s="141">
        <v>2500</v>
      </c>
      <c r="H146" s="70"/>
      <c r="I146" s="38"/>
      <c r="J146" s="38"/>
      <c r="K146" s="38"/>
      <c r="L146" s="38"/>
      <c r="M146" s="42"/>
      <c r="N146" s="36"/>
      <c r="O146" s="71">
        <f t="shared" si="2"/>
        <v>0</v>
      </c>
      <c r="P146" s="37"/>
      <c r="Q146" s="38"/>
      <c r="R146" s="38"/>
      <c r="S146" s="38"/>
      <c r="T146" s="38"/>
    </row>
    <row r="147" spans="1:20" ht="80" customHeight="1" x14ac:dyDescent="0.35">
      <c r="A147" s="130">
        <v>1</v>
      </c>
      <c r="B147" s="130">
        <v>137</v>
      </c>
      <c r="C147" s="130" t="s">
        <v>35</v>
      </c>
      <c r="D147" s="137" t="s">
        <v>951</v>
      </c>
      <c r="E147" s="137" t="s">
        <v>952</v>
      </c>
      <c r="F147" s="139" t="s">
        <v>380</v>
      </c>
      <c r="G147" s="141">
        <v>2500</v>
      </c>
      <c r="H147" s="70"/>
      <c r="I147" s="38"/>
      <c r="J147" s="38"/>
      <c r="K147" s="38"/>
      <c r="L147" s="38"/>
      <c r="M147" s="42"/>
      <c r="N147" s="36"/>
      <c r="O147" s="71">
        <f t="shared" si="2"/>
        <v>0</v>
      </c>
      <c r="P147" s="37"/>
      <c r="Q147" s="38"/>
      <c r="R147" s="38"/>
      <c r="S147" s="38"/>
      <c r="T147" s="38"/>
    </row>
    <row r="148" spans="1:20" ht="80" customHeight="1" x14ac:dyDescent="0.35">
      <c r="A148" s="130">
        <v>1</v>
      </c>
      <c r="B148" s="130">
        <v>138</v>
      </c>
      <c r="C148" s="130" t="s">
        <v>35</v>
      </c>
      <c r="D148" s="137" t="s">
        <v>953</v>
      </c>
      <c r="E148" s="137" t="s">
        <v>954</v>
      </c>
      <c r="F148" s="139" t="s">
        <v>380</v>
      </c>
      <c r="G148" s="141">
        <v>2500</v>
      </c>
      <c r="H148" s="70"/>
      <c r="I148" s="38"/>
      <c r="J148" s="38"/>
      <c r="K148" s="38"/>
      <c r="L148" s="38"/>
      <c r="M148" s="42"/>
      <c r="N148" s="36"/>
      <c r="O148" s="71">
        <f t="shared" si="2"/>
        <v>0</v>
      </c>
      <c r="P148" s="37"/>
      <c r="Q148" s="38"/>
      <c r="R148" s="38"/>
      <c r="S148" s="38"/>
      <c r="T148" s="38"/>
    </row>
    <row r="149" spans="1:20" ht="80" customHeight="1" x14ac:dyDescent="0.35">
      <c r="A149" s="130">
        <v>1</v>
      </c>
      <c r="B149" s="130">
        <v>139</v>
      </c>
      <c r="C149" s="130" t="s">
        <v>35</v>
      </c>
      <c r="D149" s="137" t="s">
        <v>955</v>
      </c>
      <c r="E149" s="137" t="s">
        <v>956</v>
      </c>
      <c r="F149" s="139" t="s">
        <v>380</v>
      </c>
      <c r="G149" s="141">
        <v>2500</v>
      </c>
      <c r="H149" s="70"/>
      <c r="I149" s="38"/>
      <c r="J149" s="38"/>
      <c r="K149" s="38"/>
      <c r="L149" s="38"/>
      <c r="M149" s="42"/>
      <c r="N149" s="36"/>
      <c r="O149" s="71">
        <f t="shared" si="2"/>
        <v>0</v>
      </c>
      <c r="P149" s="37"/>
      <c r="Q149" s="38"/>
      <c r="R149" s="38"/>
      <c r="S149" s="38"/>
      <c r="T149" s="38"/>
    </row>
    <row r="150" spans="1:20" ht="80" customHeight="1" x14ac:dyDescent="0.35">
      <c r="A150" s="130">
        <v>1</v>
      </c>
      <c r="B150" s="130">
        <v>140</v>
      </c>
      <c r="C150" s="130" t="s">
        <v>35</v>
      </c>
      <c r="D150" s="137" t="s">
        <v>957</v>
      </c>
      <c r="E150" s="137" t="s">
        <v>958</v>
      </c>
      <c r="F150" s="139" t="s">
        <v>380</v>
      </c>
      <c r="G150" s="141">
        <v>2500</v>
      </c>
      <c r="H150" s="70"/>
      <c r="I150" s="38"/>
      <c r="J150" s="38"/>
      <c r="K150" s="38"/>
      <c r="L150" s="38"/>
      <c r="M150" s="42"/>
      <c r="N150" s="36"/>
      <c r="O150" s="71">
        <f t="shared" si="2"/>
        <v>0</v>
      </c>
      <c r="P150" s="37"/>
      <c r="Q150" s="38"/>
      <c r="R150" s="38"/>
      <c r="S150" s="38"/>
      <c r="T150" s="38"/>
    </row>
    <row r="151" spans="1:20" ht="80" customHeight="1" x14ac:dyDescent="0.35">
      <c r="A151" s="130">
        <v>1</v>
      </c>
      <c r="B151" s="130">
        <v>141</v>
      </c>
      <c r="C151" s="130" t="s">
        <v>35</v>
      </c>
      <c r="D151" s="137" t="s">
        <v>959</v>
      </c>
      <c r="E151" s="137" t="s">
        <v>960</v>
      </c>
      <c r="F151" s="139" t="s">
        <v>380</v>
      </c>
      <c r="G151" s="141">
        <v>2500</v>
      </c>
      <c r="H151" s="70"/>
      <c r="I151" s="38"/>
      <c r="J151" s="38"/>
      <c r="K151" s="38"/>
      <c r="L151" s="38"/>
      <c r="M151" s="42"/>
      <c r="N151" s="36"/>
      <c r="O151" s="71">
        <f t="shared" si="2"/>
        <v>0</v>
      </c>
      <c r="P151" s="37"/>
      <c r="Q151" s="38"/>
      <c r="R151" s="38"/>
      <c r="S151" s="38"/>
      <c r="T151" s="38"/>
    </row>
    <row r="152" spans="1:20" ht="80" customHeight="1" x14ac:dyDescent="0.35">
      <c r="A152" s="130">
        <v>1</v>
      </c>
      <c r="B152" s="130">
        <v>142</v>
      </c>
      <c r="C152" s="130" t="s">
        <v>35</v>
      </c>
      <c r="D152" s="137" t="s">
        <v>961</v>
      </c>
      <c r="E152" s="137" t="s">
        <v>962</v>
      </c>
      <c r="F152" s="139" t="s">
        <v>380</v>
      </c>
      <c r="G152" s="141">
        <v>2500</v>
      </c>
      <c r="H152" s="70"/>
      <c r="I152" s="38"/>
      <c r="J152" s="38"/>
      <c r="K152" s="38"/>
      <c r="L152" s="38"/>
      <c r="M152" s="42"/>
      <c r="N152" s="36"/>
      <c r="O152" s="71">
        <f t="shared" si="2"/>
        <v>0</v>
      </c>
      <c r="P152" s="37"/>
      <c r="Q152" s="38"/>
      <c r="R152" s="38"/>
      <c r="S152" s="38"/>
      <c r="T152" s="38"/>
    </row>
    <row r="153" spans="1:20" ht="80" customHeight="1" x14ac:dyDescent="0.35">
      <c r="A153" s="130">
        <v>1</v>
      </c>
      <c r="B153" s="130">
        <v>143</v>
      </c>
      <c r="C153" s="130" t="s">
        <v>35</v>
      </c>
      <c r="D153" s="137" t="s">
        <v>963</v>
      </c>
      <c r="E153" s="137" t="s">
        <v>964</v>
      </c>
      <c r="F153" s="139" t="s">
        <v>380</v>
      </c>
      <c r="G153" s="141">
        <v>2500</v>
      </c>
      <c r="H153" s="70"/>
      <c r="I153" s="38"/>
      <c r="J153" s="38"/>
      <c r="K153" s="38"/>
      <c r="L153" s="38"/>
      <c r="M153" s="42"/>
      <c r="N153" s="36"/>
      <c r="O153" s="71">
        <f t="shared" si="2"/>
        <v>0</v>
      </c>
      <c r="P153" s="37"/>
      <c r="Q153" s="38"/>
      <c r="R153" s="38"/>
      <c r="S153" s="38"/>
      <c r="T153" s="38"/>
    </row>
    <row r="154" spans="1:20" ht="80" customHeight="1" x14ac:dyDescent="0.35">
      <c r="A154" s="130">
        <v>1</v>
      </c>
      <c r="B154" s="130">
        <v>144</v>
      </c>
      <c r="C154" s="130" t="s">
        <v>35</v>
      </c>
      <c r="D154" s="137" t="s">
        <v>965</v>
      </c>
      <c r="E154" s="137" t="s">
        <v>966</v>
      </c>
      <c r="F154" s="139" t="s">
        <v>380</v>
      </c>
      <c r="G154" s="141">
        <v>2500</v>
      </c>
      <c r="H154" s="70"/>
      <c r="I154" s="38"/>
      <c r="J154" s="38"/>
      <c r="K154" s="38"/>
      <c r="L154" s="38"/>
      <c r="M154" s="42"/>
      <c r="N154" s="36"/>
      <c r="O154" s="71">
        <f t="shared" si="2"/>
        <v>0</v>
      </c>
      <c r="P154" s="37"/>
      <c r="Q154" s="38"/>
      <c r="R154" s="38"/>
      <c r="S154" s="38"/>
      <c r="T154" s="38"/>
    </row>
    <row r="155" spans="1:20" ht="80" customHeight="1" x14ac:dyDescent="0.35">
      <c r="A155" s="130">
        <v>1</v>
      </c>
      <c r="B155" s="130">
        <v>145</v>
      </c>
      <c r="C155" s="130" t="s">
        <v>35</v>
      </c>
      <c r="D155" s="137" t="s">
        <v>967</v>
      </c>
      <c r="E155" s="137" t="s">
        <v>968</v>
      </c>
      <c r="F155" s="139" t="s">
        <v>380</v>
      </c>
      <c r="G155" s="141">
        <v>2500</v>
      </c>
      <c r="H155" s="70"/>
      <c r="I155" s="38"/>
      <c r="J155" s="38"/>
      <c r="K155" s="38"/>
      <c r="L155" s="38"/>
      <c r="M155" s="42"/>
      <c r="N155" s="36"/>
      <c r="O155" s="71">
        <f t="shared" si="2"/>
        <v>0</v>
      </c>
      <c r="P155" s="37"/>
      <c r="Q155" s="38"/>
      <c r="R155" s="38"/>
      <c r="S155" s="38"/>
      <c r="T155" s="38"/>
    </row>
    <row r="156" spans="1:20" ht="80" customHeight="1" x14ac:dyDescent="0.35">
      <c r="A156" s="130">
        <v>1</v>
      </c>
      <c r="B156" s="130">
        <v>146</v>
      </c>
      <c r="C156" s="130" t="s">
        <v>35</v>
      </c>
      <c r="D156" s="137" t="s">
        <v>969</v>
      </c>
      <c r="E156" s="137" t="s">
        <v>970</v>
      </c>
      <c r="F156" s="139" t="s">
        <v>380</v>
      </c>
      <c r="G156" s="141">
        <v>2500</v>
      </c>
      <c r="H156" s="70"/>
      <c r="I156" s="38"/>
      <c r="J156" s="38"/>
      <c r="K156" s="38"/>
      <c r="L156" s="38"/>
      <c r="M156" s="42"/>
      <c r="N156" s="36"/>
      <c r="O156" s="71">
        <f t="shared" si="2"/>
        <v>0</v>
      </c>
      <c r="P156" s="37"/>
      <c r="Q156" s="38"/>
      <c r="R156" s="38"/>
      <c r="S156" s="38"/>
      <c r="T156" s="38"/>
    </row>
    <row r="157" spans="1:20" ht="80" customHeight="1" x14ac:dyDescent="0.35">
      <c r="A157" s="130">
        <v>1</v>
      </c>
      <c r="B157" s="130">
        <v>147</v>
      </c>
      <c r="C157" s="130" t="s">
        <v>35</v>
      </c>
      <c r="D157" s="137" t="s">
        <v>971</v>
      </c>
      <c r="E157" s="137" t="s">
        <v>972</v>
      </c>
      <c r="F157" s="139" t="s">
        <v>380</v>
      </c>
      <c r="G157" s="141">
        <v>2500</v>
      </c>
      <c r="H157" s="70"/>
      <c r="I157" s="38"/>
      <c r="J157" s="38"/>
      <c r="K157" s="38"/>
      <c r="L157" s="38"/>
      <c r="M157" s="42"/>
      <c r="N157" s="36"/>
      <c r="O157" s="71">
        <f t="shared" si="2"/>
        <v>0</v>
      </c>
      <c r="P157" s="37"/>
      <c r="Q157" s="38"/>
      <c r="R157" s="38"/>
      <c r="S157" s="38"/>
      <c r="T157" s="38"/>
    </row>
    <row r="158" spans="1:20" ht="80" customHeight="1" x14ac:dyDescent="0.35">
      <c r="A158" s="130">
        <v>1</v>
      </c>
      <c r="B158" s="130">
        <v>148</v>
      </c>
      <c r="C158" s="130" t="s">
        <v>35</v>
      </c>
      <c r="D158" s="137" t="s">
        <v>973</v>
      </c>
      <c r="E158" s="137" t="s">
        <v>974</v>
      </c>
      <c r="F158" s="139" t="s">
        <v>380</v>
      </c>
      <c r="G158" s="141">
        <v>2500</v>
      </c>
      <c r="H158" s="70"/>
      <c r="I158" s="38"/>
      <c r="J158" s="38"/>
      <c r="K158" s="38"/>
      <c r="L158" s="38"/>
      <c r="M158" s="42"/>
      <c r="N158" s="36"/>
      <c r="O158" s="71">
        <f t="shared" si="2"/>
        <v>0</v>
      </c>
      <c r="P158" s="37"/>
      <c r="Q158" s="38"/>
      <c r="R158" s="38"/>
      <c r="S158" s="38"/>
      <c r="T158" s="38"/>
    </row>
    <row r="159" spans="1:20" ht="80" customHeight="1" x14ac:dyDescent="0.35">
      <c r="A159" s="130">
        <v>1</v>
      </c>
      <c r="B159" s="130">
        <v>149</v>
      </c>
      <c r="C159" s="130" t="s">
        <v>35</v>
      </c>
      <c r="D159" s="131" t="s">
        <v>401</v>
      </c>
      <c r="E159" s="131" t="s">
        <v>402</v>
      </c>
      <c r="F159" s="132" t="s">
        <v>587</v>
      </c>
      <c r="G159" s="133">
        <v>2726</v>
      </c>
      <c r="H159" s="70"/>
      <c r="I159" s="38"/>
      <c r="J159" s="38"/>
      <c r="K159" s="38"/>
      <c r="L159" s="38"/>
      <c r="M159" s="42"/>
      <c r="N159" s="36"/>
      <c r="O159" s="71">
        <f t="shared" si="2"/>
        <v>0</v>
      </c>
      <c r="P159" s="37"/>
      <c r="Q159" s="38"/>
      <c r="R159" s="38"/>
      <c r="S159" s="38"/>
      <c r="T159" s="38"/>
    </row>
    <row r="160" spans="1:20" ht="80" customHeight="1" x14ac:dyDescent="0.35">
      <c r="A160" s="130">
        <v>1</v>
      </c>
      <c r="B160" s="130">
        <v>150</v>
      </c>
      <c r="C160" s="130" t="s">
        <v>35</v>
      </c>
      <c r="D160" s="131" t="s">
        <v>404</v>
      </c>
      <c r="E160" s="131" t="s">
        <v>405</v>
      </c>
      <c r="F160" s="132" t="s">
        <v>164</v>
      </c>
      <c r="G160" s="133">
        <v>28</v>
      </c>
      <c r="H160" s="70"/>
      <c r="I160" s="38"/>
      <c r="J160" s="38"/>
      <c r="K160" s="38"/>
      <c r="L160" s="38"/>
      <c r="M160" s="42"/>
      <c r="N160" s="36"/>
      <c r="O160" s="71">
        <f t="shared" si="2"/>
        <v>0</v>
      </c>
      <c r="P160" s="37"/>
      <c r="Q160" s="38"/>
      <c r="R160" s="38"/>
      <c r="S160" s="38"/>
      <c r="T160" s="38"/>
    </row>
    <row r="161" spans="1:25" ht="80" customHeight="1" x14ac:dyDescent="0.35">
      <c r="A161" s="130">
        <v>1</v>
      </c>
      <c r="B161" s="130">
        <v>151</v>
      </c>
      <c r="C161" s="130" t="s">
        <v>35</v>
      </c>
      <c r="D161" s="131" t="s">
        <v>407</v>
      </c>
      <c r="E161" s="131" t="s">
        <v>408</v>
      </c>
      <c r="F161" s="132" t="s">
        <v>164</v>
      </c>
      <c r="G161" s="133">
        <v>17</v>
      </c>
      <c r="H161" s="70"/>
      <c r="I161" s="38"/>
      <c r="J161" s="38"/>
      <c r="K161" s="38"/>
      <c r="L161" s="38"/>
      <c r="M161" s="42"/>
      <c r="N161" s="36"/>
      <c r="O161" s="71">
        <f t="shared" si="2"/>
        <v>0</v>
      </c>
      <c r="P161" s="37"/>
      <c r="Q161" s="38"/>
      <c r="R161" s="38"/>
      <c r="S161" s="38"/>
      <c r="T161" s="38"/>
    </row>
    <row r="162" spans="1:25" ht="80" customHeight="1" x14ac:dyDescent="0.35">
      <c r="A162" s="130">
        <v>1</v>
      </c>
      <c r="B162" s="130">
        <v>152</v>
      </c>
      <c r="C162" s="130" t="s">
        <v>35</v>
      </c>
      <c r="D162" s="131" t="s">
        <v>409</v>
      </c>
      <c r="E162" s="131" t="s">
        <v>410</v>
      </c>
      <c r="F162" s="132" t="s">
        <v>164</v>
      </c>
      <c r="G162" s="133">
        <v>18</v>
      </c>
      <c r="H162" s="70"/>
      <c r="I162" s="38"/>
      <c r="J162" s="38"/>
      <c r="K162" s="38"/>
      <c r="L162" s="38"/>
      <c r="M162" s="42"/>
      <c r="N162" s="36"/>
      <c r="O162" s="71">
        <f t="shared" si="2"/>
        <v>0</v>
      </c>
      <c r="P162" s="37"/>
      <c r="Q162" s="38"/>
      <c r="R162" s="38"/>
      <c r="S162" s="38"/>
      <c r="T162" s="38"/>
    </row>
    <row r="163" spans="1:25" ht="80" customHeight="1" x14ac:dyDescent="0.35">
      <c r="A163" s="130">
        <v>1</v>
      </c>
      <c r="B163" s="130">
        <v>153</v>
      </c>
      <c r="C163" s="130" t="s">
        <v>35</v>
      </c>
      <c r="D163" s="131" t="s">
        <v>411</v>
      </c>
      <c r="E163" s="131" t="s">
        <v>412</v>
      </c>
      <c r="F163" s="132" t="s">
        <v>164</v>
      </c>
      <c r="G163" s="133">
        <v>266</v>
      </c>
      <c r="H163" s="70"/>
      <c r="I163" s="38"/>
      <c r="J163" s="38"/>
      <c r="K163" s="38"/>
      <c r="L163" s="38"/>
      <c r="M163" s="42"/>
      <c r="N163" s="36"/>
      <c r="O163" s="71">
        <f t="shared" si="2"/>
        <v>0</v>
      </c>
      <c r="P163" s="37"/>
      <c r="Q163" s="38"/>
      <c r="R163" s="38"/>
      <c r="S163" s="38"/>
      <c r="T163" s="38"/>
    </row>
    <row r="164" spans="1:25" ht="80" customHeight="1" x14ac:dyDescent="0.35">
      <c r="A164" s="130">
        <v>1</v>
      </c>
      <c r="B164" s="130">
        <v>154</v>
      </c>
      <c r="C164" s="130" t="s">
        <v>35</v>
      </c>
      <c r="D164" s="131" t="s">
        <v>413</v>
      </c>
      <c r="E164" s="131" t="s">
        <v>414</v>
      </c>
      <c r="F164" s="132" t="s">
        <v>164</v>
      </c>
      <c r="G164" s="133">
        <v>536</v>
      </c>
      <c r="H164" s="70"/>
      <c r="I164" s="38"/>
      <c r="J164" s="38"/>
      <c r="K164" s="38"/>
      <c r="L164" s="38"/>
      <c r="M164" s="42"/>
      <c r="N164" s="36"/>
      <c r="O164" s="71">
        <f t="shared" si="2"/>
        <v>0</v>
      </c>
      <c r="P164" s="37"/>
      <c r="Q164" s="38"/>
      <c r="R164" s="38"/>
      <c r="S164" s="38"/>
      <c r="T164" s="38"/>
    </row>
    <row r="165" spans="1:25" ht="108.5" customHeight="1" x14ac:dyDescent="0.35">
      <c r="A165" s="130">
        <v>1</v>
      </c>
      <c r="B165" s="130">
        <v>155</v>
      </c>
      <c r="C165" s="130" t="s">
        <v>35</v>
      </c>
      <c r="D165" s="131" t="s">
        <v>762</v>
      </c>
      <c r="E165" s="131" t="s">
        <v>763</v>
      </c>
      <c r="F165" s="132" t="s">
        <v>620</v>
      </c>
      <c r="G165" s="133">
        <v>18607</v>
      </c>
      <c r="H165" s="70"/>
      <c r="I165" s="38"/>
      <c r="J165" s="38"/>
      <c r="K165" s="38"/>
      <c r="L165" s="38"/>
      <c r="M165" s="42"/>
      <c r="N165" s="36"/>
      <c r="O165" s="71">
        <f t="shared" si="2"/>
        <v>0</v>
      </c>
      <c r="P165" s="37"/>
      <c r="Q165" s="38"/>
      <c r="R165" s="38"/>
      <c r="S165" s="38"/>
      <c r="T165" s="38"/>
    </row>
    <row r="166" spans="1:25" ht="119" customHeight="1" x14ac:dyDescent="0.35">
      <c r="A166" s="130">
        <v>1</v>
      </c>
      <c r="B166" s="130">
        <v>156</v>
      </c>
      <c r="C166" s="130" t="s">
        <v>35</v>
      </c>
      <c r="D166" s="131" t="s">
        <v>759</v>
      </c>
      <c r="E166" s="131" t="s">
        <v>760</v>
      </c>
      <c r="F166" s="132" t="s">
        <v>761</v>
      </c>
      <c r="G166" s="133">
        <v>10377</v>
      </c>
      <c r="H166" s="70"/>
      <c r="I166" s="38"/>
      <c r="J166" s="38"/>
      <c r="K166" s="38"/>
      <c r="L166" s="38"/>
      <c r="M166" s="42"/>
      <c r="N166" s="36"/>
      <c r="O166" s="71">
        <f t="shared" si="2"/>
        <v>0</v>
      </c>
      <c r="P166" s="37"/>
      <c r="Q166" s="38"/>
      <c r="R166" s="38"/>
      <c r="S166" s="38"/>
      <c r="T166" s="38"/>
      <c r="Y166" s="52"/>
    </row>
    <row r="167" spans="1:25" ht="134" customHeight="1" x14ac:dyDescent="0.35">
      <c r="A167" s="130">
        <v>1</v>
      </c>
      <c r="B167" s="130">
        <v>157</v>
      </c>
      <c r="C167" s="130" t="s">
        <v>35</v>
      </c>
      <c r="D167" s="131" t="s">
        <v>764</v>
      </c>
      <c r="E167" s="131" t="s">
        <v>765</v>
      </c>
      <c r="F167" s="132" t="s">
        <v>620</v>
      </c>
      <c r="G167" s="133">
        <v>8270</v>
      </c>
      <c r="H167" s="70"/>
      <c r="I167" s="38"/>
      <c r="J167" s="38"/>
      <c r="K167" s="38"/>
      <c r="L167" s="38"/>
      <c r="M167" s="42"/>
      <c r="N167" s="36"/>
      <c r="O167" s="71">
        <f t="shared" si="2"/>
        <v>0</v>
      </c>
      <c r="P167" s="37"/>
      <c r="Q167" s="38"/>
      <c r="R167" s="38"/>
      <c r="S167" s="38"/>
      <c r="T167" s="38"/>
      <c r="Y167" s="52"/>
    </row>
    <row r="168" spans="1:25" ht="109.5" customHeight="1" x14ac:dyDescent="0.35">
      <c r="A168" s="130">
        <v>1</v>
      </c>
      <c r="B168" s="130">
        <v>158</v>
      </c>
      <c r="C168" s="130" t="s">
        <v>35</v>
      </c>
      <c r="D168" s="131" t="s">
        <v>623</v>
      </c>
      <c r="E168" s="131" t="s">
        <v>624</v>
      </c>
      <c r="F168" s="132" t="s">
        <v>583</v>
      </c>
      <c r="G168" s="133">
        <v>32279</v>
      </c>
      <c r="H168" s="70"/>
      <c r="I168" s="38"/>
      <c r="J168" s="38"/>
      <c r="K168" s="38"/>
      <c r="L168" s="38"/>
      <c r="M168" s="42"/>
      <c r="N168" s="36"/>
      <c r="O168" s="71">
        <f t="shared" si="2"/>
        <v>0</v>
      </c>
      <c r="P168" s="37"/>
      <c r="Q168" s="38"/>
      <c r="R168" s="38"/>
      <c r="S168" s="38"/>
      <c r="T168" s="38"/>
      <c r="Y168" s="52"/>
    </row>
    <row r="169" spans="1:25" ht="109.5" customHeight="1" x14ac:dyDescent="0.35">
      <c r="A169" s="130">
        <v>1</v>
      </c>
      <c r="B169" s="130">
        <v>159</v>
      </c>
      <c r="C169" s="130" t="s">
        <v>35</v>
      </c>
      <c r="D169" s="131" t="s">
        <v>625</v>
      </c>
      <c r="E169" s="131" t="s">
        <v>626</v>
      </c>
      <c r="F169" s="132" t="s">
        <v>609</v>
      </c>
      <c r="G169" s="133">
        <v>3187</v>
      </c>
      <c r="H169" s="70"/>
      <c r="I169" s="38"/>
      <c r="J169" s="38"/>
      <c r="K169" s="38"/>
      <c r="L169" s="38"/>
      <c r="M169" s="42"/>
      <c r="N169" s="36"/>
      <c r="O169" s="71">
        <f t="shared" si="2"/>
        <v>0</v>
      </c>
      <c r="P169" s="37"/>
      <c r="Q169" s="38"/>
      <c r="R169" s="38"/>
      <c r="S169" s="38"/>
      <c r="T169" s="38"/>
      <c r="Y169" s="52"/>
    </row>
    <row r="170" spans="1:25" ht="143.5" customHeight="1" x14ac:dyDescent="0.35">
      <c r="A170" s="130">
        <v>1</v>
      </c>
      <c r="B170" s="130">
        <v>160</v>
      </c>
      <c r="C170" s="130" t="s">
        <v>35</v>
      </c>
      <c r="D170" s="131" t="s">
        <v>774</v>
      </c>
      <c r="E170" s="131" t="s">
        <v>775</v>
      </c>
      <c r="F170" s="132" t="s">
        <v>635</v>
      </c>
      <c r="G170" s="133">
        <v>710</v>
      </c>
      <c r="H170" s="70"/>
      <c r="I170" s="38"/>
      <c r="J170" s="38"/>
      <c r="K170" s="38"/>
      <c r="L170" s="38"/>
      <c r="M170" s="42"/>
      <c r="N170" s="36"/>
      <c r="O170" s="71">
        <f t="shared" si="2"/>
        <v>0</v>
      </c>
      <c r="P170" s="37"/>
      <c r="Q170" s="38"/>
      <c r="R170" s="38"/>
      <c r="S170" s="38"/>
      <c r="T170" s="38"/>
      <c r="Y170" s="52"/>
    </row>
    <row r="171" spans="1:25" ht="142" customHeight="1" x14ac:dyDescent="0.35">
      <c r="A171" s="130">
        <v>1</v>
      </c>
      <c r="B171" s="130">
        <v>161</v>
      </c>
      <c r="C171" s="130" t="s">
        <v>35</v>
      </c>
      <c r="D171" s="131" t="s">
        <v>776</v>
      </c>
      <c r="E171" s="131" t="s">
        <v>777</v>
      </c>
      <c r="F171" s="132" t="s">
        <v>620</v>
      </c>
      <c r="G171" s="133">
        <v>976</v>
      </c>
      <c r="H171" s="70"/>
      <c r="I171" s="38"/>
      <c r="J171" s="38"/>
      <c r="K171" s="38"/>
      <c r="L171" s="38"/>
      <c r="M171" s="42"/>
      <c r="N171" s="36"/>
      <c r="O171" s="71">
        <f t="shared" si="2"/>
        <v>0</v>
      </c>
      <c r="P171" s="37"/>
      <c r="Q171" s="38"/>
      <c r="R171" s="38"/>
      <c r="S171" s="38"/>
      <c r="T171" s="38"/>
      <c r="Y171" s="52"/>
    </row>
    <row r="172" spans="1:25" ht="131.5" customHeight="1" x14ac:dyDescent="0.35">
      <c r="A172" s="130">
        <v>1</v>
      </c>
      <c r="B172" s="130">
        <v>162</v>
      </c>
      <c r="C172" s="130" t="s">
        <v>35</v>
      </c>
      <c r="D172" s="131" t="s">
        <v>778</v>
      </c>
      <c r="E172" s="131" t="s">
        <v>779</v>
      </c>
      <c r="F172" s="132" t="s">
        <v>780</v>
      </c>
      <c r="G172" s="133">
        <v>70</v>
      </c>
      <c r="H172" s="70"/>
      <c r="I172" s="38"/>
      <c r="J172" s="38"/>
      <c r="K172" s="38"/>
      <c r="L172" s="38"/>
      <c r="M172" s="42"/>
      <c r="N172" s="36"/>
      <c r="O172" s="71">
        <f t="shared" si="2"/>
        <v>0</v>
      </c>
      <c r="P172" s="37"/>
      <c r="Q172" s="38"/>
      <c r="R172" s="38"/>
      <c r="S172" s="38"/>
      <c r="T172" s="38"/>
      <c r="Y172" s="52"/>
    </row>
    <row r="173" spans="1:25" ht="122" customHeight="1" x14ac:dyDescent="0.35">
      <c r="A173" s="130">
        <v>1</v>
      </c>
      <c r="B173" s="130">
        <v>163</v>
      </c>
      <c r="C173" s="130" t="s">
        <v>35</v>
      </c>
      <c r="D173" s="131" t="s">
        <v>636</v>
      </c>
      <c r="E173" s="131" t="s">
        <v>637</v>
      </c>
      <c r="F173" s="132" t="s">
        <v>583</v>
      </c>
      <c r="G173" s="133">
        <v>397</v>
      </c>
      <c r="H173" s="70"/>
      <c r="I173" s="38"/>
      <c r="J173" s="38"/>
      <c r="K173" s="38"/>
      <c r="L173" s="38"/>
      <c r="M173" s="42"/>
      <c r="N173" s="36"/>
      <c r="O173" s="71">
        <f t="shared" si="2"/>
        <v>0</v>
      </c>
      <c r="P173" s="37"/>
      <c r="Q173" s="38"/>
      <c r="R173" s="38"/>
      <c r="S173" s="38"/>
      <c r="T173" s="38"/>
      <c r="Y173" s="52"/>
    </row>
    <row r="174" spans="1:25" ht="134" customHeight="1" x14ac:dyDescent="0.35">
      <c r="A174" s="130">
        <v>1</v>
      </c>
      <c r="B174" s="142">
        <v>164</v>
      </c>
      <c r="C174" s="130" t="s">
        <v>35</v>
      </c>
      <c r="D174" s="131" t="s">
        <v>638</v>
      </c>
      <c r="E174" s="131" t="s">
        <v>639</v>
      </c>
      <c r="F174" s="132" t="s">
        <v>635</v>
      </c>
      <c r="G174" s="133">
        <v>2331</v>
      </c>
      <c r="H174" s="70"/>
      <c r="I174" s="38"/>
      <c r="J174" s="38"/>
      <c r="K174" s="38"/>
      <c r="L174" s="38"/>
      <c r="M174" s="42"/>
      <c r="N174" s="36"/>
      <c r="O174" s="71">
        <f t="shared" si="2"/>
        <v>0</v>
      </c>
      <c r="P174" s="37"/>
      <c r="Q174" s="38"/>
      <c r="R174" s="38"/>
      <c r="S174" s="38"/>
      <c r="T174" s="38"/>
      <c r="Y174" s="52"/>
    </row>
    <row r="175" spans="1:25" ht="160" customHeight="1" x14ac:dyDescent="0.35">
      <c r="A175" s="130">
        <v>1</v>
      </c>
      <c r="B175" s="130">
        <v>165</v>
      </c>
      <c r="C175" s="142" t="s">
        <v>35</v>
      </c>
      <c r="D175" s="143" t="s">
        <v>782</v>
      </c>
      <c r="E175" s="143" t="s">
        <v>640</v>
      </c>
      <c r="F175" s="144" t="s">
        <v>606</v>
      </c>
      <c r="G175" s="145">
        <v>349</v>
      </c>
      <c r="H175" s="69"/>
      <c r="I175" s="41"/>
      <c r="J175" s="41"/>
      <c r="K175" s="41"/>
      <c r="L175" s="41"/>
      <c r="M175" s="43"/>
      <c r="N175" s="39"/>
      <c r="O175" s="71">
        <f t="shared" si="2"/>
        <v>0</v>
      </c>
      <c r="P175" s="40"/>
      <c r="Q175" s="41"/>
      <c r="R175" s="41"/>
      <c r="S175" s="41"/>
      <c r="T175" s="41"/>
      <c r="Y175" s="52"/>
    </row>
    <row r="176" spans="1:25" ht="68.5" customHeight="1" x14ac:dyDescent="0.35">
      <c r="A176" s="130">
        <v>1</v>
      </c>
      <c r="B176" s="142">
        <v>166</v>
      </c>
      <c r="C176" s="142" t="s">
        <v>35</v>
      </c>
      <c r="D176" s="146" t="s">
        <v>976</v>
      </c>
      <c r="E176" s="146" t="s">
        <v>977</v>
      </c>
      <c r="F176" s="130" t="s">
        <v>635</v>
      </c>
      <c r="G176" s="147">
        <v>100</v>
      </c>
      <c r="H176" s="70"/>
      <c r="I176" s="38"/>
      <c r="J176" s="38"/>
      <c r="K176" s="38"/>
      <c r="L176" s="38"/>
      <c r="M176" s="42"/>
      <c r="N176" s="36"/>
      <c r="O176" s="71">
        <f t="shared" si="2"/>
        <v>0</v>
      </c>
      <c r="P176" s="37"/>
      <c r="Q176" s="38"/>
      <c r="R176" s="38"/>
      <c r="S176" s="38"/>
      <c r="T176" s="38"/>
    </row>
    <row r="177" spans="1:20" ht="83" customHeight="1" x14ac:dyDescent="0.35">
      <c r="A177" s="130">
        <v>1</v>
      </c>
      <c r="B177" s="130">
        <v>167</v>
      </c>
      <c r="C177" s="142" t="s">
        <v>35</v>
      </c>
      <c r="D177" s="148" t="s">
        <v>978</v>
      </c>
      <c r="E177" s="149" t="s">
        <v>979</v>
      </c>
      <c r="F177" s="134" t="s">
        <v>609</v>
      </c>
      <c r="G177" s="147">
        <v>100</v>
      </c>
      <c r="H177" s="69"/>
      <c r="I177" s="41"/>
      <c r="J177" s="41"/>
      <c r="K177" s="41"/>
      <c r="L177" s="41"/>
      <c r="M177" s="43"/>
      <c r="N177" s="39"/>
      <c r="O177" s="71">
        <f t="shared" si="2"/>
        <v>0</v>
      </c>
      <c r="P177" s="40"/>
      <c r="Q177" s="41"/>
      <c r="R177" s="41"/>
      <c r="S177" s="41"/>
      <c r="T177" s="41"/>
    </row>
    <row r="178" spans="1:20" ht="80" customHeight="1" x14ac:dyDescent="0.35">
      <c r="A178" s="130">
        <v>1</v>
      </c>
      <c r="B178" s="130">
        <v>168</v>
      </c>
      <c r="C178" s="130" t="s">
        <v>11</v>
      </c>
      <c r="D178" s="131" t="s">
        <v>12</v>
      </c>
      <c r="E178" s="131" t="s">
        <v>13</v>
      </c>
      <c r="F178" s="132" t="s">
        <v>14</v>
      </c>
      <c r="G178" s="133">
        <v>314</v>
      </c>
      <c r="H178" s="70"/>
      <c r="I178" s="38"/>
      <c r="J178" s="38"/>
      <c r="K178" s="38"/>
      <c r="L178" s="38"/>
      <c r="M178" s="42"/>
      <c r="N178" s="36"/>
      <c r="O178" s="71">
        <f t="shared" si="2"/>
        <v>0</v>
      </c>
      <c r="P178" s="37"/>
      <c r="Q178" s="38"/>
      <c r="R178" s="38"/>
      <c r="S178" s="38"/>
      <c r="T178" s="38"/>
    </row>
    <row r="179" spans="1:20" ht="80" customHeight="1" x14ac:dyDescent="0.35">
      <c r="A179" s="130">
        <v>1</v>
      </c>
      <c r="B179" s="130">
        <v>169</v>
      </c>
      <c r="C179" s="130" t="s">
        <v>11</v>
      </c>
      <c r="D179" s="131" t="s">
        <v>12</v>
      </c>
      <c r="E179" s="131" t="s">
        <v>15</v>
      </c>
      <c r="F179" s="132" t="s">
        <v>602</v>
      </c>
      <c r="G179" s="133">
        <v>1730</v>
      </c>
      <c r="H179" s="70"/>
      <c r="I179" s="38"/>
      <c r="J179" s="38"/>
      <c r="K179" s="38"/>
      <c r="L179" s="38"/>
      <c r="M179" s="42"/>
      <c r="N179" s="36"/>
      <c r="O179" s="71">
        <f t="shared" si="2"/>
        <v>0</v>
      </c>
      <c r="P179" s="37"/>
      <c r="Q179" s="38"/>
      <c r="R179" s="38"/>
      <c r="S179" s="38"/>
      <c r="T179" s="38"/>
    </row>
    <row r="180" spans="1:20" ht="80" customHeight="1" x14ac:dyDescent="0.35">
      <c r="A180" s="130">
        <v>1</v>
      </c>
      <c r="B180" s="130">
        <v>170</v>
      </c>
      <c r="C180" s="130" t="s">
        <v>11</v>
      </c>
      <c r="D180" s="131" t="s">
        <v>39</v>
      </c>
      <c r="E180" s="131" t="s">
        <v>40</v>
      </c>
      <c r="F180" s="132" t="s">
        <v>603</v>
      </c>
      <c r="G180" s="133">
        <v>1384</v>
      </c>
      <c r="H180" s="70"/>
      <c r="I180" s="38"/>
      <c r="J180" s="38"/>
      <c r="K180" s="38"/>
      <c r="L180" s="38"/>
      <c r="M180" s="42"/>
      <c r="N180" s="36"/>
      <c r="O180" s="71">
        <f t="shared" si="2"/>
        <v>0</v>
      </c>
      <c r="P180" s="37"/>
      <c r="Q180" s="38"/>
      <c r="R180" s="38"/>
      <c r="S180" s="38"/>
      <c r="T180" s="38"/>
    </row>
    <row r="181" spans="1:20" ht="80" customHeight="1" x14ac:dyDescent="0.35">
      <c r="A181" s="130">
        <v>1</v>
      </c>
      <c r="B181" s="130">
        <v>171</v>
      </c>
      <c r="C181" s="130" t="s">
        <v>11</v>
      </c>
      <c r="D181" s="131" t="s">
        <v>57</v>
      </c>
      <c r="E181" s="131" t="s">
        <v>58</v>
      </c>
      <c r="F181" s="132" t="s">
        <v>14</v>
      </c>
      <c r="G181" s="133">
        <v>184</v>
      </c>
      <c r="H181" s="70"/>
      <c r="I181" s="38"/>
      <c r="J181" s="38"/>
      <c r="K181" s="38"/>
      <c r="L181" s="38"/>
      <c r="M181" s="42"/>
      <c r="N181" s="36"/>
      <c r="O181" s="71">
        <f t="shared" si="2"/>
        <v>0</v>
      </c>
      <c r="P181" s="37"/>
      <c r="Q181" s="38"/>
      <c r="R181" s="38"/>
      <c r="S181" s="38"/>
      <c r="T181" s="38"/>
    </row>
    <row r="182" spans="1:20" ht="80" customHeight="1" x14ac:dyDescent="0.35">
      <c r="A182" s="130">
        <v>1</v>
      </c>
      <c r="B182" s="130">
        <v>172</v>
      </c>
      <c r="C182" s="130" t="s">
        <v>11</v>
      </c>
      <c r="D182" s="131" t="s">
        <v>59</v>
      </c>
      <c r="E182" s="131" t="s">
        <v>60</v>
      </c>
      <c r="F182" s="132" t="s">
        <v>14</v>
      </c>
      <c r="G182" s="133">
        <v>229</v>
      </c>
      <c r="H182" s="70"/>
      <c r="I182" s="38"/>
      <c r="J182" s="38"/>
      <c r="K182" s="38"/>
      <c r="L182" s="38"/>
      <c r="M182" s="42"/>
      <c r="N182" s="36"/>
      <c r="O182" s="71">
        <f t="shared" si="2"/>
        <v>0</v>
      </c>
      <c r="P182" s="37"/>
      <c r="Q182" s="38"/>
      <c r="R182" s="38"/>
      <c r="S182" s="38"/>
      <c r="T182" s="38"/>
    </row>
    <row r="183" spans="1:20" ht="80" customHeight="1" x14ac:dyDescent="0.35">
      <c r="A183" s="130">
        <v>1</v>
      </c>
      <c r="B183" s="130">
        <v>173</v>
      </c>
      <c r="C183" s="130" t="s">
        <v>11</v>
      </c>
      <c r="D183" s="131" t="s">
        <v>61</v>
      </c>
      <c r="E183" s="131" t="s">
        <v>604</v>
      </c>
      <c r="F183" s="132" t="s">
        <v>605</v>
      </c>
      <c r="G183" s="133">
        <v>4671</v>
      </c>
      <c r="H183" s="70"/>
      <c r="I183" s="38"/>
      <c r="J183" s="38"/>
      <c r="K183" s="38"/>
      <c r="L183" s="38"/>
      <c r="M183" s="42"/>
      <c r="N183" s="36"/>
      <c r="O183" s="71">
        <f t="shared" si="2"/>
        <v>0</v>
      </c>
      <c r="P183" s="37"/>
      <c r="Q183" s="38"/>
      <c r="R183" s="38"/>
      <c r="S183" s="38"/>
      <c r="T183" s="38"/>
    </row>
    <row r="184" spans="1:20" ht="80" customHeight="1" x14ac:dyDescent="0.35">
      <c r="A184" s="130">
        <v>1</v>
      </c>
      <c r="B184" s="130">
        <v>174</v>
      </c>
      <c r="C184" s="130" t="s">
        <v>11</v>
      </c>
      <c r="D184" s="131" t="s">
        <v>64</v>
      </c>
      <c r="E184" s="131" t="s">
        <v>65</v>
      </c>
      <c r="F184" s="132" t="s">
        <v>14</v>
      </c>
      <c r="G184" s="133">
        <v>45</v>
      </c>
      <c r="H184" s="70"/>
      <c r="I184" s="38"/>
      <c r="J184" s="38"/>
      <c r="K184" s="38"/>
      <c r="L184" s="38"/>
      <c r="M184" s="42"/>
      <c r="N184" s="36"/>
      <c r="O184" s="71">
        <f t="shared" si="2"/>
        <v>0</v>
      </c>
      <c r="P184" s="37"/>
      <c r="Q184" s="38"/>
      <c r="R184" s="38"/>
      <c r="S184" s="38"/>
      <c r="T184" s="38"/>
    </row>
    <row r="185" spans="1:20" ht="80" customHeight="1" x14ac:dyDescent="0.35">
      <c r="A185" s="130">
        <v>1</v>
      </c>
      <c r="B185" s="130">
        <v>175</v>
      </c>
      <c r="C185" s="130" t="s">
        <v>11</v>
      </c>
      <c r="D185" s="131" t="s">
        <v>66</v>
      </c>
      <c r="E185" s="131" t="s">
        <v>67</v>
      </c>
      <c r="F185" s="132" t="s">
        <v>606</v>
      </c>
      <c r="G185" s="133">
        <v>54282</v>
      </c>
      <c r="H185" s="70"/>
      <c r="I185" s="38"/>
      <c r="J185" s="38"/>
      <c r="K185" s="38"/>
      <c r="L185" s="38"/>
      <c r="M185" s="42"/>
      <c r="N185" s="36"/>
      <c r="O185" s="71">
        <f t="shared" si="2"/>
        <v>0</v>
      </c>
      <c r="P185" s="37"/>
      <c r="Q185" s="38"/>
      <c r="R185" s="38"/>
      <c r="S185" s="38"/>
      <c r="T185" s="38"/>
    </row>
    <row r="186" spans="1:20" ht="80" customHeight="1" x14ac:dyDescent="0.35">
      <c r="A186" s="130">
        <v>1</v>
      </c>
      <c r="B186" s="130">
        <v>176</v>
      </c>
      <c r="C186" s="130" t="s">
        <v>11</v>
      </c>
      <c r="D186" s="131" t="s">
        <v>68</v>
      </c>
      <c r="E186" s="131" t="s">
        <v>69</v>
      </c>
      <c r="F186" s="132" t="s">
        <v>14</v>
      </c>
      <c r="G186" s="133">
        <v>10672</v>
      </c>
      <c r="H186" s="70"/>
      <c r="I186" s="38"/>
      <c r="J186" s="38"/>
      <c r="K186" s="38"/>
      <c r="L186" s="38"/>
      <c r="M186" s="42"/>
      <c r="N186" s="36"/>
      <c r="O186" s="71">
        <f t="shared" si="2"/>
        <v>0</v>
      </c>
      <c r="P186" s="37"/>
      <c r="Q186" s="38"/>
      <c r="R186" s="38"/>
      <c r="S186" s="38"/>
      <c r="T186" s="38"/>
    </row>
    <row r="187" spans="1:20" ht="80" customHeight="1" x14ac:dyDescent="0.35">
      <c r="A187" s="130">
        <v>1</v>
      </c>
      <c r="B187" s="130">
        <v>177</v>
      </c>
      <c r="C187" s="130" t="s">
        <v>11</v>
      </c>
      <c r="D187" s="131" t="s">
        <v>108</v>
      </c>
      <c r="E187" s="131" t="s">
        <v>607</v>
      </c>
      <c r="F187" s="132" t="s">
        <v>608</v>
      </c>
      <c r="G187" s="133">
        <v>75</v>
      </c>
      <c r="H187" s="70"/>
      <c r="I187" s="38"/>
      <c r="J187" s="38"/>
      <c r="K187" s="38"/>
      <c r="L187" s="38"/>
      <c r="M187" s="42"/>
      <c r="N187" s="36"/>
      <c r="O187" s="71">
        <f t="shared" si="2"/>
        <v>0</v>
      </c>
      <c r="P187" s="37"/>
      <c r="Q187" s="38"/>
      <c r="R187" s="38"/>
      <c r="S187" s="38"/>
      <c r="T187" s="38"/>
    </row>
    <row r="188" spans="1:20" ht="80" customHeight="1" x14ac:dyDescent="0.35">
      <c r="A188" s="130">
        <v>1</v>
      </c>
      <c r="B188" s="130">
        <v>178</v>
      </c>
      <c r="C188" s="130" t="s">
        <v>11</v>
      </c>
      <c r="D188" s="131" t="s">
        <v>109</v>
      </c>
      <c r="E188" s="131" t="s">
        <v>110</v>
      </c>
      <c r="F188" s="132" t="s">
        <v>583</v>
      </c>
      <c r="G188" s="133">
        <v>2316</v>
      </c>
      <c r="H188" s="70"/>
      <c r="I188" s="38"/>
      <c r="J188" s="38"/>
      <c r="K188" s="38"/>
      <c r="L188" s="38"/>
      <c r="M188" s="42"/>
      <c r="N188" s="36"/>
      <c r="O188" s="71">
        <f t="shared" si="2"/>
        <v>0</v>
      </c>
      <c r="P188" s="37"/>
      <c r="Q188" s="38"/>
      <c r="R188" s="38"/>
      <c r="S188" s="38"/>
      <c r="T188" s="38"/>
    </row>
    <row r="189" spans="1:20" ht="80" customHeight="1" x14ac:dyDescent="0.35">
      <c r="A189" s="130">
        <v>1</v>
      </c>
      <c r="B189" s="130">
        <v>179</v>
      </c>
      <c r="C189" s="130" t="s">
        <v>11</v>
      </c>
      <c r="D189" s="131" t="s">
        <v>111</v>
      </c>
      <c r="E189" s="131" t="s">
        <v>476</v>
      </c>
      <c r="F189" s="132" t="s">
        <v>583</v>
      </c>
      <c r="G189" s="133">
        <v>66219</v>
      </c>
      <c r="H189" s="70"/>
      <c r="I189" s="38"/>
      <c r="J189" s="38"/>
      <c r="K189" s="38"/>
      <c r="L189" s="38"/>
      <c r="M189" s="42"/>
      <c r="N189" s="36"/>
      <c r="O189" s="71">
        <f t="shared" si="2"/>
        <v>0</v>
      </c>
      <c r="P189" s="37"/>
      <c r="Q189" s="38"/>
      <c r="R189" s="38"/>
      <c r="S189" s="38"/>
      <c r="T189" s="38"/>
    </row>
    <row r="190" spans="1:20" ht="80" customHeight="1" x14ac:dyDescent="0.35">
      <c r="A190" s="130">
        <v>1</v>
      </c>
      <c r="B190" s="130">
        <v>180</v>
      </c>
      <c r="C190" s="130" t="s">
        <v>11</v>
      </c>
      <c r="D190" s="131" t="s">
        <v>117</v>
      </c>
      <c r="E190" s="131" t="s">
        <v>118</v>
      </c>
      <c r="F190" s="132" t="s">
        <v>14</v>
      </c>
      <c r="G190" s="133">
        <v>6003</v>
      </c>
      <c r="H190" s="70"/>
      <c r="I190" s="38"/>
      <c r="J190" s="38"/>
      <c r="K190" s="38"/>
      <c r="L190" s="38"/>
      <c r="M190" s="42"/>
      <c r="N190" s="36"/>
      <c r="O190" s="71">
        <f t="shared" si="2"/>
        <v>0</v>
      </c>
      <c r="P190" s="37"/>
      <c r="Q190" s="38"/>
      <c r="R190" s="38"/>
      <c r="S190" s="38"/>
      <c r="T190" s="38"/>
    </row>
    <row r="191" spans="1:20" ht="80" customHeight="1" x14ac:dyDescent="0.35">
      <c r="A191" s="130">
        <v>1</v>
      </c>
      <c r="B191" s="130">
        <v>181</v>
      </c>
      <c r="C191" s="130" t="s">
        <v>11</v>
      </c>
      <c r="D191" s="131" t="s">
        <v>127</v>
      </c>
      <c r="E191" s="131" t="s">
        <v>128</v>
      </c>
      <c r="F191" s="132" t="s">
        <v>609</v>
      </c>
      <c r="G191" s="133">
        <v>133</v>
      </c>
      <c r="H191" s="70"/>
      <c r="I191" s="38"/>
      <c r="J191" s="38"/>
      <c r="K191" s="38"/>
      <c r="L191" s="38"/>
      <c r="M191" s="42"/>
      <c r="N191" s="36"/>
      <c r="O191" s="71">
        <f t="shared" si="2"/>
        <v>0</v>
      </c>
      <c r="P191" s="37"/>
      <c r="Q191" s="38"/>
      <c r="R191" s="38"/>
      <c r="S191" s="38"/>
      <c r="T191" s="38"/>
    </row>
    <row r="192" spans="1:20" ht="80" customHeight="1" x14ac:dyDescent="0.35">
      <c r="A192" s="130">
        <v>1</v>
      </c>
      <c r="B192" s="130">
        <v>182</v>
      </c>
      <c r="C192" s="130" t="s">
        <v>11</v>
      </c>
      <c r="D192" s="131" t="s">
        <v>129</v>
      </c>
      <c r="E192" s="131" t="s">
        <v>130</v>
      </c>
      <c r="F192" s="132" t="s">
        <v>591</v>
      </c>
      <c r="G192" s="133">
        <v>1506</v>
      </c>
      <c r="H192" s="70"/>
      <c r="I192" s="38"/>
      <c r="J192" s="38"/>
      <c r="K192" s="38"/>
      <c r="L192" s="38"/>
      <c r="M192" s="42"/>
      <c r="N192" s="36"/>
      <c r="O192" s="71">
        <f t="shared" si="2"/>
        <v>0</v>
      </c>
      <c r="P192" s="37"/>
      <c r="Q192" s="38"/>
      <c r="R192" s="38"/>
      <c r="S192" s="38"/>
      <c r="T192" s="38"/>
    </row>
    <row r="193" spans="1:25" ht="80" customHeight="1" x14ac:dyDescent="0.35">
      <c r="A193" s="130">
        <v>1</v>
      </c>
      <c r="B193" s="130">
        <v>183</v>
      </c>
      <c r="C193" s="130" t="s">
        <v>11</v>
      </c>
      <c r="D193" s="131" t="s">
        <v>132</v>
      </c>
      <c r="E193" s="131" t="s">
        <v>133</v>
      </c>
      <c r="F193" s="132" t="s">
        <v>975</v>
      </c>
      <c r="G193" s="133">
        <v>932</v>
      </c>
      <c r="H193" s="70"/>
      <c r="I193" s="38"/>
      <c r="J193" s="38"/>
      <c r="K193" s="38"/>
      <c r="L193" s="38"/>
      <c r="M193" s="42"/>
      <c r="N193" s="36"/>
      <c r="O193" s="71">
        <f t="shared" si="2"/>
        <v>0</v>
      </c>
      <c r="P193" s="37"/>
      <c r="Q193" s="38"/>
      <c r="R193" s="38"/>
      <c r="S193" s="38"/>
      <c r="T193" s="38"/>
    </row>
    <row r="194" spans="1:25" ht="80" customHeight="1" x14ac:dyDescent="0.35">
      <c r="A194" s="130">
        <v>1</v>
      </c>
      <c r="B194" s="130">
        <v>184</v>
      </c>
      <c r="C194" s="130" t="s">
        <v>11</v>
      </c>
      <c r="D194" s="131" t="s">
        <v>156</v>
      </c>
      <c r="E194" s="131" t="s">
        <v>157</v>
      </c>
      <c r="F194" s="132" t="s">
        <v>222</v>
      </c>
      <c r="G194" s="133">
        <v>956</v>
      </c>
      <c r="H194" s="70"/>
      <c r="I194" s="38"/>
      <c r="J194" s="38"/>
      <c r="K194" s="38"/>
      <c r="L194" s="38"/>
      <c r="M194" s="42"/>
      <c r="N194" s="36"/>
      <c r="O194" s="71">
        <f t="shared" si="2"/>
        <v>0</v>
      </c>
      <c r="P194" s="37"/>
      <c r="Q194" s="38"/>
      <c r="R194" s="38"/>
      <c r="S194" s="38"/>
      <c r="T194" s="38"/>
      <c r="Y194" s="52"/>
    </row>
    <row r="195" spans="1:25" ht="80" customHeight="1" x14ac:dyDescent="0.35">
      <c r="A195" s="130">
        <v>1</v>
      </c>
      <c r="B195" s="130">
        <v>185</v>
      </c>
      <c r="C195" s="130" t="s">
        <v>11</v>
      </c>
      <c r="D195" s="131" t="s">
        <v>158</v>
      </c>
      <c r="E195" s="131" t="s">
        <v>159</v>
      </c>
      <c r="F195" s="132" t="s">
        <v>588</v>
      </c>
      <c r="G195" s="133">
        <v>201</v>
      </c>
      <c r="H195" s="70"/>
      <c r="I195" s="38"/>
      <c r="J195" s="38"/>
      <c r="K195" s="38"/>
      <c r="L195" s="38"/>
      <c r="M195" s="42"/>
      <c r="N195" s="36"/>
      <c r="O195" s="71">
        <f t="shared" si="2"/>
        <v>0</v>
      </c>
      <c r="P195" s="37"/>
      <c r="Q195" s="38"/>
      <c r="R195" s="38"/>
      <c r="S195" s="38"/>
      <c r="T195" s="38"/>
      <c r="Y195" s="52"/>
    </row>
    <row r="196" spans="1:25" ht="80" customHeight="1" x14ac:dyDescent="0.35">
      <c r="A196" s="130">
        <v>1</v>
      </c>
      <c r="B196" s="130">
        <v>186</v>
      </c>
      <c r="C196" s="130" t="s">
        <v>11</v>
      </c>
      <c r="D196" s="131" t="s">
        <v>158</v>
      </c>
      <c r="E196" s="131" t="s">
        <v>160</v>
      </c>
      <c r="F196" s="132" t="s">
        <v>610</v>
      </c>
      <c r="G196" s="133">
        <v>292</v>
      </c>
      <c r="H196" s="70"/>
      <c r="I196" s="38"/>
      <c r="J196" s="38"/>
      <c r="K196" s="38"/>
      <c r="L196" s="38"/>
      <c r="M196" s="42"/>
      <c r="N196" s="36"/>
      <c r="O196" s="71">
        <f t="shared" si="2"/>
        <v>0</v>
      </c>
      <c r="P196" s="37"/>
      <c r="Q196" s="38"/>
      <c r="R196" s="38"/>
      <c r="S196" s="38"/>
      <c r="T196" s="38"/>
      <c r="Y196" s="52"/>
    </row>
    <row r="197" spans="1:25" ht="80" customHeight="1" x14ac:dyDescent="0.35">
      <c r="A197" s="130">
        <v>1</v>
      </c>
      <c r="B197" s="130">
        <v>187</v>
      </c>
      <c r="C197" s="130" t="s">
        <v>11</v>
      </c>
      <c r="D197" s="131" t="s">
        <v>161</v>
      </c>
      <c r="E197" s="131" t="s">
        <v>162</v>
      </c>
      <c r="F197" s="132" t="s">
        <v>588</v>
      </c>
      <c r="G197" s="133">
        <v>304</v>
      </c>
      <c r="H197" s="70"/>
      <c r="I197" s="38"/>
      <c r="J197" s="38"/>
      <c r="K197" s="38"/>
      <c r="L197" s="38"/>
      <c r="M197" s="42"/>
      <c r="N197" s="36"/>
      <c r="O197" s="71">
        <f t="shared" si="2"/>
        <v>0</v>
      </c>
      <c r="P197" s="37"/>
      <c r="Q197" s="38"/>
      <c r="R197" s="38"/>
      <c r="S197" s="38"/>
      <c r="T197" s="38"/>
      <c r="Y197" s="52"/>
    </row>
    <row r="198" spans="1:25" ht="80" customHeight="1" x14ac:dyDescent="0.35">
      <c r="A198" s="130">
        <v>1</v>
      </c>
      <c r="B198" s="130">
        <v>188</v>
      </c>
      <c r="C198" s="130" t="s">
        <v>11</v>
      </c>
      <c r="D198" s="131" t="s">
        <v>181</v>
      </c>
      <c r="E198" s="131" t="s">
        <v>182</v>
      </c>
      <c r="F198" s="132" t="s">
        <v>588</v>
      </c>
      <c r="G198" s="133">
        <v>516</v>
      </c>
      <c r="H198" s="70"/>
      <c r="I198" s="38"/>
      <c r="J198" s="38"/>
      <c r="K198" s="38"/>
      <c r="L198" s="38"/>
      <c r="M198" s="42"/>
      <c r="N198" s="36"/>
      <c r="O198" s="71">
        <f t="shared" si="2"/>
        <v>0</v>
      </c>
      <c r="P198" s="37"/>
      <c r="Q198" s="38"/>
      <c r="R198" s="38"/>
      <c r="S198" s="38"/>
      <c r="T198" s="38"/>
      <c r="Y198" s="52"/>
    </row>
    <row r="199" spans="1:25" ht="80" customHeight="1" x14ac:dyDescent="0.35">
      <c r="A199" s="130">
        <v>1</v>
      </c>
      <c r="B199" s="130">
        <v>189</v>
      </c>
      <c r="C199" s="130" t="s">
        <v>11</v>
      </c>
      <c r="D199" s="131" t="s">
        <v>192</v>
      </c>
      <c r="E199" s="131" t="s">
        <v>193</v>
      </c>
      <c r="F199" s="132" t="s">
        <v>611</v>
      </c>
      <c r="G199" s="133">
        <v>46</v>
      </c>
      <c r="H199" s="70"/>
      <c r="I199" s="38"/>
      <c r="J199" s="38"/>
      <c r="K199" s="38"/>
      <c r="L199" s="38"/>
      <c r="M199" s="42"/>
      <c r="N199" s="36"/>
      <c r="O199" s="71">
        <f t="shared" si="2"/>
        <v>0</v>
      </c>
      <c r="P199" s="37"/>
      <c r="Q199" s="38"/>
      <c r="R199" s="38"/>
      <c r="S199" s="38"/>
      <c r="T199" s="38"/>
      <c r="Y199" s="52"/>
    </row>
    <row r="200" spans="1:25" ht="80" customHeight="1" x14ac:dyDescent="0.35">
      <c r="A200" s="130">
        <v>1</v>
      </c>
      <c r="B200" s="130">
        <v>190</v>
      </c>
      <c r="C200" s="130" t="s">
        <v>11</v>
      </c>
      <c r="D200" s="131" t="s">
        <v>194</v>
      </c>
      <c r="E200" s="131" t="s">
        <v>195</v>
      </c>
      <c r="F200" s="132" t="s">
        <v>587</v>
      </c>
      <c r="G200" s="133">
        <v>17</v>
      </c>
      <c r="H200" s="70"/>
      <c r="I200" s="38"/>
      <c r="J200" s="38"/>
      <c r="K200" s="38"/>
      <c r="L200" s="38"/>
      <c r="M200" s="42"/>
      <c r="N200" s="36"/>
      <c r="O200" s="71">
        <f t="shared" si="2"/>
        <v>0</v>
      </c>
      <c r="P200" s="37"/>
      <c r="Q200" s="38"/>
      <c r="R200" s="38"/>
      <c r="S200" s="38"/>
      <c r="T200" s="38"/>
      <c r="Y200" s="52"/>
    </row>
    <row r="201" spans="1:25" ht="80" customHeight="1" x14ac:dyDescent="0.35">
      <c r="A201" s="130">
        <v>1</v>
      </c>
      <c r="B201" s="130">
        <v>191</v>
      </c>
      <c r="C201" s="130" t="s">
        <v>11</v>
      </c>
      <c r="D201" s="131" t="s">
        <v>199</v>
      </c>
      <c r="E201" s="131" t="s">
        <v>200</v>
      </c>
      <c r="F201" s="132" t="s">
        <v>587</v>
      </c>
      <c r="G201" s="133">
        <v>6612</v>
      </c>
      <c r="H201" s="70"/>
      <c r="I201" s="38"/>
      <c r="J201" s="38"/>
      <c r="K201" s="38"/>
      <c r="L201" s="38"/>
      <c r="M201" s="42"/>
      <c r="N201" s="36"/>
      <c r="O201" s="71">
        <f t="shared" si="2"/>
        <v>0</v>
      </c>
      <c r="P201" s="37"/>
      <c r="Q201" s="38"/>
      <c r="R201" s="38"/>
      <c r="S201" s="38"/>
      <c r="T201" s="38"/>
      <c r="Y201" s="52"/>
    </row>
    <row r="202" spans="1:25" ht="80" customHeight="1" x14ac:dyDescent="0.35">
      <c r="A202" s="130">
        <v>1</v>
      </c>
      <c r="B202" s="130">
        <v>192</v>
      </c>
      <c r="C202" s="130" t="s">
        <v>11</v>
      </c>
      <c r="D202" s="131" t="s">
        <v>204</v>
      </c>
      <c r="E202" s="131" t="s">
        <v>205</v>
      </c>
      <c r="F202" s="132" t="s">
        <v>612</v>
      </c>
      <c r="G202" s="133">
        <v>1730</v>
      </c>
      <c r="H202" s="70"/>
      <c r="I202" s="38"/>
      <c r="J202" s="38"/>
      <c r="K202" s="38"/>
      <c r="L202" s="38"/>
      <c r="M202" s="42"/>
      <c r="N202" s="36"/>
      <c r="O202" s="71">
        <f t="shared" si="2"/>
        <v>0</v>
      </c>
      <c r="P202" s="37"/>
      <c r="Q202" s="38"/>
      <c r="R202" s="38"/>
      <c r="S202" s="38"/>
      <c r="T202" s="38"/>
      <c r="Y202" s="52"/>
    </row>
    <row r="203" spans="1:25" ht="80" customHeight="1" x14ac:dyDescent="0.35">
      <c r="A203" s="130">
        <v>1</v>
      </c>
      <c r="B203" s="130">
        <v>193</v>
      </c>
      <c r="C203" s="130" t="s">
        <v>11</v>
      </c>
      <c r="D203" s="131" t="s">
        <v>210</v>
      </c>
      <c r="E203" s="131" t="s">
        <v>211</v>
      </c>
      <c r="F203" s="132" t="s">
        <v>613</v>
      </c>
      <c r="G203" s="133">
        <v>4215</v>
      </c>
      <c r="H203" s="70"/>
      <c r="I203" s="38"/>
      <c r="J203" s="38"/>
      <c r="K203" s="38"/>
      <c r="L203" s="38"/>
      <c r="M203" s="42"/>
      <c r="N203" s="36"/>
      <c r="O203" s="71">
        <f t="shared" si="2"/>
        <v>0</v>
      </c>
      <c r="P203" s="37"/>
      <c r="Q203" s="38"/>
      <c r="R203" s="38"/>
      <c r="S203" s="38"/>
      <c r="T203" s="38"/>
      <c r="Y203" s="52"/>
    </row>
    <row r="204" spans="1:25" ht="80" customHeight="1" x14ac:dyDescent="0.35">
      <c r="A204" s="130">
        <v>1</v>
      </c>
      <c r="B204" s="130">
        <v>194</v>
      </c>
      <c r="C204" s="130" t="s">
        <v>11</v>
      </c>
      <c r="D204" s="131" t="s">
        <v>212</v>
      </c>
      <c r="E204" s="131" t="s">
        <v>213</v>
      </c>
      <c r="F204" s="132" t="s">
        <v>614</v>
      </c>
      <c r="G204" s="133">
        <v>4004</v>
      </c>
      <c r="H204" s="70"/>
      <c r="I204" s="38"/>
      <c r="J204" s="38"/>
      <c r="K204" s="38"/>
      <c r="L204" s="38"/>
      <c r="M204" s="42"/>
      <c r="N204" s="36"/>
      <c r="O204" s="71">
        <f t="shared" ref="O204:O232" si="3">N204*G204</f>
        <v>0</v>
      </c>
      <c r="P204" s="37"/>
      <c r="Q204" s="38"/>
      <c r="R204" s="38"/>
      <c r="S204" s="38"/>
      <c r="T204" s="38"/>
      <c r="Y204" s="52"/>
    </row>
    <row r="205" spans="1:25" ht="80" customHeight="1" x14ac:dyDescent="0.35">
      <c r="A205" s="130">
        <v>1</v>
      </c>
      <c r="B205" s="130">
        <v>195</v>
      </c>
      <c r="C205" s="130" t="s">
        <v>11</v>
      </c>
      <c r="D205" s="131" t="s">
        <v>214</v>
      </c>
      <c r="E205" s="131" t="s">
        <v>215</v>
      </c>
      <c r="F205" s="132" t="s">
        <v>588</v>
      </c>
      <c r="G205" s="133">
        <v>515</v>
      </c>
      <c r="H205" s="70"/>
      <c r="I205" s="38"/>
      <c r="J205" s="38"/>
      <c r="K205" s="38"/>
      <c r="L205" s="38"/>
      <c r="M205" s="42"/>
      <c r="N205" s="36"/>
      <c r="O205" s="71">
        <f t="shared" si="3"/>
        <v>0</v>
      </c>
      <c r="P205" s="37"/>
      <c r="Q205" s="38"/>
      <c r="R205" s="38"/>
      <c r="S205" s="38"/>
      <c r="T205" s="38"/>
      <c r="Y205" s="52"/>
    </row>
    <row r="206" spans="1:25" ht="80" customHeight="1" x14ac:dyDescent="0.35">
      <c r="A206" s="130">
        <v>1</v>
      </c>
      <c r="B206" s="130">
        <v>196</v>
      </c>
      <c r="C206" s="130" t="s">
        <v>11</v>
      </c>
      <c r="D206" s="131" t="s">
        <v>323</v>
      </c>
      <c r="E206" s="131" t="s">
        <v>324</v>
      </c>
      <c r="F206" s="132" t="s">
        <v>588</v>
      </c>
      <c r="G206" s="133">
        <v>332</v>
      </c>
      <c r="H206" s="70"/>
      <c r="I206" s="38"/>
      <c r="J206" s="38"/>
      <c r="K206" s="38"/>
      <c r="L206" s="38"/>
      <c r="M206" s="42"/>
      <c r="N206" s="36"/>
      <c r="O206" s="71">
        <f t="shared" si="3"/>
        <v>0</v>
      </c>
      <c r="P206" s="37"/>
      <c r="Q206" s="38"/>
      <c r="R206" s="38"/>
      <c r="S206" s="38"/>
      <c r="T206" s="38"/>
      <c r="Y206" s="52"/>
    </row>
    <row r="207" spans="1:25" ht="80" customHeight="1" x14ac:dyDescent="0.35">
      <c r="A207" s="130">
        <v>1</v>
      </c>
      <c r="B207" s="130">
        <v>197</v>
      </c>
      <c r="C207" s="130" t="s">
        <v>11</v>
      </c>
      <c r="D207" s="131" t="s">
        <v>156</v>
      </c>
      <c r="E207" s="131" t="s">
        <v>783</v>
      </c>
      <c r="F207" s="132" t="s">
        <v>615</v>
      </c>
      <c r="G207" s="133">
        <v>83</v>
      </c>
      <c r="H207" s="70"/>
      <c r="I207" s="38"/>
      <c r="J207" s="38"/>
      <c r="K207" s="38"/>
      <c r="L207" s="38"/>
      <c r="M207" s="42"/>
      <c r="N207" s="36"/>
      <c r="O207" s="71">
        <f t="shared" si="3"/>
        <v>0</v>
      </c>
      <c r="P207" s="37"/>
      <c r="Q207" s="38"/>
      <c r="R207" s="38"/>
      <c r="S207" s="38"/>
      <c r="T207" s="38"/>
      <c r="Y207" s="52"/>
    </row>
    <row r="208" spans="1:25" ht="80" customHeight="1" x14ac:dyDescent="0.35">
      <c r="A208" s="130">
        <v>1</v>
      </c>
      <c r="B208" s="130">
        <v>198</v>
      </c>
      <c r="C208" s="130" t="s">
        <v>11</v>
      </c>
      <c r="D208" s="131" t="s">
        <v>338</v>
      </c>
      <c r="E208" s="131" t="s">
        <v>339</v>
      </c>
      <c r="F208" s="132" t="s">
        <v>603</v>
      </c>
      <c r="G208" s="133">
        <v>1429</v>
      </c>
      <c r="H208" s="70"/>
      <c r="I208" s="38"/>
      <c r="J208" s="38"/>
      <c r="K208" s="38"/>
      <c r="L208" s="38"/>
      <c r="M208" s="42"/>
      <c r="N208" s="36"/>
      <c r="O208" s="71">
        <f t="shared" si="3"/>
        <v>0</v>
      </c>
      <c r="P208" s="37"/>
      <c r="Q208" s="38"/>
      <c r="R208" s="38"/>
      <c r="S208" s="38"/>
      <c r="T208" s="38"/>
      <c r="Y208" s="52"/>
    </row>
    <row r="209" spans="1:25" ht="80" customHeight="1" x14ac:dyDescent="0.35">
      <c r="A209" s="130">
        <v>1</v>
      </c>
      <c r="B209" s="130">
        <v>199</v>
      </c>
      <c r="C209" s="130" t="s">
        <v>11</v>
      </c>
      <c r="D209" s="131" t="s">
        <v>340</v>
      </c>
      <c r="E209" s="131" t="s">
        <v>341</v>
      </c>
      <c r="F209" s="132" t="s">
        <v>14</v>
      </c>
      <c r="G209" s="133">
        <v>300</v>
      </c>
      <c r="H209" s="70"/>
      <c r="I209" s="38"/>
      <c r="J209" s="38"/>
      <c r="K209" s="38"/>
      <c r="L209" s="38"/>
      <c r="M209" s="42"/>
      <c r="N209" s="36"/>
      <c r="O209" s="71">
        <f t="shared" si="3"/>
        <v>0</v>
      </c>
      <c r="P209" s="37"/>
      <c r="Q209" s="38"/>
      <c r="R209" s="38"/>
      <c r="S209" s="38"/>
      <c r="T209" s="38"/>
      <c r="Y209" s="52"/>
    </row>
    <row r="210" spans="1:25" ht="108" customHeight="1" x14ac:dyDescent="0.35">
      <c r="A210" s="130">
        <v>1</v>
      </c>
      <c r="B210" s="130">
        <v>200</v>
      </c>
      <c r="C210" s="130" t="s">
        <v>11</v>
      </c>
      <c r="D210" s="131" t="s">
        <v>371</v>
      </c>
      <c r="E210" s="131" t="s">
        <v>372</v>
      </c>
      <c r="F210" s="132" t="s">
        <v>616</v>
      </c>
      <c r="G210" s="133">
        <v>13454</v>
      </c>
      <c r="H210" s="70"/>
      <c r="I210" s="38"/>
      <c r="J210" s="38"/>
      <c r="K210" s="38"/>
      <c r="L210" s="38"/>
      <c r="M210" s="42"/>
      <c r="N210" s="36"/>
      <c r="O210" s="71">
        <f t="shared" si="3"/>
        <v>0</v>
      </c>
      <c r="P210" s="37"/>
      <c r="Q210" s="38"/>
      <c r="R210" s="38"/>
      <c r="S210" s="38"/>
      <c r="T210" s="38"/>
      <c r="Y210" s="52"/>
    </row>
    <row r="211" spans="1:25" ht="113" customHeight="1" x14ac:dyDescent="0.35">
      <c r="A211" s="130">
        <v>1</v>
      </c>
      <c r="B211" s="130">
        <v>201</v>
      </c>
      <c r="C211" s="130" t="s">
        <v>11</v>
      </c>
      <c r="D211" s="131" t="s">
        <v>373</v>
      </c>
      <c r="E211" s="131" t="s">
        <v>374</v>
      </c>
      <c r="F211" s="132" t="s">
        <v>614</v>
      </c>
      <c r="G211" s="133">
        <v>4004</v>
      </c>
      <c r="H211" s="70"/>
      <c r="I211" s="38"/>
      <c r="J211" s="38"/>
      <c r="K211" s="38"/>
      <c r="L211" s="38"/>
      <c r="M211" s="42"/>
      <c r="N211" s="36"/>
      <c r="O211" s="71">
        <f t="shared" si="3"/>
        <v>0</v>
      </c>
      <c r="P211" s="37"/>
      <c r="Q211" s="38"/>
      <c r="R211" s="38"/>
      <c r="S211" s="38"/>
      <c r="T211" s="38"/>
      <c r="Y211" s="52"/>
    </row>
    <row r="212" spans="1:25" ht="85.75" customHeight="1" x14ac:dyDescent="0.35">
      <c r="A212" s="130">
        <v>1</v>
      </c>
      <c r="B212" s="130">
        <v>202</v>
      </c>
      <c r="C212" s="130" t="s">
        <v>11</v>
      </c>
      <c r="D212" s="131" t="s">
        <v>768</v>
      </c>
      <c r="E212" s="131" t="s">
        <v>769</v>
      </c>
      <c r="F212" s="132" t="s">
        <v>606</v>
      </c>
      <c r="G212" s="133">
        <v>166</v>
      </c>
      <c r="H212" s="70"/>
      <c r="I212" s="38"/>
      <c r="J212" s="38"/>
      <c r="K212" s="38"/>
      <c r="L212" s="38"/>
      <c r="M212" s="42"/>
      <c r="N212" s="36"/>
      <c r="O212" s="71">
        <f t="shared" si="3"/>
        <v>0</v>
      </c>
      <c r="P212" s="37"/>
      <c r="Q212" s="38"/>
      <c r="R212" s="38"/>
      <c r="S212" s="38"/>
      <c r="T212" s="38"/>
      <c r="Y212" s="52"/>
    </row>
    <row r="213" spans="1:25" ht="115.5" customHeight="1" x14ac:dyDescent="0.35">
      <c r="A213" s="130">
        <v>1</v>
      </c>
      <c r="B213" s="130">
        <v>203</v>
      </c>
      <c r="C213" s="130" t="s">
        <v>11</v>
      </c>
      <c r="D213" s="131" t="s">
        <v>766</v>
      </c>
      <c r="E213" s="131" t="s">
        <v>767</v>
      </c>
      <c r="F213" s="132" t="s">
        <v>609</v>
      </c>
      <c r="G213" s="133">
        <v>4985</v>
      </c>
      <c r="H213" s="70"/>
      <c r="I213" s="38"/>
      <c r="J213" s="38"/>
      <c r="K213" s="38"/>
      <c r="L213" s="38"/>
      <c r="M213" s="42"/>
      <c r="N213" s="36"/>
      <c r="O213" s="71">
        <f t="shared" si="3"/>
        <v>0</v>
      </c>
      <c r="P213" s="37"/>
      <c r="Q213" s="38"/>
      <c r="R213" s="38"/>
      <c r="S213" s="38"/>
      <c r="T213" s="38"/>
      <c r="Y213" s="52"/>
    </row>
    <row r="214" spans="1:25" ht="113.5" customHeight="1" x14ac:dyDescent="0.35">
      <c r="A214" s="130">
        <v>1</v>
      </c>
      <c r="B214" s="130">
        <v>204</v>
      </c>
      <c r="C214" s="130" t="s">
        <v>11</v>
      </c>
      <c r="D214" s="131" t="s">
        <v>771</v>
      </c>
      <c r="E214" s="131" t="s">
        <v>770</v>
      </c>
      <c r="F214" s="132" t="s">
        <v>609</v>
      </c>
      <c r="G214" s="133">
        <v>4580</v>
      </c>
      <c r="H214" s="70"/>
      <c r="I214" s="38"/>
      <c r="J214" s="38"/>
      <c r="K214" s="38"/>
      <c r="L214" s="38"/>
      <c r="M214" s="42"/>
      <c r="N214" s="36"/>
      <c r="O214" s="71">
        <f t="shared" si="3"/>
        <v>0</v>
      </c>
      <c r="P214" s="37"/>
      <c r="Q214" s="38"/>
      <c r="R214" s="38"/>
      <c r="S214" s="38"/>
      <c r="T214" s="38"/>
      <c r="Y214" s="52"/>
    </row>
    <row r="215" spans="1:25" ht="80" customHeight="1" x14ac:dyDescent="0.35">
      <c r="A215" s="130">
        <v>1</v>
      </c>
      <c r="B215" s="130">
        <v>205</v>
      </c>
      <c r="C215" s="130" t="s">
        <v>41</v>
      </c>
      <c r="D215" s="131" t="s">
        <v>42</v>
      </c>
      <c r="E215" s="150" t="s">
        <v>463</v>
      </c>
      <c r="F215" s="132" t="s">
        <v>617</v>
      </c>
      <c r="G215" s="133">
        <v>111</v>
      </c>
      <c r="H215" s="70"/>
      <c r="I215" s="38"/>
      <c r="J215" s="38"/>
      <c r="K215" s="38"/>
      <c r="L215" s="38"/>
      <c r="M215" s="42"/>
      <c r="N215" s="36"/>
      <c r="O215" s="71">
        <f t="shared" si="3"/>
        <v>0</v>
      </c>
      <c r="P215" s="37"/>
      <c r="Q215" s="38"/>
      <c r="R215" s="38"/>
      <c r="S215" s="38"/>
      <c r="T215" s="38"/>
      <c r="Y215" s="52"/>
    </row>
    <row r="216" spans="1:25" ht="80" customHeight="1" x14ac:dyDescent="0.35">
      <c r="A216" s="130">
        <v>1</v>
      </c>
      <c r="B216" s="130">
        <v>206</v>
      </c>
      <c r="C216" s="130" t="s">
        <v>41</v>
      </c>
      <c r="D216" s="131" t="s">
        <v>50</v>
      </c>
      <c r="E216" s="131" t="s">
        <v>51</v>
      </c>
      <c r="F216" s="132" t="s">
        <v>617</v>
      </c>
      <c r="G216" s="133">
        <v>1484</v>
      </c>
      <c r="H216" s="70"/>
      <c r="I216" s="38"/>
      <c r="J216" s="38"/>
      <c r="K216" s="38"/>
      <c r="L216" s="38"/>
      <c r="M216" s="42"/>
      <c r="N216" s="36"/>
      <c r="O216" s="71">
        <f t="shared" si="3"/>
        <v>0</v>
      </c>
      <c r="P216" s="37"/>
      <c r="Q216" s="38"/>
      <c r="R216" s="38"/>
      <c r="S216" s="38"/>
      <c r="T216" s="38"/>
      <c r="Y216" s="52"/>
    </row>
    <row r="217" spans="1:25" ht="80" customHeight="1" x14ac:dyDescent="0.35">
      <c r="A217" s="130">
        <v>1</v>
      </c>
      <c r="B217" s="130">
        <v>207</v>
      </c>
      <c r="C217" s="130" t="s">
        <v>41</v>
      </c>
      <c r="D217" s="131" t="s">
        <v>52</v>
      </c>
      <c r="E217" s="131" t="s">
        <v>53</v>
      </c>
      <c r="F217" s="132" t="s">
        <v>54</v>
      </c>
      <c r="G217" s="133">
        <v>96</v>
      </c>
      <c r="H217" s="70"/>
      <c r="I217" s="38"/>
      <c r="J217" s="38"/>
      <c r="K217" s="38"/>
      <c r="L217" s="38"/>
      <c r="M217" s="42"/>
      <c r="N217" s="36"/>
      <c r="O217" s="71">
        <f t="shared" si="3"/>
        <v>0</v>
      </c>
      <c r="P217" s="37"/>
      <c r="Q217" s="38"/>
      <c r="R217" s="38"/>
      <c r="S217" s="38"/>
      <c r="T217" s="38"/>
      <c r="Y217" s="52"/>
    </row>
    <row r="218" spans="1:25" ht="80" customHeight="1" x14ac:dyDescent="0.35">
      <c r="A218" s="130">
        <v>1</v>
      </c>
      <c r="B218" s="130">
        <v>208</v>
      </c>
      <c r="C218" s="130" t="s">
        <v>41</v>
      </c>
      <c r="D218" s="131" t="s">
        <v>72</v>
      </c>
      <c r="E218" s="131" t="s">
        <v>73</v>
      </c>
      <c r="F218" s="132" t="s">
        <v>609</v>
      </c>
      <c r="G218" s="133">
        <v>1121</v>
      </c>
      <c r="H218" s="70"/>
      <c r="I218" s="38"/>
      <c r="J218" s="38"/>
      <c r="K218" s="38"/>
      <c r="L218" s="38"/>
      <c r="M218" s="42"/>
      <c r="N218" s="36"/>
      <c r="O218" s="71">
        <f t="shared" si="3"/>
        <v>0</v>
      </c>
      <c r="P218" s="37"/>
      <c r="Q218" s="38"/>
      <c r="R218" s="38"/>
      <c r="S218" s="38"/>
      <c r="T218" s="38"/>
      <c r="Y218" s="52"/>
    </row>
    <row r="219" spans="1:25" ht="80" customHeight="1" x14ac:dyDescent="0.35">
      <c r="A219" s="130">
        <v>1</v>
      </c>
      <c r="B219" s="130">
        <v>209</v>
      </c>
      <c r="C219" s="130" t="s">
        <v>41</v>
      </c>
      <c r="D219" s="131" t="s">
        <v>97</v>
      </c>
      <c r="E219" s="131" t="s">
        <v>98</v>
      </c>
      <c r="F219" s="132" t="s">
        <v>609</v>
      </c>
      <c r="G219" s="133">
        <v>173</v>
      </c>
      <c r="H219" s="70"/>
      <c r="I219" s="38"/>
      <c r="J219" s="38"/>
      <c r="K219" s="38"/>
      <c r="L219" s="38"/>
      <c r="M219" s="42"/>
      <c r="N219" s="36"/>
      <c r="O219" s="71">
        <f t="shared" si="3"/>
        <v>0</v>
      </c>
      <c r="P219" s="37"/>
      <c r="Q219" s="38"/>
      <c r="R219" s="38"/>
      <c r="S219" s="38"/>
      <c r="T219" s="38"/>
      <c r="Y219" s="52"/>
    </row>
    <row r="220" spans="1:25" ht="80" customHeight="1" x14ac:dyDescent="0.35">
      <c r="A220" s="130">
        <v>1</v>
      </c>
      <c r="B220" s="130">
        <v>210</v>
      </c>
      <c r="C220" s="130" t="s">
        <v>41</v>
      </c>
      <c r="D220" s="131" t="s">
        <v>99</v>
      </c>
      <c r="E220" s="131" t="s">
        <v>100</v>
      </c>
      <c r="F220" s="132" t="s">
        <v>14</v>
      </c>
      <c r="G220" s="133">
        <v>249</v>
      </c>
      <c r="H220" s="70"/>
      <c r="I220" s="38"/>
      <c r="J220" s="38"/>
      <c r="K220" s="38"/>
      <c r="L220" s="38"/>
      <c r="M220" s="42"/>
      <c r="N220" s="36"/>
      <c r="O220" s="71">
        <f t="shared" si="3"/>
        <v>0</v>
      </c>
      <c r="P220" s="37"/>
      <c r="Q220" s="38"/>
      <c r="R220" s="38"/>
      <c r="S220" s="38"/>
      <c r="T220" s="38"/>
      <c r="Y220" s="52"/>
    </row>
    <row r="221" spans="1:25" ht="80" customHeight="1" x14ac:dyDescent="0.35">
      <c r="A221" s="130">
        <v>1</v>
      </c>
      <c r="B221" s="130">
        <v>211</v>
      </c>
      <c r="C221" s="130" t="s">
        <v>41</v>
      </c>
      <c r="D221" s="131" t="s">
        <v>197</v>
      </c>
      <c r="E221" s="131" t="s">
        <v>198</v>
      </c>
      <c r="F221" s="132" t="s">
        <v>590</v>
      </c>
      <c r="G221" s="133">
        <v>17</v>
      </c>
      <c r="H221" s="70"/>
      <c r="I221" s="38"/>
      <c r="J221" s="38"/>
      <c r="K221" s="38"/>
      <c r="L221" s="38"/>
      <c r="M221" s="42"/>
      <c r="N221" s="36"/>
      <c r="O221" s="71">
        <f t="shared" si="3"/>
        <v>0</v>
      </c>
      <c r="P221" s="37"/>
      <c r="Q221" s="38"/>
      <c r="R221" s="38"/>
      <c r="S221" s="38"/>
      <c r="T221" s="38"/>
      <c r="Y221" s="52"/>
    </row>
    <row r="222" spans="1:25" ht="80" customHeight="1" x14ac:dyDescent="0.35">
      <c r="A222" s="130">
        <v>1</v>
      </c>
      <c r="B222" s="130">
        <v>212</v>
      </c>
      <c r="C222" s="130" t="s">
        <v>41</v>
      </c>
      <c r="D222" s="131" t="s">
        <v>206</v>
      </c>
      <c r="E222" s="131" t="s">
        <v>207</v>
      </c>
      <c r="F222" s="132" t="s">
        <v>618</v>
      </c>
      <c r="G222" s="133">
        <v>4397</v>
      </c>
      <c r="H222" s="70"/>
      <c r="I222" s="38"/>
      <c r="J222" s="38"/>
      <c r="K222" s="38"/>
      <c r="L222" s="38"/>
      <c r="M222" s="42"/>
      <c r="N222" s="36"/>
      <c r="O222" s="71">
        <f t="shared" si="3"/>
        <v>0</v>
      </c>
      <c r="P222" s="37"/>
      <c r="Q222" s="38"/>
      <c r="R222" s="38"/>
      <c r="S222" s="38"/>
      <c r="T222" s="38"/>
      <c r="Y222" s="52"/>
    </row>
    <row r="223" spans="1:25" ht="80" customHeight="1" x14ac:dyDescent="0.35">
      <c r="A223" s="130">
        <v>1</v>
      </c>
      <c r="B223" s="130">
        <v>213</v>
      </c>
      <c r="C223" s="130" t="s">
        <v>41</v>
      </c>
      <c r="D223" s="131" t="s">
        <v>208</v>
      </c>
      <c r="E223" s="131" t="s">
        <v>209</v>
      </c>
      <c r="F223" s="132" t="s">
        <v>618</v>
      </c>
      <c r="G223" s="133">
        <v>3718</v>
      </c>
      <c r="H223" s="70"/>
      <c r="I223" s="38"/>
      <c r="J223" s="38"/>
      <c r="K223" s="38"/>
      <c r="L223" s="38"/>
      <c r="M223" s="42"/>
      <c r="N223" s="36"/>
      <c r="O223" s="71">
        <f t="shared" si="3"/>
        <v>0</v>
      </c>
      <c r="P223" s="37"/>
      <c r="Q223" s="38"/>
      <c r="R223" s="38"/>
      <c r="S223" s="38"/>
      <c r="T223" s="38"/>
      <c r="Y223" s="52"/>
    </row>
    <row r="224" spans="1:25" ht="80" customHeight="1" x14ac:dyDescent="0.35">
      <c r="A224" s="130">
        <v>1</v>
      </c>
      <c r="B224" s="130">
        <v>214</v>
      </c>
      <c r="C224" s="130" t="s">
        <v>41</v>
      </c>
      <c r="D224" s="131" t="s">
        <v>242</v>
      </c>
      <c r="E224" s="131" t="s">
        <v>243</v>
      </c>
      <c r="F224" s="132" t="s">
        <v>619</v>
      </c>
      <c r="G224" s="133">
        <v>672</v>
      </c>
      <c r="H224" s="70"/>
      <c r="I224" s="38"/>
      <c r="J224" s="38"/>
      <c r="K224" s="38"/>
      <c r="L224" s="38"/>
      <c r="M224" s="42"/>
      <c r="N224" s="36"/>
      <c r="O224" s="71">
        <f t="shared" si="3"/>
        <v>0</v>
      </c>
      <c r="P224" s="37"/>
      <c r="Q224" s="38"/>
      <c r="R224" s="38"/>
      <c r="S224" s="38"/>
      <c r="T224" s="38"/>
      <c r="Y224" s="52"/>
    </row>
    <row r="225" spans="1:25" ht="80" customHeight="1" x14ac:dyDescent="0.35">
      <c r="A225" s="130">
        <v>1</v>
      </c>
      <c r="B225" s="130">
        <v>215</v>
      </c>
      <c r="C225" s="130" t="s">
        <v>41</v>
      </c>
      <c r="D225" s="131" t="s">
        <v>577</v>
      </c>
      <c r="E225" s="131" t="s">
        <v>337</v>
      </c>
      <c r="F225" s="132" t="s">
        <v>619</v>
      </c>
      <c r="G225" s="133">
        <v>1484</v>
      </c>
      <c r="H225" s="70"/>
      <c r="I225" s="38"/>
      <c r="J225" s="38"/>
      <c r="K225" s="38"/>
      <c r="L225" s="38"/>
      <c r="M225" s="42"/>
      <c r="N225" s="36"/>
      <c r="O225" s="71">
        <f t="shared" si="3"/>
        <v>0</v>
      </c>
      <c r="P225" s="37"/>
      <c r="Q225" s="38"/>
      <c r="R225" s="38"/>
      <c r="S225" s="38"/>
      <c r="T225" s="38"/>
      <c r="Y225" s="52"/>
    </row>
    <row r="226" spans="1:25" ht="80" customHeight="1" x14ac:dyDescent="0.35">
      <c r="A226" s="130">
        <v>1</v>
      </c>
      <c r="B226" s="130">
        <v>216</v>
      </c>
      <c r="C226" s="130" t="s">
        <v>41</v>
      </c>
      <c r="D226" s="131" t="s">
        <v>360</v>
      </c>
      <c r="E226" s="131" t="s">
        <v>361</v>
      </c>
      <c r="F226" s="132" t="s">
        <v>596</v>
      </c>
      <c r="G226" s="133">
        <v>219</v>
      </c>
      <c r="H226" s="70"/>
      <c r="I226" s="38"/>
      <c r="J226" s="38"/>
      <c r="K226" s="38"/>
      <c r="L226" s="38"/>
      <c r="M226" s="42"/>
      <c r="N226" s="36"/>
      <c r="O226" s="71">
        <f t="shared" si="3"/>
        <v>0</v>
      </c>
      <c r="P226" s="37"/>
      <c r="Q226" s="38"/>
      <c r="R226" s="38"/>
      <c r="S226" s="38"/>
      <c r="T226" s="38"/>
      <c r="Y226" s="52"/>
    </row>
    <row r="227" spans="1:25" ht="80" customHeight="1" x14ac:dyDescent="0.35">
      <c r="A227" s="130">
        <v>1</v>
      </c>
      <c r="B227" s="130">
        <v>217</v>
      </c>
      <c r="C227" s="130" t="s">
        <v>41</v>
      </c>
      <c r="D227" s="131" t="s">
        <v>360</v>
      </c>
      <c r="E227" s="131" t="s">
        <v>362</v>
      </c>
      <c r="F227" s="132" t="s">
        <v>596</v>
      </c>
      <c r="G227" s="133">
        <v>121</v>
      </c>
      <c r="H227" s="70"/>
      <c r="I227" s="38"/>
      <c r="J227" s="38"/>
      <c r="K227" s="38"/>
      <c r="L227" s="38"/>
      <c r="M227" s="42"/>
      <c r="N227" s="36"/>
      <c r="O227" s="71">
        <f t="shared" si="3"/>
        <v>0</v>
      </c>
      <c r="P227" s="37"/>
      <c r="Q227" s="38"/>
      <c r="R227" s="38"/>
      <c r="S227" s="38"/>
      <c r="T227" s="38"/>
      <c r="Y227" s="52"/>
    </row>
    <row r="228" spans="1:25" ht="80" customHeight="1" x14ac:dyDescent="0.35">
      <c r="A228" s="130">
        <v>1</v>
      </c>
      <c r="B228" s="130">
        <v>218</v>
      </c>
      <c r="C228" s="130" t="s">
        <v>41</v>
      </c>
      <c r="D228" s="131" t="s">
        <v>360</v>
      </c>
      <c r="E228" s="131" t="s">
        <v>522</v>
      </c>
      <c r="F228" s="132" t="s">
        <v>3</v>
      </c>
      <c r="G228" s="133">
        <v>5200</v>
      </c>
      <c r="H228" s="70"/>
      <c r="I228" s="38"/>
      <c r="J228" s="38"/>
      <c r="K228" s="38"/>
      <c r="L228" s="38"/>
      <c r="M228" s="42"/>
      <c r="N228" s="36"/>
      <c r="O228" s="71">
        <f t="shared" si="3"/>
        <v>0</v>
      </c>
      <c r="P228" s="37"/>
      <c r="Q228" s="38"/>
      <c r="R228" s="38"/>
      <c r="S228" s="38"/>
      <c r="T228" s="38"/>
    </row>
    <row r="229" spans="1:25" ht="117" customHeight="1" x14ac:dyDescent="0.35">
      <c r="A229" s="130">
        <v>1</v>
      </c>
      <c r="B229" s="130">
        <v>219</v>
      </c>
      <c r="C229" s="130" t="s">
        <v>41</v>
      </c>
      <c r="D229" s="131" t="s">
        <v>621</v>
      </c>
      <c r="E229" s="131" t="s">
        <v>622</v>
      </c>
      <c r="F229" s="132" t="s">
        <v>609</v>
      </c>
      <c r="G229" s="133">
        <v>15541</v>
      </c>
      <c r="H229" s="70"/>
      <c r="I229" s="38"/>
      <c r="J229" s="38"/>
      <c r="K229" s="38"/>
      <c r="L229" s="38"/>
      <c r="M229" s="42"/>
      <c r="N229" s="36"/>
      <c r="O229" s="71">
        <f t="shared" si="3"/>
        <v>0</v>
      </c>
      <c r="P229" s="37"/>
      <c r="Q229" s="38"/>
      <c r="R229" s="38"/>
      <c r="S229" s="38"/>
      <c r="T229" s="38"/>
      <c r="Y229" s="52"/>
    </row>
    <row r="230" spans="1:25" ht="112.5" customHeight="1" x14ac:dyDescent="0.35">
      <c r="A230" s="130">
        <v>1</v>
      </c>
      <c r="B230" s="130">
        <v>220</v>
      </c>
      <c r="C230" s="130" t="s">
        <v>41</v>
      </c>
      <c r="D230" s="131" t="s">
        <v>627</v>
      </c>
      <c r="E230" s="131" t="s">
        <v>789</v>
      </c>
      <c r="F230" s="132" t="s">
        <v>628</v>
      </c>
      <c r="G230" s="133">
        <v>4034</v>
      </c>
      <c r="H230" s="70"/>
      <c r="I230" s="38"/>
      <c r="J230" s="38"/>
      <c r="K230" s="38"/>
      <c r="L230" s="38"/>
      <c r="M230" s="42"/>
      <c r="N230" s="36"/>
      <c r="O230" s="71">
        <f t="shared" si="3"/>
        <v>0</v>
      </c>
      <c r="P230" s="37"/>
      <c r="Q230" s="38"/>
      <c r="R230" s="38"/>
      <c r="S230" s="38"/>
      <c r="T230" s="38"/>
      <c r="Y230" s="52"/>
    </row>
    <row r="231" spans="1:25" ht="116.5" customHeight="1" x14ac:dyDescent="0.35">
      <c r="A231" s="130">
        <v>1</v>
      </c>
      <c r="B231" s="130">
        <v>221</v>
      </c>
      <c r="C231" s="130" t="s">
        <v>41</v>
      </c>
      <c r="D231" s="131" t="s">
        <v>629</v>
      </c>
      <c r="E231" s="131" t="s">
        <v>630</v>
      </c>
      <c r="F231" s="132" t="s">
        <v>631</v>
      </c>
      <c r="G231" s="133">
        <v>3446</v>
      </c>
      <c r="H231" s="70"/>
      <c r="I231" s="38"/>
      <c r="J231" s="38"/>
      <c r="K231" s="38"/>
      <c r="L231" s="38"/>
      <c r="M231" s="42"/>
      <c r="N231" s="36"/>
      <c r="O231" s="71">
        <f t="shared" si="3"/>
        <v>0</v>
      </c>
      <c r="P231" s="37"/>
      <c r="Q231" s="38"/>
      <c r="R231" s="38"/>
      <c r="S231" s="38"/>
      <c r="T231" s="38"/>
      <c r="Y231" s="52"/>
    </row>
    <row r="232" spans="1:25" ht="114" customHeight="1" thickBot="1" x14ac:dyDescent="0.4">
      <c r="A232" s="130">
        <v>1</v>
      </c>
      <c r="B232" s="130">
        <v>222</v>
      </c>
      <c r="C232" s="130" t="s">
        <v>41</v>
      </c>
      <c r="D232" s="131" t="s">
        <v>632</v>
      </c>
      <c r="E232" s="131" t="s">
        <v>633</v>
      </c>
      <c r="F232" s="132" t="s">
        <v>634</v>
      </c>
      <c r="G232" s="133">
        <v>437</v>
      </c>
      <c r="H232" s="70"/>
      <c r="I232" s="38"/>
      <c r="J232" s="38"/>
      <c r="K232" s="38"/>
      <c r="L232" s="38"/>
      <c r="M232" s="42"/>
      <c r="N232" s="36"/>
      <c r="O232" s="71">
        <f t="shared" si="3"/>
        <v>0</v>
      </c>
      <c r="P232" s="37"/>
      <c r="Q232" s="38"/>
      <c r="R232" s="38"/>
      <c r="S232" s="38"/>
      <c r="T232" s="38"/>
      <c r="Y232" s="52"/>
    </row>
    <row r="233" spans="1:25" ht="21.5" customHeight="1" thickBot="1" x14ac:dyDescent="0.4">
      <c r="A233" s="58"/>
      <c r="B233" s="58"/>
      <c r="C233" s="58"/>
      <c r="D233" s="59"/>
      <c r="H233" s="60"/>
      <c r="I233" s="60"/>
      <c r="J233" s="60"/>
      <c r="K233" s="60"/>
      <c r="L233" s="60"/>
      <c r="M233" s="61"/>
      <c r="N233" s="62"/>
      <c r="O233" s="151">
        <f>SUM(O11:O232)</f>
        <v>0</v>
      </c>
      <c r="P233" s="63"/>
      <c r="Q233" s="63"/>
      <c r="R233" s="60"/>
      <c r="S233" s="63"/>
      <c r="T233" s="63"/>
    </row>
    <row r="234" spans="1:25" x14ac:dyDescent="0.35">
      <c r="H234" s="47"/>
    </row>
  </sheetData>
  <sheetProtection algorithmName="SHA-512" hashValue="NyVdRAIePN3ELxJnkjhAyWpee9ryHwv6z0vMsGRU74XszsqRbX3nXrDmusyt4GemaERTe6JzXy1KPhSNBAW2cg==" saltValue="11LUGDA0/a7AW+dcr1V2Dg==" spinCount="100000" sheet="1" objects="1" scenarios="1"/>
  <sortState xmlns:xlrd2="http://schemas.microsoft.com/office/spreadsheetml/2017/richdata2" ref="A11:T232">
    <sortCondition ref="A11:A232"/>
  </sortState>
  <mergeCells count="11">
    <mergeCell ref="K9:L9"/>
    <mergeCell ref="H7:R8"/>
    <mergeCell ref="F7:F8"/>
    <mergeCell ref="S8:T8"/>
    <mergeCell ref="A5:E5"/>
    <mergeCell ref="A4:D4"/>
    <mergeCell ref="D1:E1"/>
    <mergeCell ref="D3:E3"/>
    <mergeCell ref="A1:C1"/>
    <mergeCell ref="A2:C2"/>
    <mergeCell ref="A3:C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82"/>
  <sheetViews>
    <sheetView zoomScale="75" zoomScaleNormal="75" workbookViewId="0">
      <selection activeCell="M9" sqref="M9"/>
    </sheetView>
  </sheetViews>
  <sheetFormatPr defaultColWidth="9.1796875" defaultRowHeight="14.5" x14ac:dyDescent="0.35"/>
  <cols>
    <col min="1" max="1" width="14.08984375" style="25" customWidth="1"/>
    <col min="2" max="2" width="12" style="25" customWidth="1"/>
    <col min="3" max="3" width="13"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18" style="66" customWidth="1"/>
    <col min="16" max="16" width="15.453125" style="67" customWidth="1"/>
    <col min="17" max="17" width="13" style="67" customWidth="1"/>
    <col min="18" max="18" width="33.1796875" style="64" customWidth="1"/>
    <col min="19" max="19" width="0" style="54" hidden="1" customWidth="1"/>
    <col min="20" max="86" width="9.1796875" style="52"/>
    <col min="87" max="16384" width="9.1796875" style="47"/>
  </cols>
  <sheetData>
    <row r="1" spans="1:91" s="46" customFormat="1" ht="35" customHeight="1" x14ac:dyDescent="0.35">
      <c r="A1" s="204" t="s">
        <v>433</v>
      </c>
      <c r="B1" s="204"/>
      <c r="C1" s="204"/>
      <c r="D1" s="199" t="s">
        <v>822</v>
      </c>
      <c r="E1" s="199"/>
      <c r="F1" s="89"/>
      <c r="G1" s="89"/>
      <c r="H1" s="90"/>
      <c r="I1" s="90"/>
      <c r="J1" s="90"/>
      <c r="K1" s="90"/>
      <c r="L1" s="90"/>
      <c r="M1" s="90"/>
      <c r="N1" s="91"/>
      <c r="O1" s="91"/>
      <c r="P1" s="92"/>
      <c r="Q1" s="92"/>
      <c r="R1" s="93"/>
      <c r="S1" s="45"/>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row>
    <row r="2" spans="1:91" s="46" customFormat="1" ht="35" customHeight="1" x14ac:dyDescent="0.35">
      <c r="A2" s="203" t="s">
        <v>523</v>
      </c>
      <c r="B2" s="203"/>
      <c r="C2" s="203"/>
      <c r="D2" s="94" t="s">
        <v>831</v>
      </c>
      <c r="E2" s="94" t="s">
        <v>480</v>
      </c>
      <c r="F2" s="89"/>
      <c r="G2" s="89"/>
      <c r="H2" s="90"/>
      <c r="I2" s="90"/>
      <c r="J2" s="90"/>
      <c r="K2" s="90"/>
      <c r="L2" s="90"/>
      <c r="M2" s="90"/>
      <c r="N2" s="91"/>
      <c r="O2" s="91"/>
      <c r="P2" s="92"/>
      <c r="Q2" s="92"/>
      <c r="R2" s="93"/>
      <c r="S2" s="45"/>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row>
    <row r="3" spans="1:91" s="46" customFormat="1" ht="35" customHeight="1" x14ac:dyDescent="0.35">
      <c r="A3" s="204" t="s">
        <v>431</v>
      </c>
      <c r="B3" s="204"/>
      <c r="C3" s="204"/>
      <c r="D3" s="200">
        <f>'Lot Summary '!B2</f>
        <v>0</v>
      </c>
      <c r="E3" s="200"/>
      <c r="F3" s="89"/>
      <c r="G3" s="89"/>
      <c r="H3" s="90"/>
      <c r="I3" s="90"/>
      <c r="J3" s="90"/>
      <c r="K3" s="90"/>
      <c r="L3" s="90"/>
      <c r="M3" s="90"/>
      <c r="N3" s="91"/>
      <c r="O3" s="91"/>
      <c r="P3" s="92"/>
      <c r="Q3" s="92"/>
      <c r="R3" s="93"/>
      <c r="S3" s="45"/>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row>
    <row r="4" spans="1:91" s="24" customFormat="1" ht="12" customHeight="1" x14ac:dyDescent="0.35">
      <c r="A4" s="198"/>
      <c r="B4" s="198"/>
      <c r="C4" s="198"/>
      <c r="D4" s="198"/>
      <c r="E4" s="95"/>
      <c r="F4" s="96"/>
      <c r="G4" s="96"/>
      <c r="H4" s="97"/>
      <c r="I4" s="97"/>
      <c r="J4" s="97"/>
      <c r="K4" s="97"/>
      <c r="L4" s="97"/>
      <c r="M4" s="97"/>
      <c r="N4" s="98"/>
      <c r="O4" s="98"/>
      <c r="P4" s="99"/>
      <c r="Q4" s="99"/>
      <c r="R4" s="100"/>
      <c r="S4" s="49"/>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row>
    <row r="5" spans="1:91" s="13" customFormat="1" ht="35.25" customHeight="1" x14ac:dyDescent="0.35">
      <c r="A5" s="213" t="s">
        <v>1117</v>
      </c>
      <c r="B5" s="214"/>
      <c r="C5" s="214"/>
      <c r="D5" s="214"/>
      <c r="E5" s="215"/>
      <c r="F5" s="102"/>
      <c r="G5" s="102"/>
      <c r="H5" s="103"/>
      <c r="I5" s="103"/>
      <c r="J5" s="103"/>
      <c r="K5" s="103"/>
      <c r="L5" s="103"/>
      <c r="M5" s="104"/>
      <c r="N5" s="98"/>
      <c r="O5" s="98"/>
      <c r="P5" s="105"/>
      <c r="Q5" s="106"/>
      <c r="R5" s="103"/>
      <c r="S5" s="50"/>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row>
    <row r="6" spans="1:91" ht="18.5" customHeight="1" thickBot="1" x14ac:dyDescent="0.4">
      <c r="A6" s="107"/>
      <c r="B6" s="107"/>
      <c r="C6" s="107"/>
      <c r="D6" s="108"/>
      <c r="E6" s="108"/>
      <c r="F6" s="107"/>
      <c r="G6" s="107"/>
      <c r="H6" s="109"/>
      <c r="I6" s="109"/>
      <c r="J6" s="109"/>
      <c r="K6" s="109"/>
      <c r="L6" s="109"/>
      <c r="M6" s="110"/>
      <c r="N6" s="111"/>
      <c r="O6" s="111"/>
      <c r="P6" s="112"/>
      <c r="Q6" s="112"/>
      <c r="R6" s="109"/>
    </row>
    <row r="7" spans="1:91" ht="15" customHeight="1" x14ac:dyDescent="0.35">
      <c r="A7" s="107"/>
      <c r="B7" s="107"/>
      <c r="C7" s="107"/>
      <c r="D7" s="108"/>
      <c r="E7" s="108"/>
      <c r="F7" s="107"/>
      <c r="G7" s="107"/>
      <c r="H7" s="207" t="s">
        <v>518</v>
      </c>
      <c r="I7" s="207"/>
      <c r="J7" s="207"/>
      <c r="K7" s="207"/>
      <c r="L7" s="207"/>
      <c r="M7" s="207"/>
      <c r="N7" s="207"/>
      <c r="O7" s="207"/>
      <c r="P7" s="207"/>
      <c r="Q7" s="207"/>
      <c r="R7" s="207"/>
    </row>
    <row r="8" spans="1:91" s="25" customFormat="1" ht="38" customHeight="1" thickBot="1" x14ac:dyDescent="0.4">
      <c r="A8" s="107"/>
      <c r="B8" s="107"/>
      <c r="C8" s="107"/>
      <c r="D8" s="107"/>
      <c r="E8" s="107"/>
      <c r="F8" s="115"/>
      <c r="G8" s="116"/>
      <c r="H8" s="208"/>
      <c r="I8" s="208"/>
      <c r="J8" s="208"/>
      <c r="K8" s="208"/>
      <c r="L8" s="208"/>
      <c r="M8" s="208"/>
      <c r="N8" s="208"/>
      <c r="O8" s="208"/>
      <c r="P8" s="208"/>
      <c r="Q8" s="208"/>
      <c r="R8" s="208"/>
      <c r="S8" s="55" t="s">
        <v>432</v>
      </c>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row>
    <row r="9" spans="1:91" s="57" customFormat="1" ht="112.75" customHeight="1" thickBot="1" x14ac:dyDescent="0.4">
      <c r="A9" s="117" t="s">
        <v>430</v>
      </c>
      <c r="B9" s="156" t="s">
        <v>482</v>
      </c>
      <c r="C9" s="118" t="s">
        <v>1</v>
      </c>
      <c r="D9" s="118" t="s">
        <v>417</v>
      </c>
      <c r="E9" s="118" t="s">
        <v>483</v>
      </c>
      <c r="F9" s="119" t="s">
        <v>519</v>
      </c>
      <c r="G9" s="120" t="s">
        <v>824</v>
      </c>
      <c r="H9" s="8" t="s">
        <v>826</v>
      </c>
      <c r="I9" s="8" t="s">
        <v>419</v>
      </c>
      <c r="J9" s="8" t="s">
        <v>827</v>
      </c>
      <c r="K9" s="205" t="s">
        <v>825</v>
      </c>
      <c r="L9" s="206"/>
      <c r="M9" s="10" t="s">
        <v>833</v>
      </c>
      <c r="N9" s="7" t="s">
        <v>839</v>
      </c>
      <c r="O9" s="11" t="s">
        <v>828</v>
      </c>
      <c r="P9" s="6" t="s">
        <v>520</v>
      </c>
      <c r="Q9" s="8" t="s">
        <v>478</v>
      </c>
      <c r="R9" s="8" t="s">
        <v>512</v>
      </c>
      <c r="S9" s="55" t="s">
        <v>426</v>
      </c>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row>
    <row r="10" spans="1:91" s="57" customFormat="1" ht="42.5" customHeight="1" thickBot="1" x14ac:dyDescent="0.4">
      <c r="A10" s="83" t="s">
        <v>1118</v>
      </c>
      <c r="B10" s="84"/>
      <c r="C10" s="82" t="s">
        <v>0</v>
      </c>
      <c r="D10" s="152" t="s">
        <v>550</v>
      </c>
      <c r="E10" s="153" t="s">
        <v>793</v>
      </c>
      <c r="F10" s="86" t="s">
        <v>650</v>
      </c>
      <c r="G10" s="84">
        <v>100</v>
      </c>
      <c r="H10" s="85">
        <v>12345</v>
      </c>
      <c r="I10" s="85" t="s">
        <v>1119</v>
      </c>
      <c r="J10" s="85" t="s">
        <v>1127</v>
      </c>
      <c r="K10" s="85" t="s">
        <v>1125</v>
      </c>
      <c r="L10" s="86">
        <v>5</v>
      </c>
      <c r="M10" s="87">
        <v>50</v>
      </c>
      <c r="N10" s="87">
        <v>8.57</v>
      </c>
      <c r="O10" s="87">
        <v>857</v>
      </c>
      <c r="P10" s="88" t="s">
        <v>1121</v>
      </c>
      <c r="Q10" s="85" t="s">
        <v>1122</v>
      </c>
      <c r="R10" s="85" t="s">
        <v>1123</v>
      </c>
      <c r="S10" s="85" t="s">
        <v>1124</v>
      </c>
      <c r="T10" s="56"/>
      <c r="U10" s="56"/>
      <c r="V10" s="56"/>
      <c r="W10" s="56"/>
      <c r="X10" s="53"/>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row>
    <row r="11" spans="1:91" s="52" customFormat="1" ht="102.5" customHeight="1" x14ac:dyDescent="0.35">
      <c r="A11" s="157">
        <v>2</v>
      </c>
      <c r="B11" s="157">
        <v>1</v>
      </c>
      <c r="C11" s="157" t="s">
        <v>0</v>
      </c>
      <c r="D11" s="158" t="s">
        <v>6</v>
      </c>
      <c r="E11" s="158" t="s">
        <v>1080</v>
      </c>
      <c r="F11" s="157" t="s">
        <v>980</v>
      </c>
      <c r="G11" s="159">
        <v>45379</v>
      </c>
      <c r="H11" s="74"/>
      <c r="I11" s="74"/>
      <c r="J11" s="74"/>
      <c r="K11" s="74"/>
      <c r="L11" s="74"/>
      <c r="M11" s="75"/>
      <c r="N11" s="76"/>
      <c r="O11" s="77">
        <f t="shared" ref="O11:O44" si="0">N11*G11</f>
        <v>0</v>
      </c>
      <c r="P11" s="78"/>
      <c r="Q11" s="78"/>
      <c r="R11" s="74"/>
    </row>
    <row r="12" spans="1:91" s="52" customFormat="1" ht="104" customHeight="1" x14ac:dyDescent="0.35">
      <c r="A12" s="139">
        <v>2</v>
      </c>
      <c r="B12" s="139">
        <v>2</v>
      </c>
      <c r="C12" s="139" t="s">
        <v>0</v>
      </c>
      <c r="D12" s="137" t="s">
        <v>7</v>
      </c>
      <c r="E12" s="137" t="s">
        <v>8</v>
      </c>
      <c r="F12" s="139" t="s">
        <v>981</v>
      </c>
      <c r="G12" s="160">
        <v>5556</v>
      </c>
      <c r="H12" s="38"/>
      <c r="I12" s="38"/>
      <c r="J12" s="38"/>
      <c r="K12" s="38"/>
      <c r="L12" s="38"/>
      <c r="M12" s="42"/>
      <c r="N12" s="36"/>
      <c r="O12" s="71">
        <f t="shared" si="0"/>
        <v>0</v>
      </c>
      <c r="P12" s="37"/>
      <c r="Q12" s="37"/>
      <c r="R12" s="38"/>
    </row>
    <row r="13" spans="1:91" s="52" customFormat="1" ht="92.5" customHeight="1" x14ac:dyDescent="0.35">
      <c r="A13" s="139">
        <v>2</v>
      </c>
      <c r="B13" s="139">
        <v>3</v>
      </c>
      <c r="C13" s="139" t="s">
        <v>0</v>
      </c>
      <c r="D13" s="137" t="s">
        <v>983</v>
      </c>
      <c r="E13" s="137" t="s">
        <v>1048</v>
      </c>
      <c r="F13" s="139" t="s">
        <v>982</v>
      </c>
      <c r="G13" s="160">
        <v>120</v>
      </c>
      <c r="H13" s="38"/>
      <c r="I13" s="38"/>
      <c r="J13" s="38"/>
      <c r="K13" s="38"/>
      <c r="L13" s="38"/>
      <c r="M13" s="42"/>
      <c r="N13" s="36"/>
      <c r="O13" s="71">
        <f t="shared" si="0"/>
        <v>0</v>
      </c>
      <c r="P13" s="37"/>
      <c r="Q13" s="37"/>
      <c r="R13" s="38"/>
    </row>
    <row r="14" spans="1:91" s="52" customFormat="1" ht="111" customHeight="1" x14ac:dyDescent="0.35">
      <c r="A14" s="139">
        <v>2</v>
      </c>
      <c r="B14" s="139">
        <v>4</v>
      </c>
      <c r="C14" s="139" t="s">
        <v>0</v>
      </c>
      <c r="D14" s="137" t="s">
        <v>9</v>
      </c>
      <c r="E14" s="137" t="s">
        <v>984</v>
      </c>
      <c r="F14" s="139" t="s">
        <v>985</v>
      </c>
      <c r="G14" s="139">
        <v>8204</v>
      </c>
      <c r="H14" s="38"/>
      <c r="I14" s="38"/>
      <c r="J14" s="38"/>
      <c r="K14" s="38"/>
      <c r="L14" s="38"/>
      <c r="M14" s="42"/>
      <c r="N14" s="36"/>
      <c r="O14" s="71">
        <f t="shared" si="0"/>
        <v>0</v>
      </c>
      <c r="P14" s="37"/>
      <c r="Q14" s="37"/>
      <c r="R14" s="38"/>
    </row>
    <row r="15" spans="1:91" s="52" customFormat="1" ht="107" customHeight="1" x14ac:dyDescent="0.35">
      <c r="A15" s="139">
        <v>2</v>
      </c>
      <c r="B15" s="139">
        <v>5</v>
      </c>
      <c r="C15" s="139" t="s">
        <v>0</v>
      </c>
      <c r="D15" s="137" t="s">
        <v>10</v>
      </c>
      <c r="E15" s="137" t="s">
        <v>1081</v>
      </c>
      <c r="F15" s="139" t="s">
        <v>986</v>
      </c>
      <c r="G15" s="139">
        <v>14000</v>
      </c>
      <c r="H15" s="38"/>
      <c r="I15" s="38"/>
      <c r="J15" s="38"/>
      <c r="K15" s="38"/>
      <c r="L15" s="38"/>
      <c r="M15" s="42"/>
      <c r="N15" s="36"/>
      <c r="O15" s="71">
        <f t="shared" si="0"/>
        <v>0</v>
      </c>
      <c r="P15" s="37"/>
      <c r="Q15" s="37"/>
      <c r="R15" s="38"/>
    </row>
    <row r="16" spans="1:91" s="52" customFormat="1" ht="106.5" customHeight="1" x14ac:dyDescent="0.35">
      <c r="A16" s="139">
        <v>2</v>
      </c>
      <c r="B16" s="139">
        <v>6</v>
      </c>
      <c r="C16" s="139" t="s">
        <v>0</v>
      </c>
      <c r="D16" s="137" t="s">
        <v>988</v>
      </c>
      <c r="E16" s="137" t="s">
        <v>1082</v>
      </c>
      <c r="F16" s="139" t="s">
        <v>987</v>
      </c>
      <c r="G16" s="160">
        <v>1314</v>
      </c>
      <c r="H16" s="38"/>
      <c r="I16" s="38"/>
      <c r="J16" s="38"/>
      <c r="K16" s="38"/>
      <c r="L16" s="38"/>
      <c r="M16" s="42"/>
      <c r="N16" s="36"/>
      <c r="O16" s="71">
        <f t="shared" si="0"/>
        <v>0</v>
      </c>
      <c r="P16" s="37"/>
      <c r="Q16" s="37"/>
      <c r="R16" s="38"/>
    </row>
    <row r="17" spans="1:18" s="52" customFormat="1" ht="80" customHeight="1" x14ac:dyDescent="0.35">
      <c r="A17" s="139">
        <v>2</v>
      </c>
      <c r="B17" s="139">
        <v>7</v>
      </c>
      <c r="C17" s="139" t="s">
        <v>0</v>
      </c>
      <c r="D17" s="137" t="s">
        <v>134</v>
      </c>
      <c r="E17" s="137" t="s">
        <v>135</v>
      </c>
      <c r="F17" s="139" t="s">
        <v>989</v>
      </c>
      <c r="G17" s="160">
        <v>6510</v>
      </c>
      <c r="H17" s="38"/>
      <c r="I17" s="38"/>
      <c r="J17" s="38"/>
      <c r="K17" s="38"/>
      <c r="L17" s="38"/>
      <c r="M17" s="42"/>
      <c r="N17" s="36"/>
      <c r="O17" s="71">
        <f t="shared" si="0"/>
        <v>0</v>
      </c>
      <c r="P17" s="37"/>
      <c r="Q17" s="37"/>
      <c r="R17" s="38"/>
    </row>
    <row r="18" spans="1:18" s="52" customFormat="1" ht="119" customHeight="1" x14ac:dyDescent="0.35">
      <c r="A18" s="139">
        <v>2</v>
      </c>
      <c r="B18" s="139">
        <v>8</v>
      </c>
      <c r="C18" s="139" t="s">
        <v>0</v>
      </c>
      <c r="D18" s="137" t="s">
        <v>136</v>
      </c>
      <c r="E18" s="137" t="s">
        <v>990</v>
      </c>
      <c r="F18" s="139" t="s">
        <v>991</v>
      </c>
      <c r="G18" s="160">
        <v>312</v>
      </c>
      <c r="H18" s="38"/>
      <c r="I18" s="38"/>
      <c r="J18" s="38"/>
      <c r="K18" s="38"/>
      <c r="L18" s="38"/>
      <c r="M18" s="42"/>
      <c r="N18" s="36"/>
      <c r="O18" s="71">
        <f t="shared" si="0"/>
        <v>0</v>
      </c>
      <c r="P18" s="37"/>
      <c r="Q18" s="37"/>
      <c r="R18" s="38"/>
    </row>
    <row r="19" spans="1:18" s="52" customFormat="1" ht="80" customHeight="1" x14ac:dyDescent="0.35">
      <c r="A19" s="139">
        <v>2</v>
      </c>
      <c r="B19" s="139">
        <v>9</v>
      </c>
      <c r="C19" s="139" t="s">
        <v>0</v>
      </c>
      <c r="D19" s="137" t="s">
        <v>138</v>
      </c>
      <c r="E19" s="137" t="s">
        <v>642</v>
      </c>
      <c r="F19" s="139" t="s">
        <v>643</v>
      </c>
      <c r="G19" s="160">
        <v>162</v>
      </c>
      <c r="H19" s="38"/>
      <c r="I19" s="38"/>
      <c r="J19" s="38"/>
      <c r="K19" s="38"/>
      <c r="L19" s="38"/>
      <c r="M19" s="42"/>
      <c r="N19" s="36"/>
      <c r="O19" s="71">
        <f t="shared" si="0"/>
        <v>0</v>
      </c>
      <c r="P19" s="37"/>
      <c r="Q19" s="37"/>
      <c r="R19" s="38"/>
    </row>
    <row r="20" spans="1:18" s="52" customFormat="1" ht="80" customHeight="1" x14ac:dyDescent="0.35">
      <c r="A20" s="139">
        <v>2</v>
      </c>
      <c r="B20" s="139">
        <v>10</v>
      </c>
      <c r="C20" s="139" t="s">
        <v>0</v>
      </c>
      <c r="D20" s="137" t="s">
        <v>139</v>
      </c>
      <c r="E20" s="137" t="s">
        <v>644</v>
      </c>
      <c r="F20" s="139" t="s">
        <v>1041</v>
      </c>
      <c r="G20" s="160">
        <v>320</v>
      </c>
      <c r="H20" s="38"/>
      <c r="I20" s="38"/>
      <c r="J20" s="38"/>
      <c r="K20" s="38"/>
      <c r="L20" s="38"/>
      <c r="M20" s="42"/>
      <c r="N20" s="36"/>
      <c r="O20" s="71">
        <f t="shared" si="0"/>
        <v>0</v>
      </c>
      <c r="P20" s="37"/>
      <c r="Q20" s="37"/>
      <c r="R20" s="38"/>
    </row>
    <row r="21" spans="1:18" s="52" customFormat="1" ht="113" customHeight="1" x14ac:dyDescent="0.35">
      <c r="A21" s="139">
        <v>2</v>
      </c>
      <c r="B21" s="139">
        <v>11</v>
      </c>
      <c r="C21" s="139" t="s">
        <v>0</v>
      </c>
      <c r="D21" s="137" t="s">
        <v>142</v>
      </c>
      <c r="E21" s="137" t="s">
        <v>1083</v>
      </c>
      <c r="F21" s="139" t="s">
        <v>992</v>
      </c>
      <c r="G21" s="160">
        <v>160</v>
      </c>
      <c r="H21" s="38"/>
      <c r="I21" s="38"/>
      <c r="J21" s="38"/>
      <c r="K21" s="38"/>
      <c r="L21" s="38"/>
      <c r="M21" s="42"/>
      <c r="N21" s="36"/>
      <c r="O21" s="71">
        <f t="shared" si="0"/>
        <v>0</v>
      </c>
      <c r="P21" s="37"/>
      <c r="Q21" s="37"/>
      <c r="R21" s="38"/>
    </row>
    <row r="22" spans="1:18" s="52" customFormat="1" ht="80" customHeight="1" x14ac:dyDescent="0.35">
      <c r="A22" s="139">
        <v>2</v>
      </c>
      <c r="B22" s="139">
        <v>12</v>
      </c>
      <c r="C22" s="139" t="s">
        <v>0</v>
      </c>
      <c r="D22" s="137" t="s">
        <v>1084</v>
      </c>
      <c r="E22" s="137" t="s">
        <v>143</v>
      </c>
      <c r="F22" s="139" t="s">
        <v>993</v>
      </c>
      <c r="G22" s="139">
        <v>28000</v>
      </c>
      <c r="H22" s="38"/>
      <c r="I22" s="38"/>
      <c r="J22" s="38"/>
      <c r="K22" s="38"/>
      <c r="L22" s="38"/>
      <c r="M22" s="42"/>
      <c r="N22" s="36"/>
      <c r="O22" s="71">
        <f t="shared" si="0"/>
        <v>0</v>
      </c>
      <c r="P22" s="37"/>
      <c r="Q22" s="37"/>
      <c r="R22" s="38"/>
    </row>
    <row r="23" spans="1:18" s="52" customFormat="1" ht="80" customHeight="1" x14ac:dyDescent="0.35">
      <c r="A23" s="139">
        <v>2</v>
      </c>
      <c r="B23" s="139">
        <v>13</v>
      </c>
      <c r="C23" s="139" t="s">
        <v>0</v>
      </c>
      <c r="D23" s="137" t="s">
        <v>1085</v>
      </c>
      <c r="E23" s="137" t="s">
        <v>144</v>
      </c>
      <c r="F23" s="139" t="s">
        <v>994</v>
      </c>
      <c r="G23" s="160">
        <v>7874</v>
      </c>
      <c r="H23" s="38"/>
      <c r="I23" s="38"/>
      <c r="J23" s="38"/>
      <c r="K23" s="38"/>
      <c r="L23" s="38"/>
      <c r="M23" s="42"/>
      <c r="N23" s="36"/>
      <c r="O23" s="71">
        <f t="shared" si="0"/>
        <v>0</v>
      </c>
      <c r="P23" s="37"/>
      <c r="Q23" s="37"/>
      <c r="R23" s="38"/>
    </row>
    <row r="24" spans="1:18" s="52" customFormat="1" ht="94" customHeight="1" x14ac:dyDescent="0.35">
      <c r="A24" s="139">
        <v>2</v>
      </c>
      <c r="B24" s="139">
        <v>14</v>
      </c>
      <c r="C24" s="139" t="s">
        <v>0</v>
      </c>
      <c r="D24" s="137" t="s">
        <v>147</v>
      </c>
      <c r="E24" s="137" t="s">
        <v>791</v>
      </c>
      <c r="F24" s="139" t="s">
        <v>995</v>
      </c>
      <c r="G24" s="160">
        <v>25</v>
      </c>
      <c r="H24" s="38"/>
      <c r="I24" s="38"/>
      <c r="J24" s="38"/>
      <c r="K24" s="38"/>
      <c r="L24" s="38"/>
      <c r="M24" s="42"/>
      <c r="N24" s="36"/>
      <c r="O24" s="71">
        <f t="shared" si="0"/>
        <v>0</v>
      </c>
      <c r="P24" s="37"/>
      <c r="Q24" s="37"/>
      <c r="R24" s="38"/>
    </row>
    <row r="25" spans="1:18" s="52" customFormat="1" ht="80" customHeight="1" x14ac:dyDescent="0.35">
      <c r="A25" s="139">
        <v>2</v>
      </c>
      <c r="B25" s="139">
        <v>15</v>
      </c>
      <c r="C25" s="139" t="s">
        <v>0</v>
      </c>
      <c r="D25" s="137" t="s">
        <v>148</v>
      </c>
      <c r="E25" s="137" t="s">
        <v>1086</v>
      </c>
      <c r="F25" s="139" t="s">
        <v>996</v>
      </c>
      <c r="G25" s="160">
        <v>23</v>
      </c>
      <c r="H25" s="38"/>
      <c r="I25" s="38"/>
      <c r="J25" s="38"/>
      <c r="K25" s="38"/>
      <c r="L25" s="38"/>
      <c r="M25" s="42"/>
      <c r="N25" s="36"/>
      <c r="O25" s="71">
        <f t="shared" si="0"/>
        <v>0</v>
      </c>
      <c r="P25" s="37"/>
      <c r="Q25" s="37"/>
      <c r="R25" s="38"/>
    </row>
    <row r="26" spans="1:18" s="52" customFormat="1" ht="105" customHeight="1" x14ac:dyDescent="0.35">
      <c r="A26" s="139">
        <v>2</v>
      </c>
      <c r="B26" s="139">
        <v>16</v>
      </c>
      <c r="C26" s="139" t="s">
        <v>0</v>
      </c>
      <c r="D26" s="137" t="s">
        <v>149</v>
      </c>
      <c r="E26" s="137" t="s">
        <v>1087</v>
      </c>
      <c r="F26" s="139" t="s">
        <v>997</v>
      </c>
      <c r="G26" s="160">
        <v>16000</v>
      </c>
      <c r="H26" s="38"/>
      <c r="I26" s="38"/>
      <c r="J26" s="38"/>
      <c r="K26" s="38"/>
      <c r="L26" s="38"/>
      <c r="M26" s="42"/>
      <c r="N26" s="36"/>
      <c r="O26" s="71">
        <f t="shared" si="0"/>
        <v>0</v>
      </c>
      <c r="P26" s="37"/>
      <c r="Q26" s="37"/>
      <c r="R26" s="38"/>
    </row>
    <row r="27" spans="1:18" s="52" customFormat="1" ht="80" customHeight="1" x14ac:dyDescent="0.35">
      <c r="A27" s="139">
        <v>2</v>
      </c>
      <c r="B27" s="139">
        <v>17</v>
      </c>
      <c r="C27" s="139" t="s">
        <v>0</v>
      </c>
      <c r="D27" s="137" t="s">
        <v>1088</v>
      </c>
      <c r="E27" s="137" t="s">
        <v>1089</v>
      </c>
      <c r="F27" s="139" t="s">
        <v>998</v>
      </c>
      <c r="G27" s="160">
        <v>900</v>
      </c>
      <c r="H27" s="38"/>
      <c r="I27" s="38"/>
      <c r="J27" s="38"/>
      <c r="K27" s="38"/>
      <c r="L27" s="38"/>
      <c r="M27" s="42"/>
      <c r="N27" s="36"/>
      <c r="O27" s="71">
        <f t="shared" si="0"/>
        <v>0</v>
      </c>
      <c r="P27" s="37"/>
      <c r="Q27" s="37"/>
      <c r="R27" s="38"/>
    </row>
    <row r="28" spans="1:18" s="52" customFormat="1" ht="91.5" customHeight="1" x14ac:dyDescent="0.35">
      <c r="A28" s="139">
        <v>2</v>
      </c>
      <c r="B28" s="139">
        <v>18</v>
      </c>
      <c r="C28" s="139" t="s">
        <v>0</v>
      </c>
      <c r="D28" s="137" t="s">
        <v>999</v>
      </c>
      <c r="E28" s="137" t="s">
        <v>1090</v>
      </c>
      <c r="F28" s="139" t="s">
        <v>1091</v>
      </c>
      <c r="G28" s="160">
        <v>20</v>
      </c>
      <c r="H28" s="38"/>
      <c r="I28" s="38"/>
      <c r="J28" s="38"/>
      <c r="K28" s="38"/>
      <c r="L28" s="38"/>
      <c r="M28" s="42"/>
      <c r="N28" s="36"/>
      <c r="O28" s="71">
        <f t="shared" si="0"/>
        <v>0</v>
      </c>
      <c r="P28" s="37"/>
      <c r="Q28" s="37"/>
      <c r="R28" s="38"/>
    </row>
    <row r="29" spans="1:18" s="52" customFormat="1" ht="101.5" customHeight="1" x14ac:dyDescent="0.35">
      <c r="A29" s="139">
        <v>2</v>
      </c>
      <c r="B29" s="139">
        <v>19</v>
      </c>
      <c r="C29" s="139" t="s">
        <v>0</v>
      </c>
      <c r="D29" s="137" t="s">
        <v>1000</v>
      </c>
      <c r="E29" s="137" t="s">
        <v>1092</v>
      </c>
      <c r="F29" s="139" t="s">
        <v>1001</v>
      </c>
      <c r="G29" s="160">
        <v>3834</v>
      </c>
      <c r="H29" s="38"/>
      <c r="I29" s="38"/>
      <c r="J29" s="38"/>
      <c r="K29" s="38"/>
      <c r="L29" s="38"/>
      <c r="M29" s="42"/>
      <c r="N29" s="36"/>
      <c r="O29" s="71">
        <f t="shared" si="0"/>
        <v>0</v>
      </c>
      <c r="P29" s="37"/>
      <c r="Q29" s="37"/>
      <c r="R29" s="38"/>
    </row>
    <row r="30" spans="1:18" s="52" customFormat="1" ht="115.5" customHeight="1" x14ac:dyDescent="0.35">
      <c r="A30" s="139">
        <v>2</v>
      </c>
      <c r="B30" s="139">
        <v>20</v>
      </c>
      <c r="C30" s="139" t="s">
        <v>0</v>
      </c>
      <c r="D30" s="137" t="s">
        <v>1093</v>
      </c>
      <c r="E30" s="137" t="s">
        <v>1094</v>
      </c>
      <c r="F30" s="139" t="s">
        <v>1095</v>
      </c>
      <c r="G30" s="160">
        <v>174</v>
      </c>
      <c r="H30" s="38"/>
      <c r="I30" s="38"/>
      <c r="J30" s="38"/>
      <c r="K30" s="38"/>
      <c r="L30" s="38"/>
      <c r="M30" s="42"/>
      <c r="N30" s="36"/>
      <c r="O30" s="71">
        <f t="shared" si="0"/>
        <v>0</v>
      </c>
      <c r="P30" s="37"/>
      <c r="Q30" s="37"/>
      <c r="R30" s="38"/>
    </row>
    <row r="31" spans="1:18" s="52" customFormat="1" ht="80" customHeight="1" x14ac:dyDescent="0.35">
      <c r="A31" s="139">
        <v>2</v>
      </c>
      <c r="B31" s="139">
        <v>21</v>
      </c>
      <c r="C31" s="139" t="s">
        <v>0</v>
      </c>
      <c r="D31" s="137" t="s">
        <v>1096</v>
      </c>
      <c r="E31" s="137" t="s">
        <v>1097</v>
      </c>
      <c r="F31" s="139" t="s">
        <v>1098</v>
      </c>
      <c r="G31" s="160">
        <v>95</v>
      </c>
      <c r="H31" s="38"/>
      <c r="I31" s="38"/>
      <c r="J31" s="38"/>
      <c r="K31" s="38"/>
      <c r="L31" s="38"/>
      <c r="M31" s="42"/>
      <c r="N31" s="36"/>
      <c r="O31" s="71">
        <f t="shared" si="0"/>
        <v>0</v>
      </c>
      <c r="P31" s="37"/>
      <c r="Q31" s="37"/>
      <c r="R31" s="38"/>
    </row>
    <row r="32" spans="1:18" s="52" customFormat="1" ht="80" customHeight="1" x14ac:dyDescent="0.35">
      <c r="A32" s="139">
        <v>2</v>
      </c>
      <c r="B32" s="139">
        <v>22</v>
      </c>
      <c r="C32" s="139" t="s">
        <v>0</v>
      </c>
      <c r="D32" s="137" t="s">
        <v>1099</v>
      </c>
      <c r="E32" s="137" t="s">
        <v>1100</v>
      </c>
      <c r="F32" s="139" t="s">
        <v>1098</v>
      </c>
      <c r="G32" s="160">
        <v>32</v>
      </c>
      <c r="H32" s="38"/>
      <c r="I32" s="38"/>
      <c r="J32" s="38"/>
      <c r="K32" s="38"/>
      <c r="L32" s="38"/>
      <c r="M32" s="42"/>
      <c r="N32" s="36"/>
      <c r="O32" s="71">
        <f t="shared" si="0"/>
        <v>0</v>
      </c>
      <c r="P32" s="37"/>
      <c r="Q32" s="37"/>
      <c r="R32" s="38"/>
    </row>
    <row r="33" spans="1:19" s="52" customFormat="1" ht="80" customHeight="1" x14ac:dyDescent="0.35">
      <c r="A33" s="139">
        <v>2</v>
      </c>
      <c r="B33" s="139">
        <v>23</v>
      </c>
      <c r="C33" s="139" t="s">
        <v>0</v>
      </c>
      <c r="D33" s="137" t="s">
        <v>363</v>
      </c>
      <c r="E33" s="137" t="s">
        <v>1101</v>
      </c>
      <c r="F33" s="139" t="s">
        <v>1002</v>
      </c>
      <c r="G33" s="160">
        <v>15</v>
      </c>
      <c r="H33" s="38"/>
      <c r="I33" s="38"/>
      <c r="J33" s="38"/>
      <c r="K33" s="38"/>
      <c r="L33" s="38"/>
      <c r="M33" s="42"/>
      <c r="N33" s="36"/>
      <c r="O33" s="71">
        <f t="shared" si="0"/>
        <v>0</v>
      </c>
      <c r="P33" s="37"/>
      <c r="Q33" s="37"/>
      <c r="R33" s="38"/>
    </row>
    <row r="34" spans="1:19" s="52" customFormat="1" ht="80" customHeight="1" x14ac:dyDescent="0.35">
      <c r="A34" s="139">
        <v>2</v>
      </c>
      <c r="B34" s="139">
        <v>24</v>
      </c>
      <c r="C34" s="139" t="s">
        <v>0</v>
      </c>
      <c r="D34" s="137" t="s">
        <v>1102</v>
      </c>
      <c r="E34" s="137" t="s">
        <v>1103</v>
      </c>
      <c r="F34" s="139" t="s">
        <v>222</v>
      </c>
      <c r="G34" s="160" t="s">
        <v>1046</v>
      </c>
      <c r="H34" s="38"/>
      <c r="I34" s="38"/>
      <c r="J34" s="38"/>
      <c r="K34" s="38"/>
      <c r="L34" s="38"/>
      <c r="M34" s="42"/>
      <c r="N34" s="36"/>
      <c r="O34" s="71">
        <v>0</v>
      </c>
      <c r="P34" s="37"/>
      <c r="Q34" s="37"/>
      <c r="R34" s="38"/>
    </row>
    <row r="35" spans="1:19" s="52" customFormat="1" ht="80" customHeight="1" x14ac:dyDescent="0.35">
      <c r="A35" s="139">
        <v>2</v>
      </c>
      <c r="B35" s="139">
        <v>25</v>
      </c>
      <c r="C35" s="139" t="s">
        <v>0</v>
      </c>
      <c r="D35" s="137" t="s">
        <v>1104</v>
      </c>
      <c r="E35" s="137" t="s">
        <v>1105</v>
      </c>
      <c r="F35" s="139" t="s">
        <v>222</v>
      </c>
      <c r="G35" s="139" t="s">
        <v>1046</v>
      </c>
      <c r="H35" s="38"/>
      <c r="I35" s="38"/>
      <c r="J35" s="38"/>
      <c r="K35" s="38"/>
      <c r="L35" s="38"/>
      <c r="M35" s="42"/>
      <c r="N35" s="36"/>
      <c r="O35" s="71">
        <v>0</v>
      </c>
      <c r="P35" s="37"/>
      <c r="Q35" s="37"/>
      <c r="R35" s="38"/>
    </row>
    <row r="36" spans="1:19" s="52" customFormat="1" ht="80" customHeight="1" x14ac:dyDescent="0.35">
      <c r="A36" s="139">
        <v>2</v>
      </c>
      <c r="B36" s="139">
        <v>26</v>
      </c>
      <c r="C36" s="139" t="s">
        <v>0</v>
      </c>
      <c r="D36" s="137" t="s">
        <v>1003</v>
      </c>
      <c r="E36" s="137" t="s">
        <v>1106</v>
      </c>
      <c r="F36" s="139" t="s">
        <v>222</v>
      </c>
      <c r="G36" s="160" t="s">
        <v>1046</v>
      </c>
      <c r="H36" s="38"/>
      <c r="I36" s="38"/>
      <c r="J36" s="38"/>
      <c r="K36" s="38"/>
      <c r="L36" s="38"/>
      <c r="M36" s="42"/>
      <c r="N36" s="36"/>
      <c r="O36" s="71">
        <v>0</v>
      </c>
      <c r="P36" s="37"/>
      <c r="Q36" s="37"/>
      <c r="R36" s="38"/>
    </row>
    <row r="37" spans="1:19" s="52" customFormat="1" ht="80" customHeight="1" x14ac:dyDescent="0.35">
      <c r="A37" s="139">
        <v>2</v>
      </c>
      <c r="B37" s="139">
        <v>27</v>
      </c>
      <c r="C37" s="139" t="s">
        <v>0</v>
      </c>
      <c r="D37" s="137" t="s">
        <v>388</v>
      </c>
      <c r="E37" s="137" t="s">
        <v>803</v>
      </c>
      <c r="F37" s="139" t="s">
        <v>222</v>
      </c>
      <c r="G37" s="160" t="s">
        <v>1046</v>
      </c>
      <c r="H37" s="38"/>
      <c r="I37" s="38"/>
      <c r="J37" s="38"/>
      <c r="K37" s="38"/>
      <c r="L37" s="38"/>
      <c r="M37" s="42"/>
      <c r="N37" s="36"/>
      <c r="O37" s="71">
        <v>0</v>
      </c>
      <c r="P37" s="37"/>
      <c r="Q37" s="37"/>
      <c r="R37" s="38"/>
    </row>
    <row r="38" spans="1:19" s="52" customFormat="1" ht="80" customHeight="1" x14ac:dyDescent="0.35">
      <c r="A38" s="139">
        <v>2</v>
      </c>
      <c r="B38" s="139">
        <v>28</v>
      </c>
      <c r="C38" s="139" t="s">
        <v>0</v>
      </c>
      <c r="D38" s="137" t="s">
        <v>393</v>
      </c>
      <c r="E38" s="137" t="s">
        <v>805</v>
      </c>
      <c r="F38" s="139" t="s">
        <v>222</v>
      </c>
      <c r="G38" s="160" t="s">
        <v>1046</v>
      </c>
      <c r="H38" s="38"/>
      <c r="I38" s="38"/>
      <c r="J38" s="38"/>
      <c r="K38" s="38"/>
      <c r="L38" s="38"/>
      <c r="M38" s="42"/>
      <c r="N38" s="36"/>
      <c r="O38" s="71">
        <v>0</v>
      </c>
      <c r="P38" s="37"/>
      <c r="Q38" s="37"/>
      <c r="R38" s="38"/>
    </row>
    <row r="39" spans="1:19" s="52" customFormat="1" ht="80" customHeight="1" x14ac:dyDescent="0.35">
      <c r="A39" s="139">
        <v>2</v>
      </c>
      <c r="B39" s="139">
        <v>29</v>
      </c>
      <c r="C39" s="139" t="s">
        <v>0</v>
      </c>
      <c r="D39" s="137" t="s">
        <v>394</v>
      </c>
      <c r="E39" s="137" t="s">
        <v>806</v>
      </c>
      <c r="F39" s="139" t="s">
        <v>222</v>
      </c>
      <c r="G39" s="160" t="s">
        <v>1046</v>
      </c>
      <c r="H39" s="38"/>
      <c r="I39" s="38"/>
      <c r="J39" s="38"/>
      <c r="K39" s="38"/>
      <c r="L39" s="38"/>
      <c r="M39" s="42"/>
      <c r="N39" s="36"/>
      <c r="O39" s="71">
        <v>0</v>
      </c>
      <c r="P39" s="37"/>
      <c r="Q39" s="37"/>
      <c r="R39" s="38"/>
    </row>
    <row r="40" spans="1:19" s="52" customFormat="1" ht="80" customHeight="1" x14ac:dyDescent="0.35">
      <c r="A40" s="139">
        <v>2</v>
      </c>
      <c r="B40" s="139">
        <v>30</v>
      </c>
      <c r="C40" s="139" t="s">
        <v>0</v>
      </c>
      <c r="D40" s="137" t="s">
        <v>395</v>
      </c>
      <c r="E40" s="137" t="s">
        <v>807</v>
      </c>
      <c r="F40" s="139" t="s">
        <v>222</v>
      </c>
      <c r="G40" s="160" t="s">
        <v>1046</v>
      </c>
      <c r="H40" s="38"/>
      <c r="I40" s="38"/>
      <c r="J40" s="38"/>
      <c r="K40" s="38"/>
      <c r="L40" s="38"/>
      <c r="M40" s="42"/>
      <c r="N40" s="36"/>
      <c r="O40" s="71">
        <v>0</v>
      </c>
      <c r="P40" s="37"/>
      <c r="Q40" s="37"/>
      <c r="R40" s="38"/>
    </row>
    <row r="41" spans="1:19" s="52" customFormat="1" ht="80" customHeight="1" x14ac:dyDescent="0.35">
      <c r="A41" s="139">
        <v>2</v>
      </c>
      <c r="B41" s="139">
        <v>31</v>
      </c>
      <c r="C41" s="139" t="s">
        <v>0</v>
      </c>
      <c r="D41" s="137" t="s">
        <v>397</v>
      </c>
      <c r="E41" s="137" t="s">
        <v>809</v>
      </c>
      <c r="F41" s="139" t="s">
        <v>222</v>
      </c>
      <c r="G41" s="160" t="s">
        <v>1046</v>
      </c>
      <c r="H41" s="38"/>
      <c r="I41" s="38"/>
      <c r="J41" s="38"/>
      <c r="K41" s="38"/>
      <c r="L41" s="38"/>
      <c r="M41" s="42"/>
      <c r="N41" s="36"/>
      <c r="O41" s="71">
        <v>0</v>
      </c>
      <c r="P41" s="37"/>
      <c r="Q41" s="37"/>
      <c r="R41" s="38"/>
    </row>
    <row r="42" spans="1:19" s="52" customFormat="1" ht="80" customHeight="1" x14ac:dyDescent="0.35">
      <c r="A42" s="139">
        <v>2</v>
      </c>
      <c r="B42" s="139">
        <v>32</v>
      </c>
      <c r="C42" s="139" t="s">
        <v>0</v>
      </c>
      <c r="D42" s="137" t="s">
        <v>1004</v>
      </c>
      <c r="E42" s="137" t="s">
        <v>1005</v>
      </c>
      <c r="F42" s="139" t="s">
        <v>1006</v>
      </c>
      <c r="G42" s="160">
        <v>82000</v>
      </c>
      <c r="H42" s="38"/>
      <c r="I42" s="38"/>
      <c r="J42" s="38"/>
      <c r="K42" s="38"/>
      <c r="L42" s="38"/>
      <c r="M42" s="42"/>
      <c r="N42" s="36"/>
      <c r="O42" s="71">
        <f t="shared" si="0"/>
        <v>0</v>
      </c>
      <c r="P42" s="37"/>
      <c r="Q42" s="37"/>
      <c r="R42" s="38"/>
    </row>
    <row r="43" spans="1:19" s="52" customFormat="1" ht="80" customHeight="1" x14ac:dyDescent="0.35">
      <c r="A43" s="139">
        <v>2</v>
      </c>
      <c r="B43" s="139">
        <v>33</v>
      </c>
      <c r="C43" s="139" t="s">
        <v>0</v>
      </c>
      <c r="D43" s="137" t="s">
        <v>1007</v>
      </c>
      <c r="E43" s="137" t="s">
        <v>1008</v>
      </c>
      <c r="F43" s="139" t="s">
        <v>1009</v>
      </c>
      <c r="G43" s="160">
        <v>51273</v>
      </c>
      <c r="H43" s="38"/>
      <c r="I43" s="38"/>
      <c r="J43" s="38"/>
      <c r="K43" s="38"/>
      <c r="L43" s="38"/>
      <c r="M43" s="42"/>
      <c r="N43" s="36"/>
      <c r="O43" s="71">
        <f t="shared" si="0"/>
        <v>0</v>
      </c>
      <c r="P43" s="37"/>
      <c r="Q43" s="37"/>
      <c r="R43" s="38"/>
    </row>
    <row r="44" spans="1:19" s="52" customFormat="1" ht="104" customHeight="1" x14ac:dyDescent="0.35">
      <c r="A44" s="139">
        <v>2</v>
      </c>
      <c r="B44" s="139">
        <v>34</v>
      </c>
      <c r="C44" s="139" t="s">
        <v>0</v>
      </c>
      <c r="D44" s="137" t="s">
        <v>1010</v>
      </c>
      <c r="E44" s="137" t="s">
        <v>560</v>
      </c>
      <c r="F44" s="139" t="s">
        <v>1011</v>
      </c>
      <c r="G44" s="160">
        <v>67000</v>
      </c>
      <c r="H44" s="38"/>
      <c r="I44" s="38"/>
      <c r="J44" s="38"/>
      <c r="K44" s="38"/>
      <c r="L44" s="38"/>
      <c r="M44" s="42"/>
      <c r="N44" s="36"/>
      <c r="O44" s="71">
        <f t="shared" si="0"/>
        <v>0</v>
      </c>
      <c r="P44" s="37"/>
      <c r="Q44" s="37"/>
      <c r="R44" s="38"/>
    </row>
    <row r="45" spans="1:19" ht="80" customHeight="1" x14ac:dyDescent="0.35">
      <c r="A45" s="139">
        <v>2</v>
      </c>
      <c r="B45" s="139">
        <v>35</v>
      </c>
      <c r="C45" s="139" t="s">
        <v>0</v>
      </c>
      <c r="D45" s="161" t="s">
        <v>559</v>
      </c>
      <c r="E45" s="137" t="s">
        <v>811</v>
      </c>
      <c r="F45" s="139" t="s">
        <v>222</v>
      </c>
      <c r="G45" s="160" t="s">
        <v>1046</v>
      </c>
      <c r="H45" s="38"/>
      <c r="I45" s="38"/>
      <c r="J45" s="38"/>
      <c r="K45" s="38"/>
      <c r="L45" s="38"/>
      <c r="M45" s="42"/>
      <c r="N45" s="36"/>
      <c r="O45" s="71">
        <v>0</v>
      </c>
      <c r="P45" s="37"/>
      <c r="Q45" s="37"/>
      <c r="R45" s="38"/>
      <c r="S45" s="52"/>
    </row>
    <row r="46" spans="1:19" ht="80" customHeight="1" x14ac:dyDescent="0.35">
      <c r="A46" s="139">
        <v>2</v>
      </c>
      <c r="B46" s="139">
        <v>36</v>
      </c>
      <c r="C46" s="139" t="s">
        <v>0</v>
      </c>
      <c r="D46" s="161" t="s">
        <v>558</v>
      </c>
      <c r="E46" s="137" t="s">
        <v>812</v>
      </c>
      <c r="F46" s="139" t="s">
        <v>222</v>
      </c>
      <c r="G46" s="160" t="s">
        <v>1046</v>
      </c>
      <c r="H46" s="38"/>
      <c r="I46" s="38"/>
      <c r="J46" s="38"/>
      <c r="K46" s="38"/>
      <c r="L46" s="38"/>
      <c r="M46" s="42"/>
      <c r="N46" s="36"/>
      <c r="O46" s="71">
        <v>0</v>
      </c>
      <c r="P46" s="37"/>
      <c r="Q46" s="37"/>
      <c r="R46" s="38"/>
      <c r="S46" s="52"/>
    </row>
    <row r="47" spans="1:19" ht="80" customHeight="1" x14ac:dyDescent="0.35">
      <c r="A47" s="139">
        <v>2</v>
      </c>
      <c r="B47" s="139">
        <v>37</v>
      </c>
      <c r="C47" s="139" t="s">
        <v>0</v>
      </c>
      <c r="D47" s="161" t="s">
        <v>557</v>
      </c>
      <c r="E47" s="162" t="s">
        <v>1012</v>
      </c>
      <c r="F47" s="139" t="s">
        <v>222</v>
      </c>
      <c r="G47" s="160" t="s">
        <v>1046</v>
      </c>
      <c r="H47" s="38"/>
      <c r="I47" s="38"/>
      <c r="J47" s="38"/>
      <c r="K47" s="38"/>
      <c r="L47" s="38"/>
      <c r="M47" s="42"/>
      <c r="N47" s="36"/>
      <c r="O47" s="71">
        <v>0</v>
      </c>
      <c r="P47" s="37"/>
      <c r="Q47" s="37"/>
      <c r="R47" s="38"/>
      <c r="S47" s="52"/>
    </row>
    <row r="48" spans="1:19" ht="80" customHeight="1" x14ac:dyDescent="0.35">
      <c r="A48" s="139">
        <v>2</v>
      </c>
      <c r="B48" s="139">
        <v>38</v>
      </c>
      <c r="C48" s="139" t="s">
        <v>0</v>
      </c>
      <c r="D48" s="161" t="s">
        <v>556</v>
      </c>
      <c r="E48" s="162" t="s">
        <v>813</v>
      </c>
      <c r="F48" s="139" t="s">
        <v>222</v>
      </c>
      <c r="G48" s="160" t="s">
        <v>1046</v>
      </c>
      <c r="H48" s="38"/>
      <c r="I48" s="38"/>
      <c r="J48" s="38"/>
      <c r="K48" s="38"/>
      <c r="L48" s="38"/>
      <c r="M48" s="42"/>
      <c r="N48" s="36"/>
      <c r="O48" s="71">
        <v>0</v>
      </c>
      <c r="P48" s="37"/>
      <c r="Q48" s="37"/>
      <c r="R48" s="38"/>
      <c r="S48" s="52"/>
    </row>
    <row r="49" spans="1:19" ht="80" customHeight="1" x14ac:dyDescent="0.35">
      <c r="A49" s="139">
        <v>2</v>
      </c>
      <c r="B49" s="139">
        <v>39</v>
      </c>
      <c r="C49" s="139" t="s">
        <v>0</v>
      </c>
      <c r="D49" s="161" t="s">
        <v>555</v>
      </c>
      <c r="E49" s="162" t="s">
        <v>1107</v>
      </c>
      <c r="F49" s="139" t="s">
        <v>222</v>
      </c>
      <c r="G49" s="160" t="s">
        <v>1046</v>
      </c>
      <c r="H49" s="38"/>
      <c r="I49" s="38"/>
      <c r="J49" s="38"/>
      <c r="K49" s="38"/>
      <c r="L49" s="38"/>
      <c r="M49" s="42"/>
      <c r="N49" s="36"/>
      <c r="O49" s="71">
        <v>0</v>
      </c>
      <c r="P49" s="37"/>
      <c r="Q49" s="37"/>
      <c r="R49" s="38"/>
      <c r="S49" s="52"/>
    </row>
    <row r="50" spans="1:19" ht="80" customHeight="1" x14ac:dyDescent="0.35">
      <c r="A50" s="139">
        <v>2</v>
      </c>
      <c r="B50" s="139">
        <v>40</v>
      </c>
      <c r="C50" s="139" t="s">
        <v>0</v>
      </c>
      <c r="D50" s="161" t="s">
        <v>554</v>
      </c>
      <c r="E50" s="163" t="s">
        <v>814</v>
      </c>
      <c r="F50" s="139" t="s">
        <v>222</v>
      </c>
      <c r="G50" s="160" t="s">
        <v>1046</v>
      </c>
      <c r="H50" s="38"/>
      <c r="I50" s="38"/>
      <c r="J50" s="38"/>
      <c r="K50" s="38"/>
      <c r="L50" s="38"/>
      <c r="M50" s="42"/>
      <c r="N50" s="36"/>
      <c r="O50" s="71">
        <v>0</v>
      </c>
      <c r="P50" s="37"/>
      <c r="Q50" s="37"/>
      <c r="R50" s="38"/>
      <c r="S50" s="52"/>
    </row>
    <row r="51" spans="1:19" ht="80" customHeight="1" x14ac:dyDescent="0.35">
      <c r="A51" s="139">
        <v>2</v>
      </c>
      <c r="B51" s="139">
        <v>41</v>
      </c>
      <c r="C51" s="139" t="s">
        <v>0</v>
      </c>
      <c r="D51" s="161" t="s">
        <v>553</v>
      </c>
      <c r="E51" s="163" t="s">
        <v>815</v>
      </c>
      <c r="F51" s="139" t="s">
        <v>222</v>
      </c>
      <c r="G51" s="160" t="s">
        <v>1046</v>
      </c>
      <c r="H51" s="38"/>
      <c r="I51" s="38"/>
      <c r="J51" s="38"/>
      <c r="K51" s="38"/>
      <c r="L51" s="38"/>
      <c r="M51" s="42"/>
      <c r="N51" s="36"/>
      <c r="O51" s="71">
        <v>0</v>
      </c>
      <c r="P51" s="37"/>
      <c r="Q51" s="37"/>
      <c r="R51" s="38"/>
      <c r="S51" s="52"/>
    </row>
    <row r="52" spans="1:19" ht="80" customHeight="1" x14ac:dyDescent="0.35">
      <c r="A52" s="139">
        <v>2</v>
      </c>
      <c r="B52" s="139">
        <v>42</v>
      </c>
      <c r="C52" s="139" t="s">
        <v>0</v>
      </c>
      <c r="D52" s="161" t="s">
        <v>551</v>
      </c>
      <c r="E52" s="163" t="s">
        <v>562</v>
      </c>
      <c r="F52" s="139" t="s">
        <v>1013</v>
      </c>
      <c r="G52" s="160">
        <v>8071</v>
      </c>
      <c r="H52" s="38"/>
      <c r="I52" s="38"/>
      <c r="J52" s="38"/>
      <c r="K52" s="38"/>
      <c r="L52" s="38"/>
      <c r="M52" s="42"/>
      <c r="N52" s="36"/>
      <c r="O52" s="71">
        <f t="shared" ref="O52:O81" si="1">N52*G52</f>
        <v>0</v>
      </c>
      <c r="P52" s="37"/>
      <c r="Q52" s="37"/>
      <c r="R52" s="38"/>
      <c r="S52" s="52"/>
    </row>
    <row r="53" spans="1:19" ht="80" customHeight="1" x14ac:dyDescent="0.35">
      <c r="A53" s="139">
        <v>2</v>
      </c>
      <c r="B53" s="139">
        <v>43</v>
      </c>
      <c r="C53" s="139" t="s">
        <v>0</v>
      </c>
      <c r="D53" s="161" t="s">
        <v>550</v>
      </c>
      <c r="E53" s="164" t="s">
        <v>793</v>
      </c>
      <c r="F53" s="139" t="s">
        <v>650</v>
      </c>
      <c r="G53" s="160">
        <v>5355</v>
      </c>
      <c r="H53" s="38"/>
      <c r="I53" s="38"/>
      <c r="J53" s="38"/>
      <c r="K53" s="38"/>
      <c r="L53" s="38"/>
      <c r="M53" s="42"/>
      <c r="N53" s="36"/>
      <c r="O53" s="71">
        <f t="shared" si="1"/>
        <v>0</v>
      </c>
      <c r="P53" s="37"/>
      <c r="Q53" s="37"/>
      <c r="R53" s="38"/>
      <c r="S53" s="52"/>
    </row>
    <row r="54" spans="1:19" ht="80" customHeight="1" x14ac:dyDescent="0.35">
      <c r="A54" s="139">
        <v>2</v>
      </c>
      <c r="B54" s="139">
        <v>44</v>
      </c>
      <c r="C54" s="139" t="s">
        <v>0</v>
      </c>
      <c r="D54" s="161" t="s">
        <v>526</v>
      </c>
      <c r="E54" s="163" t="s">
        <v>794</v>
      </c>
      <c r="F54" s="139" t="s">
        <v>222</v>
      </c>
      <c r="G54" s="160" t="s">
        <v>1046</v>
      </c>
      <c r="H54" s="38"/>
      <c r="I54" s="38"/>
      <c r="J54" s="38"/>
      <c r="K54" s="38"/>
      <c r="L54" s="38"/>
      <c r="M54" s="42"/>
      <c r="N54" s="36"/>
      <c r="O54" s="71">
        <v>0</v>
      </c>
      <c r="P54" s="37"/>
      <c r="Q54" s="37"/>
      <c r="R54" s="38"/>
      <c r="S54" s="52"/>
    </row>
    <row r="55" spans="1:19" ht="80" customHeight="1" x14ac:dyDescent="0.35">
      <c r="A55" s="139">
        <v>2</v>
      </c>
      <c r="B55" s="139">
        <v>45</v>
      </c>
      <c r="C55" s="139" t="s">
        <v>0</v>
      </c>
      <c r="D55" s="161" t="s">
        <v>527</v>
      </c>
      <c r="E55" s="163" t="s">
        <v>797</v>
      </c>
      <c r="F55" s="139" t="s">
        <v>222</v>
      </c>
      <c r="G55" s="160" t="s">
        <v>1046</v>
      </c>
      <c r="H55" s="38"/>
      <c r="I55" s="38"/>
      <c r="J55" s="38"/>
      <c r="K55" s="38"/>
      <c r="L55" s="38"/>
      <c r="M55" s="42"/>
      <c r="N55" s="36"/>
      <c r="O55" s="71">
        <v>0</v>
      </c>
      <c r="P55" s="37"/>
      <c r="Q55" s="37"/>
      <c r="R55" s="38"/>
      <c r="S55" s="52"/>
    </row>
    <row r="56" spans="1:19" ht="80" customHeight="1" x14ac:dyDescent="0.35">
      <c r="A56" s="139">
        <v>2</v>
      </c>
      <c r="B56" s="139">
        <v>46</v>
      </c>
      <c r="C56" s="139" t="s">
        <v>0</v>
      </c>
      <c r="D56" s="161" t="s">
        <v>549</v>
      </c>
      <c r="E56" s="164" t="s">
        <v>797</v>
      </c>
      <c r="F56" s="139" t="s">
        <v>222</v>
      </c>
      <c r="G56" s="160" t="s">
        <v>1046</v>
      </c>
      <c r="H56" s="38"/>
      <c r="I56" s="38"/>
      <c r="J56" s="38"/>
      <c r="K56" s="38"/>
      <c r="L56" s="38"/>
      <c r="M56" s="42"/>
      <c r="N56" s="36"/>
      <c r="O56" s="71">
        <v>0</v>
      </c>
      <c r="P56" s="37"/>
      <c r="Q56" s="37"/>
      <c r="R56" s="38"/>
      <c r="S56" s="52"/>
    </row>
    <row r="57" spans="1:19" ht="137.5" customHeight="1" x14ac:dyDescent="0.35">
      <c r="A57" s="139">
        <v>2</v>
      </c>
      <c r="B57" s="139">
        <v>47</v>
      </c>
      <c r="C57" s="139" t="s">
        <v>0</v>
      </c>
      <c r="D57" s="161" t="s">
        <v>528</v>
      </c>
      <c r="E57" s="163" t="s">
        <v>1015</v>
      </c>
      <c r="F57" s="139" t="s">
        <v>1014</v>
      </c>
      <c r="G57" s="160">
        <v>53494</v>
      </c>
      <c r="H57" s="38"/>
      <c r="I57" s="38"/>
      <c r="J57" s="38"/>
      <c r="K57" s="38"/>
      <c r="L57" s="38"/>
      <c r="M57" s="42"/>
      <c r="N57" s="36"/>
      <c r="O57" s="71">
        <f t="shared" si="1"/>
        <v>0</v>
      </c>
      <c r="P57" s="37"/>
      <c r="Q57" s="37"/>
      <c r="R57" s="38"/>
      <c r="S57" s="52"/>
    </row>
    <row r="58" spans="1:19" ht="80" customHeight="1" x14ac:dyDescent="0.35">
      <c r="A58" s="139">
        <v>2</v>
      </c>
      <c r="B58" s="139">
        <v>48</v>
      </c>
      <c r="C58" s="139" t="s">
        <v>0</v>
      </c>
      <c r="D58" s="161" t="s">
        <v>548</v>
      </c>
      <c r="E58" s="164" t="s">
        <v>572</v>
      </c>
      <c r="F58" s="139" t="s">
        <v>651</v>
      </c>
      <c r="G58" s="160">
        <v>5246</v>
      </c>
      <c r="H58" s="38"/>
      <c r="I58" s="38"/>
      <c r="J58" s="38"/>
      <c r="K58" s="38"/>
      <c r="L58" s="38"/>
      <c r="M58" s="42"/>
      <c r="N58" s="36"/>
      <c r="O58" s="71">
        <f t="shared" si="1"/>
        <v>0</v>
      </c>
      <c r="P58" s="37"/>
      <c r="Q58" s="37"/>
      <c r="R58" s="38"/>
      <c r="S58" s="52"/>
    </row>
    <row r="59" spans="1:19" ht="80" customHeight="1" x14ac:dyDescent="0.35">
      <c r="A59" s="139">
        <v>2</v>
      </c>
      <c r="B59" s="139">
        <v>49</v>
      </c>
      <c r="C59" s="139" t="s">
        <v>0</v>
      </c>
      <c r="D59" s="161" t="s">
        <v>547</v>
      </c>
      <c r="E59" s="164" t="s">
        <v>816</v>
      </c>
      <c r="F59" s="139" t="s">
        <v>222</v>
      </c>
      <c r="G59" s="160" t="s">
        <v>1046</v>
      </c>
      <c r="H59" s="38"/>
      <c r="I59" s="38"/>
      <c r="J59" s="38"/>
      <c r="K59" s="38"/>
      <c r="L59" s="38"/>
      <c r="M59" s="42"/>
      <c r="N59" s="36"/>
      <c r="O59" s="71">
        <v>0</v>
      </c>
      <c r="P59" s="37"/>
      <c r="Q59" s="37"/>
      <c r="R59" s="38"/>
      <c r="S59" s="52"/>
    </row>
    <row r="60" spans="1:19" ht="80" customHeight="1" x14ac:dyDescent="0.35">
      <c r="A60" s="139">
        <v>2</v>
      </c>
      <c r="B60" s="139">
        <v>50</v>
      </c>
      <c r="C60" s="139" t="s">
        <v>0</v>
      </c>
      <c r="D60" s="161" t="s">
        <v>529</v>
      </c>
      <c r="E60" s="163" t="s">
        <v>795</v>
      </c>
      <c r="F60" s="139" t="s">
        <v>1016</v>
      </c>
      <c r="G60" s="160">
        <v>4613</v>
      </c>
      <c r="H60" s="38"/>
      <c r="I60" s="38"/>
      <c r="J60" s="38"/>
      <c r="K60" s="38"/>
      <c r="L60" s="38"/>
      <c r="M60" s="42"/>
      <c r="N60" s="36"/>
      <c r="O60" s="71">
        <f t="shared" si="1"/>
        <v>0</v>
      </c>
      <c r="P60" s="37"/>
      <c r="Q60" s="37"/>
      <c r="R60" s="38"/>
      <c r="S60" s="52"/>
    </row>
    <row r="61" spans="1:19" ht="80" customHeight="1" x14ac:dyDescent="0.35">
      <c r="A61" s="139">
        <v>2</v>
      </c>
      <c r="B61" s="139">
        <v>51</v>
      </c>
      <c r="C61" s="139" t="s">
        <v>0</v>
      </c>
      <c r="D61" s="161" t="s">
        <v>530</v>
      </c>
      <c r="E61" s="163" t="s">
        <v>1017</v>
      </c>
      <c r="F61" s="139" t="s">
        <v>1018</v>
      </c>
      <c r="G61" s="160">
        <v>7032</v>
      </c>
      <c r="H61" s="38"/>
      <c r="I61" s="38"/>
      <c r="J61" s="38"/>
      <c r="K61" s="38"/>
      <c r="L61" s="38"/>
      <c r="M61" s="42"/>
      <c r="N61" s="36"/>
      <c r="O61" s="71">
        <f t="shared" si="1"/>
        <v>0</v>
      </c>
      <c r="P61" s="37"/>
      <c r="Q61" s="37"/>
      <c r="R61" s="38"/>
      <c r="S61" s="52"/>
    </row>
    <row r="62" spans="1:19" ht="80" customHeight="1" x14ac:dyDescent="0.35">
      <c r="A62" s="139">
        <v>2</v>
      </c>
      <c r="B62" s="139">
        <v>52</v>
      </c>
      <c r="C62" s="139" t="s">
        <v>0</v>
      </c>
      <c r="D62" s="161" t="s">
        <v>531</v>
      </c>
      <c r="E62" s="163" t="s">
        <v>1019</v>
      </c>
      <c r="F62" s="139" t="s">
        <v>652</v>
      </c>
      <c r="G62" s="160">
        <v>2048</v>
      </c>
      <c r="H62" s="38"/>
      <c r="I62" s="38"/>
      <c r="J62" s="38"/>
      <c r="K62" s="38"/>
      <c r="L62" s="38"/>
      <c r="M62" s="42"/>
      <c r="N62" s="36"/>
      <c r="O62" s="71">
        <f t="shared" si="1"/>
        <v>0</v>
      </c>
      <c r="P62" s="37"/>
      <c r="Q62" s="37"/>
      <c r="R62" s="38"/>
      <c r="S62" s="52"/>
    </row>
    <row r="63" spans="1:19" ht="110" customHeight="1" x14ac:dyDescent="0.35">
      <c r="A63" s="139">
        <v>2</v>
      </c>
      <c r="B63" s="139">
        <v>53</v>
      </c>
      <c r="C63" s="139" t="s">
        <v>0</v>
      </c>
      <c r="D63" s="161" t="s">
        <v>545</v>
      </c>
      <c r="E63" s="163" t="s">
        <v>1020</v>
      </c>
      <c r="F63" s="139" t="s">
        <v>222</v>
      </c>
      <c r="G63" s="160">
        <v>62</v>
      </c>
      <c r="H63" s="38"/>
      <c r="I63" s="38"/>
      <c r="J63" s="38"/>
      <c r="K63" s="38"/>
      <c r="L63" s="38"/>
      <c r="M63" s="42"/>
      <c r="N63" s="36"/>
      <c r="O63" s="71">
        <f t="shared" si="1"/>
        <v>0</v>
      </c>
      <c r="P63" s="37"/>
      <c r="Q63" s="37"/>
      <c r="R63" s="38"/>
      <c r="S63" s="52"/>
    </row>
    <row r="64" spans="1:19" ht="80" customHeight="1" x14ac:dyDescent="0.35">
      <c r="A64" s="139">
        <v>2</v>
      </c>
      <c r="B64" s="139">
        <v>54</v>
      </c>
      <c r="C64" s="139" t="s">
        <v>0</v>
      </c>
      <c r="D64" s="161" t="s">
        <v>543</v>
      </c>
      <c r="E64" s="163" t="s">
        <v>1021</v>
      </c>
      <c r="F64" s="139" t="s">
        <v>1022</v>
      </c>
      <c r="G64" s="160">
        <v>6971</v>
      </c>
      <c r="H64" s="38"/>
      <c r="I64" s="38"/>
      <c r="J64" s="38"/>
      <c r="K64" s="38"/>
      <c r="L64" s="38"/>
      <c r="M64" s="42"/>
      <c r="N64" s="36"/>
      <c r="O64" s="71">
        <f t="shared" si="1"/>
        <v>0</v>
      </c>
      <c r="P64" s="37"/>
      <c r="Q64" s="37"/>
      <c r="R64" s="38"/>
      <c r="S64" s="52"/>
    </row>
    <row r="65" spans="1:19" ht="102.5" customHeight="1" x14ac:dyDescent="0.35">
      <c r="A65" s="139">
        <v>2</v>
      </c>
      <c r="B65" s="139">
        <v>55</v>
      </c>
      <c r="C65" s="139" t="s">
        <v>0</v>
      </c>
      <c r="D65" s="161" t="s">
        <v>542</v>
      </c>
      <c r="E65" s="163" t="s">
        <v>571</v>
      </c>
      <c r="F65" s="139" t="s">
        <v>1023</v>
      </c>
      <c r="G65" s="160">
        <v>8805</v>
      </c>
      <c r="H65" s="38"/>
      <c r="I65" s="38"/>
      <c r="J65" s="38"/>
      <c r="K65" s="38"/>
      <c r="L65" s="38"/>
      <c r="M65" s="42"/>
      <c r="N65" s="36"/>
      <c r="O65" s="71">
        <f t="shared" si="1"/>
        <v>0</v>
      </c>
      <c r="P65" s="37"/>
      <c r="Q65" s="37"/>
      <c r="R65" s="38"/>
      <c r="S65" s="52"/>
    </row>
    <row r="66" spans="1:19" ht="80" customHeight="1" x14ac:dyDescent="0.35">
      <c r="A66" s="139">
        <v>2</v>
      </c>
      <c r="B66" s="139">
        <v>56</v>
      </c>
      <c r="C66" s="139" t="s">
        <v>0</v>
      </c>
      <c r="D66" s="161" t="s">
        <v>541</v>
      </c>
      <c r="E66" s="163" t="s">
        <v>1108</v>
      </c>
      <c r="F66" s="139" t="s">
        <v>1024</v>
      </c>
      <c r="G66" s="160">
        <v>721</v>
      </c>
      <c r="H66" s="38"/>
      <c r="I66" s="38"/>
      <c r="J66" s="38"/>
      <c r="K66" s="38"/>
      <c r="L66" s="38"/>
      <c r="M66" s="42"/>
      <c r="N66" s="36"/>
      <c r="O66" s="71">
        <f t="shared" si="1"/>
        <v>0</v>
      </c>
      <c r="P66" s="37"/>
      <c r="Q66" s="37"/>
      <c r="R66" s="38"/>
      <c r="S66" s="52"/>
    </row>
    <row r="67" spans="1:19" ht="80" customHeight="1" x14ac:dyDescent="0.35">
      <c r="A67" s="139">
        <v>2</v>
      </c>
      <c r="B67" s="139">
        <v>57</v>
      </c>
      <c r="C67" s="139" t="s">
        <v>0</v>
      </c>
      <c r="D67" s="165" t="s">
        <v>1027</v>
      </c>
      <c r="E67" s="163" t="s">
        <v>1025</v>
      </c>
      <c r="F67" s="139" t="s">
        <v>1026</v>
      </c>
      <c r="G67" s="160">
        <v>6009</v>
      </c>
      <c r="H67" s="38"/>
      <c r="I67" s="38"/>
      <c r="J67" s="38"/>
      <c r="K67" s="38"/>
      <c r="L67" s="38"/>
      <c r="M67" s="42"/>
      <c r="N67" s="36"/>
      <c r="O67" s="71">
        <f t="shared" si="1"/>
        <v>0</v>
      </c>
      <c r="P67" s="37"/>
      <c r="Q67" s="37"/>
      <c r="R67" s="38"/>
      <c r="S67" s="52"/>
    </row>
    <row r="68" spans="1:19" ht="80" customHeight="1" x14ac:dyDescent="0.35">
      <c r="A68" s="139">
        <v>2</v>
      </c>
      <c r="B68" s="139">
        <v>58</v>
      </c>
      <c r="C68" s="139" t="s">
        <v>0</v>
      </c>
      <c r="D68" s="161" t="s">
        <v>540</v>
      </c>
      <c r="E68" s="163" t="s">
        <v>570</v>
      </c>
      <c r="F68" s="139" t="s">
        <v>654</v>
      </c>
      <c r="G68" s="160">
        <v>305</v>
      </c>
      <c r="H68" s="38"/>
      <c r="I68" s="38"/>
      <c r="J68" s="38"/>
      <c r="K68" s="38"/>
      <c r="L68" s="38"/>
      <c r="M68" s="42"/>
      <c r="N68" s="36"/>
      <c r="O68" s="71">
        <f t="shared" si="1"/>
        <v>0</v>
      </c>
      <c r="P68" s="37"/>
      <c r="Q68" s="37"/>
      <c r="R68" s="38"/>
      <c r="S68" s="52"/>
    </row>
    <row r="69" spans="1:19" ht="80" customHeight="1" x14ac:dyDescent="0.35">
      <c r="A69" s="139">
        <v>2</v>
      </c>
      <c r="B69" s="139">
        <v>59</v>
      </c>
      <c r="C69" s="139" t="s">
        <v>0</v>
      </c>
      <c r="D69" s="161" t="s">
        <v>539</v>
      </c>
      <c r="E69" s="163" t="s">
        <v>569</v>
      </c>
      <c r="F69" s="139" t="s">
        <v>654</v>
      </c>
      <c r="G69" s="160">
        <v>203</v>
      </c>
      <c r="H69" s="38"/>
      <c r="I69" s="38"/>
      <c r="J69" s="38"/>
      <c r="K69" s="38"/>
      <c r="L69" s="38"/>
      <c r="M69" s="42"/>
      <c r="N69" s="36"/>
      <c r="O69" s="71">
        <f t="shared" si="1"/>
        <v>0</v>
      </c>
      <c r="P69" s="37"/>
      <c r="Q69" s="37"/>
      <c r="R69" s="38"/>
      <c r="S69" s="52"/>
    </row>
    <row r="70" spans="1:19" ht="80" customHeight="1" x14ac:dyDescent="0.35">
      <c r="A70" s="139">
        <v>2</v>
      </c>
      <c r="B70" s="139">
        <v>60</v>
      </c>
      <c r="C70" s="139" t="s">
        <v>0</v>
      </c>
      <c r="D70" s="161" t="s">
        <v>538</v>
      </c>
      <c r="E70" s="163" t="s">
        <v>568</v>
      </c>
      <c r="F70" s="139" t="s">
        <v>654</v>
      </c>
      <c r="G70" s="160">
        <v>405</v>
      </c>
      <c r="H70" s="38"/>
      <c r="I70" s="38"/>
      <c r="J70" s="38"/>
      <c r="K70" s="38"/>
      <c r="L70" s="38"/>
      <c r="M70" s="42"/>
      <c r="N70" s="36"/>
      <c r="O70" s="71">
        <f t="shared" si="1"/>
        <v>0</v>
      </c>
      <c r="P70" s="37"/>
      <c r="Q70" s="37"/>
      <c r="R70" s="38"/>
      <c r="S70" s="52"/>
    </row>
    <row r="71" spans="1:19" ht="80" customHeight="1" x14ac:dyDescent="0.35">
      <c r="A71" s="139">
        <v>2</v>
      </c>
      <c r="B71" s="139">
        <v>61</v>
      </c>
      <c r="C71" s="139" t="s">
        <v>0</v>
      </c>
      <c r="D71" s="161" t="s">
        <v>537</v>
      </c>
      <c r="E71" s="163" t="s">
        <v>564</v>
      </c>
      <c r="F71" s="139" t="s">
        <v>1028</v>
      </c>
      <c r="G71" s="160">
        <v>186</v>
      </c>
      <c r="H71" s="38"/>
      <c r="I71" s="38"/>
      <c r="J71" s="38"/>
      <c r="K71" s="38"/>
      <c r="L71" s="38"/>
      <c r="M71" s="42"/>
      <c r="N71" s="36"/>
      <c r="O71" s="71">
        <f t="shared" si="1"/>
        <v>0</v>
      </c>
      <c r="P71" s="37"/>
      <c r="Q71" s="37"/>
      <c r="R71" s="38"/>
      <c r="S71" s="52"/>
    </row>
    <row r="72" spans="1:19" ht="122.5" customHeight="1" x14ac:dyDescent="0.35">
      <c r="A72" s="139">
        <v>2</v>
      </c>
      <c r="B72" s="139">
        <v>62</v>
      </c>
      <c r="C72" s="139" t="s">
        <v>0</v>
      </c>
      <c r="D72" s="165" t="s">
        <v>1030</v>
      </c>
      <c r="E72" s="163" t="s">
        <v>1029</v>
      </c>
      <c r="F72" s="139" t="s">
        <v>655</v>
      </c>
      <c r="G72" s="160">
        <v>398</v>
      </c>
      <c r="H72" s="38"/>
      <c r="I72" s="38"/>
      <c r="J72" s="38"/>
      <c r="K72" s="38"/>
      <c r="L72" s="38"/>
      <c r="M72" s="42"/>
      <c r="N72" s="36"/>
      <c r="O72" s="71">
        <f t="shared" si="1"/>
        <v>0</v>
      </c>
      <c r="P72" s="37"/>
      <c r="Q72" s="37"/>
      <c r="R72" s="38"/>
      <c r="S72" s="52"/>
    </row>
    <row r="73" spans="1:19" ht="114" customHeight="1" x14ac:dyDescent="0.35">
      <c r="A73" s="139">
        <v>2</v>
      </c>
      <c r="B73" s="139">
        <v>63</v>
      </c>
      <c r="C73" s="139" t="s">
        <v>0</v>
      </c>
      <c r="D73" s="161" t="s">
        <v>536</v>
      </c>
      <c r="E73" s="163" t="s">
        <v>1031</v>
      </c>
      <c r="F73" s="139" t="s">
        <v>1032</v>
      </c>
      <c r="G73" s="160">
        <v>1043</v>
      </c>
      <c r="H73" s="38"/>
      <c r="I73" s="38"/>
      <c r="J73" s="38"/>
      <c r="K73" s="38"/>
      <c r="L73" s="38"/>
      <c r="M73" s="42"/>
      <c r="N73" s="36"/>
      <c r="O73" s="71">
        <f t="shared" si="1"/>
        <v>0</v>
      </c>
      <c r="P73" s="37"/>
      <c r="Q73" s="37"/>
      <c r="R73" s="38"/>
      <c r="S73" s="52"/>
    </row>
    <row r="74" spans="1:19" ht="80" customHeight="1" x14ac:dyDescent="0.35">
      <c r="A74" s="139">
        <v>2</v>
      </c>
      <c r="B74" s="139">
        <v>64</v>
      </c>
      <c r="C74" s="139" t="s">
        <v>0</v>
      </c>
      <c r="D74" s="161" t="s">
        <v>535</v>
      </c>
      <c r="E74" s="163" t="s">
        <v>566</v>
      </c>
      <c r="F74" s="139" t="s">
        <v>222</v>
      </c>
      <c r="G74" s="160">
        <v>97</v>
      </c>
      <c r="H74" s="38"/>
      <c r="I74" s="38"/>
      <c r="J74" s="38"/>
      <c r="K74" s="38"/>
      <c r="L74" s="38"/>
      <c r="M74" s="42"/>
      <c r="N74" s="36"/>
      <c r="O74" s="71">
        <f t="shared" si="1"/>
        <v>0</v>
      </c>
      <c r="P74" s="37"/>
      <c r="Q74" s="37"/>
      <c r="R74" s="38"/>
      <c r="S74" s="52"/>
    </row>
    <row r="75" spans="1:19" ht="90" customHeight="1" x14ac:dyDescent="0.35">
      <c r="A75" s="139">
        <v>2</v>
      </c>
      <c r="B75" s="139">
        <v>65</v>
      </c>
      <c r="C75" s="139" t="s">
        <v>0</v>
      </c>
      <c r="D75" s="161" t="s">
        <v>534</v>
      </c>
      <c r="E75" s="163" t="s">
        <v>1033</v>
      </c>
      <c r="F75" s="139" t="s">
        <v>1034</v>
      </c>
      <c r="G75" s="160">
        <v>14769</v>
      </c>
      <c r="H75" s="38"/>
      <c r="I75" s="38"/>
      <c r="J75" s="38"/>
      <c r="K75" s="38"/>
      <c r="L75" s="38"/>
      <c r="M75" s="42"/>
      <c r="N75" s="36"/>
      <c r="O75" s="71">
        <f t="shared" si="1"/>
        <v>0</v>
      </c>
      <c r="P75" s="37"/>
      <c r="Q75" s="37"/>
      <c r="R75" s="38"/>
      <c r="S75" s="52"/>
    </row>
    <row r="76" spans="1:19" s="52" customFormat="1" ht="86.5" customHeight="1" x14ac:dyDescent="0.35">
      <c r="A76" s="139">
        <v>2</v>
      </c>
      <c r="B76" s="139">
        <v>66</v>
      </c>
      <c r="C76" s="139" t="s">
        <v>0</v>
      </c>
      <c r="D76" s="137" t="s">
        <v>738</v>
      </c>
      <c r="E76" s="166" t="s">
        <v>1035</v>
      </c>
      <c r="F76" s="139" t="s">
        <v>1036</v>
      </c>
      <c r="G76" s="160">
        <v>1405</v>
      </c>
      <c r="H76" s="38"/>
      <c r="I76" s="38"/>
      <c r="J76" s="38"/>
      <c r="K76" s="38"/>
      <c r="L76" s="38"/>
      <c r="M76" s="42"/>
      <c r="N76" s="36"/>
      <c r="O76" s="71">
        <f t="shared" si="1"/>
        <v>0</v>
      </c>
      <c r="P76" s="37"/>
      <c r="Q76" s="37"/>
      <c r="R76" s="38"/>
      <c r="S76" s="54"/>
    </row>
    <row r="77" spans="1:19" s="52" customFormat="1" ht="107.5" customHeight="1" x14ac:dyDescent="0.35">
      <c r="A77" s="139">
        <v>2</v>
      </c>
      <c r="B77" s="139">
        <v>67</v>
      </c>
      <c r="C77" s="139" t="s">
        <v>0</v>
      </c>
      <c r="D77" s="137" t="s">
        <v>739</v>
      </c>
      <c r="E77" s="166" t="s">
        <v>1109</v>
      </c>
      <c r="F77" s="139" t="s">
        <v>1047</v>
      </c>
      <c r="G77" s="160">
        <v>13464</v>
      </c>
      <c r="H77" s="38"/>
      <c r="I77" s="38"/>
      <c r="J77" s="38"/>
      <c r="K77" s="38"/>
      <c r="L77" s="38"/>
      <c r="M77" s="42"/>
      <c r="N77" s="36"/>
      <c r="O77" s="71">
        <f t="shared" si="1"/>
        <v>0</v>
      </c>
      <c r="P77" s="37"/>
      <c r="Q77" s="37"/>
      <c r="R77" s="38"/>
      <c r="S77" s="54"/>
    </row>
    <row r="78" spans="1:19" s="52" customFormat="1" ht="116.5" customHeight="1" x14ac:dyDescent="0.35">
      <c r="A78" s="139">
        <v>2</v>
      </c>
      <c r="B78" s="139">
        <v>68</v>
      </c>
      <c r="C78" s="139" t="s">
        <v>0</v>
      </c>
      <c r="D78" s="137" t="s">
        <v>740</v>
      </c>
      <c r="E78" s="166" t="s">
        <v>1037</v>
      </c>
      <c r="F78" s="139" t="s">
        <v>1038</v>
      </c>
      <c r="G78" s="160">
        <v>644</v>
      </c>
      <c r="H78" s="38"/>
      <c r="I78" s="38"/>
      <c r="J78" s="38"/>
      <c r="K78" s="38"/>
      <c r="L78" s="38"/>
      <c r="M78" s="42"/>
      <c r="N78" s="36"/>
      <c r="O78" s="71">
        <f t="shared" si="1"/>
        <v>0</v>
      </c>
      <c r="P78" s="37"/>
      <c r="Q78" s="37"/>
      <c r="R78" s="38"/>
      <c r="S78" s="54"/>
    </row>
    <row r="79" spans="1:19" s="52" customFormat="1" ht="89" customHeight="1" x14ac:dyDescent="0.35">
      <c r="A79" s="139">
        <v>2</v>
      </c>
      <c r="B79" s="139">
        <v>69</v>
      </c>
      <c r="C79" s="139" t="s">
        <v>0</v>
      </c>
      <c r="D79" s="137" t="s">
        <v>741</v>
      </c>
      <c r="E79" s="166" t="s">
        <v>798</v>
      </c>
      <c r="F79" s="139" t="s">
        <v>746</v>
      </c>
      <c r="G79" s="160" t="s">
        <v>1046</v>
      </c>
      <c r="H79" s="38"/>
      <c r="I79" s="38"/>
      <c r="J79" s="38"/>
      <c r="K79" s="38"/>
      <c r="L79" s="38"/>
      <c r="M79" s="42"/>
      <c r="N79" s="36"/>
      <c r="O79" s="71">
        <v>0</v>
      </c>
      <c r="P79" s="37"/>
      <c r="Q79" s="37"/>
      <c r="R79" s="38"/>
      <c r="S79" s="54"/>
    </row>
    <row r="80" spans="1:19" s="52" customFormat="1" ht="72.5" x14ac:dyDescent="0.35">
      <c r="A80" s="139">
        <v>2</v>
      </c>
      <c r="B80" s="139">
        <v>70</v>
      </c>
      <c r="C80" s="139" t="s">
        <v>0</v>
      </c>
      <c r="D80" s="137" t="s">
        <v>742</v>
      </c>
      <c r="E80" s="166" t="s">
        <v>799</v>
      </c>
      <c r="F80" s="139" t="s">
        <v>746</v>
      </c>
      <c r="G80" s="160" t="s">
        <v>1046</v>
      </c>
      <c r="H80" s="38"/>
      <c r="I80" s="38"/>
      <c r="J80" s="38"/>
      <c r="K80" s="38"/>
      <c r="L80" s="38"/>
      <c r="M80" s="42"/>
      <c r="N80" s="36"/>
      <c r="O80" s="71">
        <v>0</v>
      </c>
      <c r="P80" s="37"/>
      <c r="Q80" s="37"/>
      <c r="R80" s="38"/>
      <c r="S80" s="54"/>
    </row>
    <row r="81" spans="1:19" s="52" customFormat="1" ht="104.5" customHeight="1" thickBot="1" x14ac:dyDescent="0.4">
      <c r="A81" s="139">
        <v>2</v>
      </c>
      <c r="B81" s="139">
        <v>71</v>
      </c>
      <c r="C81" s="139" t="s">
        <v>0</v>
      </c>
      <c r="D81" s="137" t="s">
        <v>744</v>
      </c>
      <c r="E81" s="166" t="s">
        <v>1039</v>
      </c>
      <c r="F81" s="139" t="s">
        <v>1040</v>
      </c>
      <c r="G81" s="167">
        <v>873</v>
      </c>
      <c r="H81" s="38"/>
      <c r="I81" s="38"/>
      <c r="J81" s="38"/>
      <c r="K81" s="38"/>
      <c r="L81" s="38"/>
      <c r="M81" s="42"/>
      <c r="N81" s="36"/>
      <c r="O81" s="72">
        <f t="shared" si="1"/>
        <v>0</v>
      </c>
      <c r="P81" s="37"/>
      <c r="Q81" s="37"/>
      <c r="R81" s="38"/>
      <c r="S81" s="54"/>
    </row>
    <row r="82" spans="1:19" ht="22.5" customHeight="1" thickBot="1" x14ac:dyDescent="0.4">
      <c r="G82" s="58"/>
      <c r="H82" s="154"/>
      <c r="I82" s="154"/>
      <c r="J82" s="154"/>
      <c r="K82" s="154"/>
      <c r="L82" s="154"/>
      <c r="M82" s="155"/>
      <c r="N82" s="155"/>
      <c r="O82" s="168">
        <f>SUM(O11:O81)</f>
        <v>0</v>
      </c>
      <c r="P82" s="154"/>
      <c r="Q82" s="154"/>
      <c r="R82" s="154"/>
    </row>
  </sheetData>
  <sheetProtection algorithmName="SHA-512" hashValue="anAhwV/nTnatMJRaZNSq2sK9RMnIP3RvxDM+qxs9fOS8mrlKbXSxJQidTr1S04HP4t8xCaoLbZou2KKLF0L2FQ==" saltValue="y93YP5ixFxB2rDhBGdJ2sA==" spinCount="100000" sheet="1" objects="1" scenarios="1"/>
  <mergeCells count="9">
    <mergeCell ref="K9:L9"/>
    <mergeCell ref="A5:E5"/>
    <mergeCell ref="A1:C1"/>
    <mergeCell ref="D1:E1"/>
    <mergeCell ref="A2:C2"/>
    <mergeCell ref="A3:C3"/>
    <mergeCell ref="D3:E3"/>
    <mergeCell ref="A4:D4"/>
    <mergeCell ref="H7:R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N117"/>
  <sheetViews>
    <sheetView zoomScale="75" zoomScaleNormal="75" workbookViewId="0">
      <selection sqref="A1:C1"/>
    </sheetView>
  </sheetViews>
  <sheetFormatPr defaultColWidth="9.1796875" defaultRowHeight="14.5" x14ac:dyDescent="0.35"/>
  <cols>
    <col min="1" max="1" width="14.08984375" style="25" customWidth="1"/>
    <col min="2" max="2" width="11.54296875" style="25" customWidth="1"/>
    <col min="3" max="3" width="14.8164062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21.1796875" style="66" customWidth="1"/>
    <col min="16" max="16" width="15.453125" style="67" customWidth="1"/>
    <col min="17" max="17" width="13" style="67" customWidth="1"/>
    <col min="18" max="18" width="33.1796875" style="64" customWidth="1"/>
    <col min="19" max="20" width="27" style="67" customWidth="1"/>
    <col min="21" max="21" width="9.1796875" style="52"/>
    <col min="22" max="22" width="0" style="54" hidden="1" customWidth="1"/>
    <col min="23" max="89" width="9.1796875" style="52"/>
    <col min="90" max="16384" width="9.1796875" style="47"/>
  </cols>
  <sheetData>
    <row r="1" spans="1:92" s="46" customFormat="1" ht="35" customHeight="1" x14ac:dyDescent="0.35">
      <c r="A1" s="204" t="s">
        <v>433</v>
      </c>
      <c r="B1" s="204"/>
      <c r="C1" s="204"/>
      <c r="D1" s="199" t="s">
        <v>822</v>
      </c>
      <c r="E1" s="199"/>
      <c r="F1" s="89"/>
      <c r="G1" s="89"/>
      <c r="H1" s="90"/>
      <c r="I1" s="90"/>
      <c r="J1" s="90"/>
      <c r="K1" s="90"/>
      <c r="L1" s="90"/>
      <c r="M1" s="90"/>
      <c r="N1" s="91"/>
      <c r="O1" s="91"/>
      <c r="P1" s="92"/>
      <c r="Q1" s="92"/>
      <c r="R1" s="93"/>
      <c r="S1" s="92"/>
      <c r="T1" s="92"/>
      <c r="U1" s="44"/>
      <c r="V1" s="45"/>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row>
    <row r="2" spans="1:92" s="46" customFormat="1" ht="35" customHeight="1" x14ac:dyDescent="0.35">
      <c r="A2" s="203" t="s">
        <v>524</v>
      </c>
      <c r="B2" s="203"/>
      <c r="C2" s="203"/>
      <c r="D2" s="94" t="s">
        <v>831</v>
      </c>
      <c r="E2" s="94" t="s">
        <v>786</v>
      </c>
      <c r="F2" s="89"/>
      <c r="G2" s="89"/>
      <c r="H2" s="90"/>
      <c r="I2" s="90"/>
      <c r="J2" s="90"/>
      <c r="K2" s="90"/>
      <c r="L2" s="90"/>
      <c r="M2" s="90"/>
      <c r="N2" s="91"/>
      <c r="O2" s="91"/>
      <c r="P2" s="92"/>
      <c r="Q2" s="92"/>
      <c r="R2" s="93"/>
      <c r="S2" s="92"/>
      <c r="T2" s="92"/>
      <c r="U2" s="44"/>
      <c r="V2" s="45"/>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row>
    <row r="3" spans="1:92" s="46" customFormat="1" ht="35" customHeight="1" x14ac:dyDescent="0.35">
      <c r="A3" s="204" t="s">
        <v>431</v>
      </c>
      <c r="B3" s="204"/>
      <c r="C3" s="204"/>
      <c r="D3" s="200">
        <f>'Lot Summary '!B2</f>
        <v>0</v>
      </c>
      <c r="E3" s="200"/>
      <c r="F3" s="89"/>
      <c r="G3" s="89"/>
      <c r="H3" s="90"/>
      <c r="I3" s="90"/>
      <c r="J3" s="90"/>
      <c r="K3" s="90"/>
      <c r="L3" s="90"/>
      <c r="M3" s="90"/>
      <c r="N3" s="91"/>
      <c r="O3" s="91"/>
      <c r="P3" s="92"/>
      <c r="Q3" s="92"/>
      <c r="R3" s="93"/>
      <c r="S3" s="92"/>
      <c r="T3" s="92"/>
      <c r="U3" s="44"/>
      <c r="V3" s="45"/>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row>
    <row r="4" spans="1:92" s="24" customFormat="1" ht="18" customHeight="1" x14ac:dyDescent="0.35">
      <c r="A4" s="198"/>
      <c r="B4" s="198"/>
      <c r="C4" s="198"/>
      <c r="D4" s="198"/>
      <c r="E4" s="95"/>
      <c r="F4" s="96"/>
      <c r="G4" s="96"/>
      <c r="H4" s="97"/>
      <c r="I4" s="97"/>
      <c r="J4" s="97"/>
      <c r="K4" s="97"/>
      <c r="L4" s="97"/>
      <c r="M4" s="97"/>
      <c r="N4" s="98"/>
      <c r="O4" s="98"/>
      <c r="P4" s="99"/>
      <c r="Q4" s="99"/>
      <c r="R4" s="100"/>
      <c r="S4" s="99"/>
      <c r="T4" s="99"/>
      <c r="U4" s="48"/>
      <c r="V4" s="49"/>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row>
    <row r="5" spans="1:92" s="13" customFormat="1" ht="35.25" customHeight="1" x14ac:dyDescent="0.35">
      <c r="A5" s="213" t="s">
        <v>1117</v>
      </c>
      <c r="B5" s="214"/>
      <c r="C5" s="214"/>
      <c r="D5" s="214"/>
      <c r="E5" s="215"/>
      <c r="F5" s="102"/>
      <c r="G5" s="102"/>
      <c r="H5" s="103"/>
      <c r="I5" s="103"/>
      <c r="J5" s="103"/>
      <c r="K5" s="103"/>
      <c r="L5" s="103"/>
      <c r="M5" s="104"/>
      <c r="N5" s="98"/>
      <c r="O5" s="98"/>
      <c r="P5" s="105"/>
      <c r="Q5" s="106"/>
      <c r="R5" s="103"/>
      <c r="S5" s="99"/>
      <c r="T5" s="99"/>
      <c r="U5" s="12"/>
      <c r="V5" s="50"/>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1:92" ht="15" thickBot="1" x14ac:dyDescent="0.4">
      <c r="A6" s="107"/>
      <c r="B6" s="107"/>
      <c r="C6" s="107"/>
      <c r="D6" s="108"/>
      <c r="E6" s="108"/>
      <c r="F6" s="107"/>
      <c r="G6" s="107"/>
      <c r="H6" s="109"/>
      <c r="I6" s="109"/>
      <c r="J6" s="109"/>
      <c r="K6" s="109"/>
      <c r="L6" s="109"/>
      <c r="M6" s="110"/>
      <c r="N6" s="111"/>
      <c r="O6" s="111"/>
      <c r="P6" s="112"/>
      <c r="Q6" s="112"/>
      <c r="R6" s="109"/>
      <c r="S6" s="112"/>
      <c r="T6" s="112"/>
    </row>
    <row r="7" spans="1:92" ht="15" customHeight="1" thickBot="1" x14ac:dyDescent="0.4">
      <c r="A7" s="107"/>
      <c r="B7" s="107"/>
      <c r="C7" s="107"/>
      <c r="D7" s="108"/>
      <c r="E7" s="108"/>
      <c r="F7" s="209"/>
      <c r="G7" s="113"/>
      <c r="H7" s="207" t="s">
        <v>518</v>
      </c>
      <c r="I7" s="207"/>
      <c r="J7" s="207"/>
      <c r="K7" s="207"/>
      <c r="L7" s="207"/>
      <c r="M7" s="207"/>
      <c r="N7" s="207"/>
      <c r="O7" s="207"/>
      <c r="P7" s="207"/>
      <c r="Q7" s="207"/>
      <c r="R7" s="207"/>
      <c r="S7" s="114"/>
      <c r="T7" s="114"/>
      <c r="V7" s="55" t="s">
        <v>477</v>
      </c>
    </row>
    <row r="8" spans="1:92" s="25" customFormat="1" ht="48" customHeight="1" thickBot="1" x14ac:dyDescent="0.4">
      <c r="A8" s="107"/>
      <c r="B8" s="107"/>
      <c r="C8" s="107"/>
      <c r="D8" s="107"/>
      <c r="E8" s="107"/>
      <c r="F8" s="210"/>
      <c r="G8" s="116"/>
      <c r="H8" s="208"/>
      <c r="I8" s="208"/>
      <c r="J8" s="208"/>
      <c r="K8" s="208"/>
      <c r="L8" s="208"/>
      <c r="M8" s="208"/>
      <c r="N8" s="208"/>
      <c r="O8" s="208"/>
      <c r="P8" s="208"/>
      <c r="Q8" s="208"/>
      <c r="R8" s="208"/>
      <c r="S8" s="211" t="s">
        <v>514</v>
      </c>
      <c r="T8" s="212"/>
      <c r="U8" s="51"/>
      <c r="V8" s="55" t="s">
        <v>432</v>
      </c>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row>
    <row r="9" spans="1:92" s="57" customFormat="1" ht="112.75" customHeight="1" thickBot="1" x14ac:dyDescent="0.4">
      <c r="A9" s="117" t="s">
        <v>430</v>
      </c>
      <c r="B9" s="156" t="s">
        <v>482</v>
      </c>
      <c r="C9" s="118" t="s">
        <v>1</v>
      </c>
      <c r="D9" s="118" t="s">
        <v>417</v>
      </c>
      <c r="E9" s="118" t="s">
        <v>483</v>
      </c>
      <c r="F9" s="119" t="s">
        <v>519</v>
      </c>
      <c r="G9" s="120" t="s">
        <v>824</v>
      </c>
      <c r="H9" s="8" t="s">
        <v>826</v>
      </c>
      <c r="I9" s="8" t="s">
        <v>419</v>
      </c>
      <c r="J9" s="8" t="s">
        <v>827</v>
      </c>
      <c r="K9" s="216" t="s">
        <v>825</v>
      </c>
      <c r="L9" s="217"/>
      <c r="M9" s="10" t="s">
        <v>833</v>
      </c>
      <c r="N9" s="7" t="s">
        <v>839</v>
      </c>
      <c r="O9" s="11" t="s">
        <v>828</v>
      </c>
      <c r="P9" s="6" t="s">
        <v>520</v>
      </c>
      <c r="Q9" s="8" t="s">
        <v>478</v>
      </c>
      <c r="R9" s="8" t="s">
        <v>512</v>
      </c>
      <c r="S9" s="8" t="s">
        <v>521</v>
      </c>
      <c r="T9" s="5" t="s">
        <v>513</v>
      </c>
      <c r="U9" s="56"/>
      <c r="V9" s="55" t="s">
        <v>426</v>
      </c>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row>
    <row r="10" spans="1:92" s="57" customFormat="1" ht="37" customHeight="1" thickBot="1" x14ac:dyDescent="0.4">
      <c r="A10" s="121" t="s">
        <v>1118</v>
      </c>
      <c r="B10" s="122"/>
      <c r="C10" s="123" t="s">
        <v>22</v>
      </c>
      <c r="D10" s="124" t="s">
        <v>346</v>
      </c>
      <c r="E10" s="124" t="s">
        <v>347</v>
      </c>
      <c r="F10" s="123" t="s">
        <v>1062</v>
      </c>
      <c r="G10" s="122">
        <v>100</v>
      </c>
      <c r="H10" s="79">
        <v>12345</v>
      </c>
      <c r="I10" s="79" t="s">
        <v>1119</v>
      </c>
      <c r="J10" s="79" t="s">
        <v>1126</v>
      </c>
      <c r="K10" s="79" t="s">
        <v>1129</v>
      </c>
      <c r="L10" s="125">
        <v>10</v>
      </c>
      <c r="M10" s="80">
        <v>10</v>
      </c>
      <c r="N10" s="80">
        <v>1.33</v>
      </c>
      <c r="O10" s="80">
        <v>133</v>
      </c>
      <c r="P10" s="81" t="s">
        <v>1121</v>
      </c>
      <c r="Q10" s="79" t="s">
        <v>1122</v>
      </c>
      <c r="R10" s="79" t="s">
        <v>1123</v>
      </c>
      <c r="S10" s="79" t="s">
        <v>1124</v>
      </c>
      <c r="T10" s="79" t="s">
        <v>1124</v>
      </c>
      <c r="U10" s="56"/>
      <c r="V10" s="56"/>
      <c r="W10" s="56"/>
      <c r="X10" s="56"/>
      <c r="Y10" s="53"/>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row>
    <row r="11" spans="1:92" s="52" customFormat="1" ht="80" customHeight="1" x14ac:dyDescent="0.35">
      <c r="A11" s="130">
        <v>3</v>
      </c>
      <c r="B11" s="126">
        <v>1</v>
      </c>
      <c r="C11" s="126" t="s">
        <v>22</v>
      </c>
      <c r="D11" s="127" t="s">
        <v>23</v>
      </c>
      <c r="E11" s="127" t="s">
        <v>472</v>
      </c>
      <c r="F11" s="128" t="s">
        <v>659</v>
      </c>
      <c r="G11" s="169">
        <v>13866</v>
      </c>
      <c r="H11" s="38"/>
      <c r="I11" s="38"/>
      <c r="J11" s="38"/>
      <c r="K11" s="38"/>
      <c r="L11" s="38"/>
      <c r="M11" s="42"/>
      <c r="N11" s="36"/>
      <c r="O11" s="71">
        <f>N11*G11</f>
        <v>0</v>
      </c>
      <c r="P11" s="37"/>
      <c r="Q11" s="37"/>
      <c r="R11" s="38"/>
      <c r="S11" s="38"/>
      <c r="T11" s="38"/>
    </row>
    <row r="12" spans="1:92" s="52" customFormat="1" ht="80" customHeight="1" x14ac:dyDescent="0.35">
      <c r="A12" s="130">
        <v>3</v>
      </c>
      <c r="B12" s="130">
        <v>2</v>
      </c>
      <c r="C12" s="130" t="s">
        <v>22</v>
      </c>
      <c r="D12" s="131" t="s">
        <v>24</v>
      </c>
      <c r="E12" s="131" t="s">
        <v>25</v>
      </c>
      <c r="F12" s="132" t="s">
        <v>660</v>
      </c>
      <c r="G12" s="133">
        <v>23</v>
      </c>
      <c r="H12" s="38"/>
      <c r="I12" s="38"/>
      <c r="J12" s="38"/>
      <c r="K12" s="38"/>
      <c r="L12" s="38"/>
      <c r="M12" s="42"/>
      <c r="N12" s="36"/>
      <c r="O12" s="71">
        <f t="shared" ref="O12:O49" si="0">N12*G12</f>
        <v>0</v>
      </c>
      <c r="P12" s="37"/>
      <c r="Q12" s="37"/>
      <c r="R12" s="38"/>
      <c r="S12" s="38"/>
      <c r="T12" s="38"/>
    </row>
    <row r="13" spans="1:92" s="52" customFormat="1" ht="80" customHeight="1" x14ac:dyDescent="0.35">
      <c r="A13" s="130">
        <v>3</v>
      </c>
      <c r="B13" s="130">
        <v>3</v>
      </c>
      <c r="C13" s="130" t="s">
        <v>22</v>
      </c>
      <c r="D13" s="131" t="s">
        <v>62</v>
      </c>
      <c r="E13" s="131" t="s">
        <v>63</v>
      </c>
      <c r="F13" s="132" t="s">
        <v>819</v>
      </c>
      <c r="G13" s="133">
        <v>24023</v>
      </c>
      <c r="H13" s="38"/>
      <c r="I13" s="38"/>
      <c r="J13" s="38"/>
      <c r="K13" s="38"/>
      <c r="L13" s="38"/>
      <c r="M13" s="42"/>
      <c r="N13" s="36"/>
      <c r="O13" s="71">
        <f t="shared" si="0"/>
        <v>0</v>
      </c>
      <c r="P13" s="37"/>
      <c r="Q13" s="37"/>
      <c r="R13" s="38"/>
      <c r="S13" s="38"/>
      <c r="T13" s="38"/>
    </row>
    <row r="14" spans="1:92" s="52" customFormat="1" ht="80" customHeight="1" x14ac:dyDescent="0.35">
      <c r="A14" s="130">
        <v>3</v>
      </c>
      <c r="B14" s="130">
        <v>4</v>
      </c>
      <c r="C14" s="130" t="s">
        <v>22</v>
      </c>
      <c r="D14" s="131" t="s">
        <v>86</v>
      </c>
      <c r="E14" s="131" t="s">
        <v>1074</v>
      </c>
      <c r="F14" s="132" t="s">
        <v>16</v>
      </c>
      <c r="G14" s="133">
        <v>102</v>
      </c>
      <c r="H14" s="38"/>
      <c r="I14" s="38"/>
      <c r="J14" s="38"/>
      <c r="K14" s="38"/>
      <c r="L14" s="38"/>
      <c r="M14" s="42"/>
      <c r="N14" s="36"/>
      <c r="O14" s="71">
        <f t="shared" si="0"/>
        <v>0</v>
      </c>
      <c r="P14" s="37"/>
      <c r="Q14" s="37"/>
      <c r="R14" s="38"/>
      <c r="S14" s="38"/>
      <c r="T14" s="38"/>
    </row>
    <row r="15" spans="1:92" s="52" customFormat="1" ht="80" customHeight="1" x14ac:dyDescent="0.35">
      <c r="A15" s="130">
        <v>3</v>
      </c>
      <c r="B15" s="130">
        <v>5</v>
      </c>
      <c r="C15" s="130" t="s">
        <v>22</v>
      </c>
      <c r="D15" s="131" t="s">
        <v>86</v>
      </c>
      <c r="E15" s="131" t="s">
        <v>87</v>
      </c>
      <c r="F15" s="132" t="s">
        <v>20</v>
      </c>
      <c r="G15" s="133">
        <v>400</v>
      </c>
      <c r="H15" s="38"/>
      <c r="I15" s="38"/>
      <c r="J15" s="38"/>
      <c r="K15" s="38"/>
      <c r="L15" s="38"/>
      <c r="M15" s="42"/>
      <c r="N15" s="36"/>
      <c r="O15" s="71">
        <f t="shared" si="0"/>
        <v>0</v>
      </c>
      <c r="P15" s="37"/>
      <c r="Q15" s="37"/>
      <c r="R15" s="38"/>
      <c r="S15" s="38"/>
      <c r="T15" s="38"/>
    </row>
    <row r="16" spans="1:92" s="52" customFormat="1" ht="80" customHeight="1" x14ac:dyDescent="0.35">
      <c r="A16" s="130">
        <v>3</v>
      </c>
      <c r="B16" s="130">
        <v>6</v>
      </c>
      <c r="C16" s="130" t="s">
        <v>22</v>
      </c>
      <c r="D16" s="131" t="s">
        <v>86</v>
      </c>
      <c r="E16" s="131" t="s">
        <v>88</v>
      </c>
      <c r="F16" s="132" t="s">
        <v>14</v>
      </c>
      <c r="G16" s="133">
        <v>831</v>
      </c>
      <c r="H16" s="38"/>
      <c r="I16" s="38"/>
      <c r="J16" s="38"/>
      <c r="K16" s="38"/>
      <c r="L16" s="38"/>
      <c r="M16" s="42"/>
      <c r="N16" s="36"/>
      <c r="O16" s="71">
        <f t="shared" si="0"/>
        <v>0</v>
      </c>
      <c r="P16" s="37"/>
      <c r="Q16" s="37"/>
      <c r="R16" s="38"/>
      <c r="S16" s="38"/>
      <c r="T16" s="38"/>
    </row>
    <row r="17" spans="1:22" s="52" customFormat="1" ht="80" customHeight="1" x14ac:dyDescent="0.35">
      <c r="A17" s="130">
        <v>3</v>
      </c>
      <c r="B17" s="130">
        <v>7</v>
      </c>
      <c r="C17" s="130" t="s">
        <v>22</v>
      </c>
      <c r="D17" s="131" t="s">
        <v>91</v>
      </c>
      <c r="E17" s="131" t="s">
        <v>93</v>
      </c>
      <c r="F17" s="132" t="s">
        <v>14</v>
      </c>
      <c r="G17" s="133">
        <v>122</v>
      </c>
      <c r="H17" s="38"/>
      <c r="I17" s="38"/>
      <c r="J17" s="38"/>
      <c r="K17" s="38"/>
      <c r="L17" s="38"/>
      <c r="M17" s="42"/>
      <c r="N17" s="36"/>
      <c r="O17" s="71">
        <f t="shared" si="0"/>
        <v>0</v>
      </c>
      <c r="P17" s="37"/>
      <c r="Q17" s="37"/>
      <c r="R17" s="38"/>
      <c r="S17" s="38"/>
      <c r="T17" s="38"/>
    </row>
    <row r="18" spans="1:22" s="52" customFormat="1" ht="80" customHeight="1" x14ac:dyDescent="0.35">
      <c r="A18" s="130">
        <v>3</v>
      </c>
      <c r="B18" s="130">
        <v>8</v>
      </c>
      <c r="C18" s="130" t="s">
        <v>22</v>
      </c>
      <c r="D18" s="131" t="s">
        <v>91</v>
      </c>
      <c r="E18" s="131" t="s">
        <v>95</v>
      </c>
      <c r="F18" s="132" t="s">
        <v>14</v>
      </c>
      <c r="G18" s="133">
        <v>1565</v>
      </c>
      <c r="H18" s="38"/>
      <c r="I18" s="38"/>
      <c r="J18" s="38"/>
      <c r="K18" s="38"/>
      <c r="L18" s="38"/>
      <c r="M18" s="42"/>
      <c r="N18" s="36"/>
      <c r="O18" s="71">
        <f t="shared" si="0"/>
        <v>0</v>
      </c>
      <c r="P18" s="37"/>
      <c r="Q18" s="37"/>
      <c r="R18" s="38"/>
      <c r="S18" s="38"/>
      <c r="T18" s="38"/>
    </row>
    <row r="19" spans="1:22" s="52" customFormat="1" ht="80" customHeight="1" x14ac:dyDescent="0.35">
      <c r="A19" s="130">
        <v>3</v>
      </c>
      <c r="B19" s="130">
        <v>9</v>
      </c>
      <c r="C19" s="130" t="s">
        <v>22</v>
      </c>
      <c r="D19" s="131" t="s">
        <v>390</v>
      </c>
      <c r="E19" s="131" t="s">
        <v>391</v>
      </c>
      <c r="F19" s="132" t="s">
        <v>164</v>
      </c>
      <c r="G19" s="133" t="s">
        <v>1046</v>
      </c>
      <c r="H19" s="38"/>
      <c r="I19" s="38"/>
      <c r="J19" s="38"/>
      <c r="K19" s="38"/>
      <c r="L19" s="38"/>
      <c r="M19" s="42"/>
      <c r="N19" s="36"/>
      <c r="O19" s="71">
        <v>0</v>
      </c>
      <c r="P19" s="37"/>
      <c r="Q19" s="37"/>
      <c r="R19" s="38"/>
      <c r="S19" s="38"/>
      <c r="T19" s="38"/>
    </row>
    <row r="20" spans="1:22" s="52" customFormat="1" ht="80" customHeight="1" x14ac:dyDescent="0.35">
      <c r="A20" s="130">
        <v>3</v>
      </c>
      <c r="B20" s="130">
        <v>10</v>
      </c>
      <c r="C20" s="130" t="s">
        <v>22</v>
      </c>
      <c r="D20" s="131" t="s">
        <v>112</v>
      </c>
      <c r="E20" s="131" t="s">
        <v>1058</v>
      </c>
      <c r="F20" s="132" t="s">
        <v>665</v>
      </c>
      <c r="G20" s="133">
        <v>400</v>
      </c>
      <c r="H20" s="38"/>
      <c r="I20" s="38"/>
      <c r="J20" s="38"/>
      <c r="K20" s="38"/>
      <c r="L20" s="38"/>
      <c r="M20" s="42"/>
      <c r="N20" s="36"/>
      <c r="O20" s="71">
        <f t="shared" si="0"/>
        <v>0</v>
      </c>
      <c r="P20" s="37"/>
      <c r="Q20" s="37"/>
      <c r="R20" s="38"/>
      <c r="S20" s="38"/>
      <c r="T20" s="38"/>
    </row>
    <row r="21" spans="1:22" s="52" customFormat="1" ht="80" customHeight="1" x14ac:dyDescent="0.35">
      <c r="A21" s="130">
        <v>3</v>
      </c>
      <c r="B21" s="130">
        <v>11</v>
      </c>
      <c r="C21" s="130" t="s">
        <v>22</v>
      </c>
      <c r="D21" s="131" t="s">
        <v>112</v>
      </c>
      <c r="E21" s="131" t="s">
        <v>1059</v>
      </c>
      <c r="F21" s="132" t="s">
        <v>1070</v>
      </c>
      <c r="G21" s="133">
        <v>400</v>
      </c>
      <c r="H21" s="38"/>
      <c r="I21" s="38"/>
      <c r="J21" s="38"/>
      <c r="K21" s="38"/>
      <c r="L21" s="38"/>
      <c r="M21" s="42"/>
      <c r="N21" s="36"/>
      <c r="O21" s="71">
        <f t="shared" si="0"/>
        <v>0</v>
      </c>
      <c r="P21" s="37"/>
      <c r="Q21" s="37"/>
      <c r="R21" s="38"/>
      <c r="S21" s="38"/>
      <c r="T21" s="38"/>
    </row>
    <row r="22" spans="1:22" s="52" customFormat="1" ht="80" customHeight="1" x14ac:dyDescent="0.35">
      <c r="A22" s="130">
        <v>3</v>
      </c>
      <c r="B22" s="130">
        <v>12</v>
      </c>
      <c r="C22" s="130" t="s">
        <v>22</v>
      </c>
      <c r="D22" s="131" t="s">
        <v>113</v>
      </c>
      <c r="E22" s="131" t="s">
        <v>114</v>
      </c>
      <c r="F22" s="132" t="s">
        <v>1071</v>
      </c>
      <c r="G22" s="133">
        <v>200</v>
      </c>
      <c r="H22" s="38"/>
      <c r="I22" s="38"/>
      <c r="J22" s="38"/>
      <c r="K22" s="38"/>
      <c r="L22" s="38"/>
      <c r="M22" s="42"/>
      <c r="N22" s="36"/>
      <c r="O22" s="71">
        <f t="shared" si="0"/>
        <v>0</v>
      </c>
      <c r="P22" s="37"/>
      <c r="Q22" s="37"/>
      <c r="R22" s="38"/>
      <c r="S22" s="38"/>
      <c r="T22" s="38"/>
    </row>
    <row r="23" spans="1:22" s="52" customFormat="1" ht="80" customHeight="1" x14ac:dyDescent="0.35">
      <c r="A23" s="130">
        <v>3</v>
      </c>
      <c r="B23" s="130">
        <v>13</v>
      </c>
      <c r="C23" s="130" t="s">
        <v>22</v>
      </c>
      <c r="D23" s="131" t="s">
        <v>115</v>
      </c>
      <c r="E23" s="131" t="s">
        <v>116</v>
      </c>
      <c r="F23" s="132" t="s">
        <v>665</v>
      </c>
      <c r="G23" s="133">
        <v>200</v>
      </c>
      <c r="H23" s="38"/>
      <c r="I23" s="38"/>
      <c r="J23" s="38"/>
      <c r="K23" s="38"/>
      <c r="L23" s="38"/>
      <c r="M23" s="42"/>
      <c r="N23" s="36"/>
      <c r="O23" s="71">
        <f t="shared" si="0"/>
        <v>0</v>
      </c>
      <c r="P23" s="37"/>
      <c r="Q23" s="37"/>
      <c r="R23" s="38"/>
      <c r="S23" s="38"/>
      <c r="T23" s="38"/>
      <c r="V23" s="54"/>
    </row>
    <row r="24" spans="1:22" s="52" customFormat="1" ht="80" customHeight="1" x14ac:dyDescent="0.35">
      <c r="A24" s="130">
        <v>3</v>
      </c>
      <c r="B24" s="130">
        <v>14</v>
      </c>
      <c r="C24" s="130" t="s">
        <v>22</v>
      </c>
      <c r="D24" s="131" t="s">
        <v>122</v>
      </c>
      <c r="E24" s="131" t="s">
        <v>123</v>
      </c>
      <c r="F24" s="132" t="s">
        <v>124</v>
      </c>
      <c r="G24" s="133">
        <v>39488</v>
      </c>
      <c r="H24" s="38"/>
      <c r="I24" s="38"/>
      <c r="J24" s="38"/>
      <c r="K24" s="38"/>
      <c r="L24" s="38"/>
      <c r="M24" s="42"/>
      <c r="N24" s="36"/>
      <c r="O24" s="71">
        <f t="shared" si="0"/>
        <v>0</v>
      </c>
      <c r="P24" s="37"/>
      <c r="Q24" s="37"/>
      <c r="R24" s="38"/>
      <c r="S24" s="38"/>
      <c r="T24" s="38"/>
      <c r="V24" s="54"/>
    </row>
    <row r="25" spans="1:22" s="52" customFormat="1" ht="80" customHeight="1" x14ac:dyDescent="0.35">
      <c r="A25" s="130">
        <v>3</v>
      </c>
      <c r="B25" s="130">
        <v>15</v>
      </c>
      <c r="C25" s="130" t="s">
        <v>22</v>
      </c>
      <c r="D25" s="131" t="s">
        <v>125</v>
      </c>
      <c r="E25" s="131" t="s">
        <v>126</v>
      </c>
      <c r="F25" s="132" t="s">
        <v>662</v>
      </c>
      <c r="G25" s="133">
        <v>17217</v>
      </c>
      <c r="H25" s="38"/>
      <c r="I25" s="38"/>
      <c r="J25" s="38"/>
      <c r="K25" s="38"/>
      <c r="L25" s="38"/>
      <c r="M25" s="42"/>
      <c r="N25" s="36"/>
      <c r="O25" s="71">
        <f t="shared" si="0"/>
        <v>0</v>
      </c>
      <c r="P25" s="37"/>
      <c r="Q25" s="37"/>
      <c r="R25" s="38"/>
      <c r="S25" s="38"/>
      <c r="T25" s="38"/>
      <c r="V25" s="54"/>
    </row>
    <row r="26" spans="1:22" s="52" customFormat="1" ht="80" customHeight="1" x14ac:dyDescent="0.35">
      <c r="A26" s="130">
        <v>3</v>
      </c>
      <c r="B26" s="130">
        <v>16</v>
      </c>
      <c r="C26" s="130" t="s">
        <v>22</v>
      </c>
      <c r="D26" s="131" t="s">
        <v>152</v>
      </c>
      <c r="E26" s="131" t="s">
        <v>153</v>
      </c>
      <c r="F26" s="132" t="s">
        <v>1072</v>
      </c>
      <c r="G26" s="133">
        <v>8000</v>
      </c>
      <c r="H26" s="38"/>
      <c r="I26" s="38"/>
      <c r="J26" s="38"/>
      <c r="K26" s="38"/>
      <c r="L26" s="38"/>
      <c r="M26" s="42"/>
      <c r="N26" s="36"/>
      <c r="O26" s="71">
        <f t="shared" si="0"/>
        <v>0</v>
      </c>
      <c r="P26" s="37"/>
      <c r="Q26" s="37"/>
      <c r="R26" s="38"/>
      <c r="S26" s="38"/>
      <c r="T26" s="38"/>
      <c r="V26" s="54"/>
    </row>
    <row r="27" spans="1:22" s="52" customFormat="1" ht="80" customHeight="1" x14ac:dyDescent="0.35">
      <c r="A27" s="130">
        <v>3</v>
      </c>
      <c r="B27" s="130">
        <v>17</v>
      </c>
      <c r="C27" s="130" t="s">
        <v>22</v>
      </c>
      <c r="D27" s="131" t="s">
        <v>154</v>
      </c>
      <c r="E27" s="131" t="s">
        <v>155</v>
      </c>
      <c r="F27" s="132" t="s">
        <v>124</v>
      </c>
      <c r="G27" s="133">
        <v>27000</v>
      </c>
      <c r="H27" s="38"/>
      <c r="I27" s="38"/>
      <c r="J27" s="38"/>
      <c r="K27" s="38"/>
      <c r="L27" s="38"/>
      <c r="M27" s="42"/>
      <c r="N27" s="36"/>
      <c r="O27" s="71">
        <f t="shared" si="0"/>
        <v>0</v>
      </c>
      <c r="P27" s="37"/>
      <c r="Q27" s="37"/>
      <c r="R27" s="38"/>
      <c r="S27" s="38"/>
      <c r="T27" s="38"/>
      <c r="V27" s="54"/>
    </row>
    <row r="28" spans="1:22" s="52" customFormat="1" ht="80" customHeight="1" x14ac:dyDescent="0.35">
      <c r="A28" s="130">
        <v>3</v>
      </c>
      <c r="B28" s="130">
        <v>18</v>
      </c>
      <c r="C28" s="130" t="s">
        <v>22</v>
      </c>
      <c r="D28" s="131" t="s">
        <v>196</v>
      </c>
      <c r="E28" s="131" t="s">
        <v>1060</v>
      </c>
      <c r="F28" s="132" t="s">
        <v>1073</v>
      </c>
      <c r="G28" s="133">
        <v>6500</v>
      </c>
      <c r="H28" s="38"/>
      <c r="I28" s="38"/>
      <c r="J28" s="38"/>
      <c r="K28" s="38"/>
      <c r="L28" s="38"/>
      <c r="M28" s="42"/>
      <c r="N28" s="36"/>
      <c r="O28" s="71">
        <f t="shared" si="0"/>
        <v>0</v>
      </c>
      <c r="P28" s="37"/>
      <c r="Q28" s="37"/>
      <c r="R28" s="38"/>
      <c r="S28" s="38"/>
      <c r="T28" s="38"/>
      <c r="V28" s="54"/>
    </row>
    <row r="29" spans="1:22" s="52" customFormat="1" ht="80" customHeight="1" x14ac:dyDescent="0.35">
      <c r="A29" s="130"/>
      <c r="B29" s="130">
        <v>19</v>
      </c>
      <c r="C29" s="130" t="s">
        <v>22</v>
      </c>
      <c r="D29" s="131" t="s">
        <v>196</v>
      </c>
      <c r="E29" s="131" t="s">
        <v>1061</v>
      </c>
      <c r="F29" s="132" t="s">
        <v>1073</v>
      </c>
      <c r="G29" s="133">
        <v>6500</v>
      </c>
      <c r="H29" s="38"/>
      <c r="I29" s="38"/>
      <c r="J29" s="38"/>
      <c r="K29" s="38"/>
      <c r="L29" s="38"/>
      <c r="M29" s="42"/>
      <c r="N29" s="36"/>
      <c r="O29" s="71">
        <f t="shared" si="0"/>
        <v>0</v>
      </c>
      <c r="P29" s="37"/>
      <c r="Q29" s="37"/>
      <c r="R29" s="38"/>
      <c r="S29" s="38"/>
      <c r="T29" s="38"/>
      <c r="V29" s="54"/>
    </row>
    <row r="30" spans="1:22" s="52" customFormat="1" ht="80" customHeight="1" x14ac:dyDescent="0.35">
      <c r="A30" s="130">
        <v>3</v>
      </c>
      <c r="B30" s="130">
        <v>20</v>
      </c>
      <c r="C30" s="130" t="s">
        <v>22</v>
      </c>
      <c r="D30" s="131" t="s">
        <v>336</v>
      </c>
      <c r="E30" s="131" t="s">
        <v>664</v>
      </c>
      <c r="F30" s="132" t="s">
        <v>665</v>
      </c>
      <c r="G30" s="133">
        <v>39476</v>
      </c>
      <c r="H30" s="38"/>
      <c r="I30" s="38"/>
      <c r="J30" s="38"/>
      <c r="K30" s="38"/>
      <c r="L30" s="38"/>
      <c r="M30" s="42"/>
      <c r="N30" s="36"/>
      <c r="O30" s="71">
        <f t="shared" si="0"/>
        <v>0</v>
      </c>
      <c r="P30" s="37"/>
      <c r="Q30" s="37"/>
      <c r="R30" s="38"/>
      <c r="S30" s="38"/>
      <c r="T30" s="38"/>
      <c r="V30" s="54"/>
    </row>
    <row r="31" spans="1:22" s="52" customFormat="1" ht="80" customHeight="1" x14ac:dyDescent="0.35">
      <c r="A31" s="130">
        <v>3</v>
      </c>
      <c r="B31" s="130">
        <v>21</v>
      </c>
      <c r="C31" s="130" t="s">
        <v>22</v>
      </c>
      <c r="D31" s="131" t="s">
        <v>346</v>
      </c>
      <c r="E31" s="131" t="s">
        <v>347</v>
      </c>
      <c r="F31" s="132" t="s">
        <v>1062</v>
      </c>
      <c r="G31" s="133">
        <v>4000</v>
      </c>
      <c r="H31" s="38"/>
      <c r="I31" s="38"/>
      <c r="J31" s="38"/>
      <c r="K31" s="38"/>
      <c r="L31" s="38"/>
      <c r="M31" s="42"/>
      <c r="N31" s="36"/>
      <c r="O31" s="71">
        <f t="shared" si="0"/>
        <v>0</v>
      </c>
      <c r="P31" s="37"/>
      <c r="Q31" s="37"/>
      <c r="R31" s="38"/>
      <c r="S31" s="38"/>
      <c r="T31" s="38"/>
      <c r="V31" s="54"/>
    </row>
    <row r="32" spans="1:22" s="52" customFormat="1" ht="80" customHeight="1" x14ac:dyDescent="0.35">
      <c r="A32" s="130">
        <v>3</v>
      </c>
      <c r="B32" s="130">
        <v>22</v>
      </c>
      <c r="C32" s="130" t="s">
        <v>22</v>
      </c>
      <c r="D32" s="131" t="s">
        <v>348</v>
      </c>
      <c r="E32" s="131" t="s">
        <v>349</v>
      </c>
      <c r="F32" s="132" t="s">
        <v>666</v>
      </c>
      <c r="G32" s="133">
        <v>567</v>
      </c>
      <c r="H32" s="38"/>
      <c r="I32" s="38"/>
      <c r="J32" s="38"/>
      <c r="K32" s="38"/>
      <c r="L32" s="38"/>
      <c r="M32" s="42"/>
      <c r="N32" s="36"/>
      <c r="O32" s="71">
        <f t="shared" si="0"/>
        <v>0</v>
      </c>
      <c r="P32" s="37"/>
      <c r="Q32" s="37"/>
      <c r="R32" s="38"/>
      <c r="S32" s="38"/>
      <c r="T32" s="38"/>
      <c r="V32" s="54"/>
    </row>
    <row r="33" spans="1:22" s="52" customFormat="1" ht="80" customHeight="1" x14ac:dyDescent="0.35">
      <c r="A33" s="130">
        <v>3</v>
      </c>
      <c r="B33" s="130">
        <v>23</v>
      </c>
      <c r="C33" s="130" t="s">
        <v>22</v>
      </c>
      <c r="D33" s="131" t="s">
        <v>350</v>
      </c>
      <c r="E33" s="131" t="s">
        <v>1063</v>
      </c>
      <c r="F33" s="132" t="s">
        <v>666</v>
      </c>
      <c r="G33" s="133">
        <v>18500</v>
      </c>
      <c r="H33" s="38"/>
      <c r="I33" s="38"/>
      <c r="J33" s="38"/>
      <c r="K33" s="38"/>
      <c r="L33" s="38"/>
      <c r="M33" s="42"/>
      <c r="N33" s="36"/>
      <c r="O33" s="71">
        <f t="shared" si="0"/>
        <v>0</v>
      </c>
      <c r="P33" s="37"/>
      <c r="Q33" s="37"/>
      <c r="R33" s="38"/>
      <c r="S33" s="38"/>
      <c r="T33" s="38"/>
      <c r="V33" s="54"/>
    </row>
    <row r="34" spans="1:22" s="52" customFormat="1" ht="80" customHeight="1" x14ac:dyDescent="0.35">
      <c r="A34" s="130">
        <v>3</v>
      </c>
      <c r="B34" s="130">
        <v>24</v>
      </c>
      <c r="C34" s="130" t="s">
        <v>22</v>
      </c>
      <c r="D34" s="131" t="s">
        <v>375</v>
      </c>
      <c r="E34" s="131" t="s">
        <v>376</v>
      </c>
      <c r="F34" s="132" t="s">
        <v>1064</v>
      </c>
      <c r="G34" s="133">
        <v>200</v>
      </c>
      <c r="H34" s="38"/>
      <c r="I34" s="38"/>
      <c r="J34" s="38"/>
      <c r="K34" s="38"/>
      <c r="L34" s="38"/>
      <c r="M34" s="42"/>
      <c r="N34" s="36"/>
      <c r="O34" s="71">
        <f t="shared" si="0"/>
        <v>0</v>
      </c>
      <c r="P34" s="37"/>
      <c r="Q34" s="37"/>
      <c r="R34" s="38"/>
      <c r="S34" s="38"/>
      <c r="T34" s="38"/>
      <c r="V34" s="54"/>
    </row>
    <row r="35" spans="1:22" s="52" customFormat="1" ht="80" customHeight="1" x14ac:dyDescent="0.35">
      <c r="A35" s="130">
        <v>3</v>
      </c>
      <c r="B35" s="130">
        <v>25</v>
      </c>
      <c r="C35" s="130" t="s">
        <v>22</v>
      </c>
      <c r="D35" s="131" t="s">
        <v>381</v>
      </c>
      <c r="E35" s="131" t="s">
        <v>382</v>
      </c>
      <c r="F35" s="132" t="s">
        <v>164</v>
      </c>
      <c r="G35" s="133">
        <v>15000</v>
      </c>
      <c r="H35" s="38"/>
      <c r="I35" s="38"/>
      <c r="J35" s="38"/>
      <c r="K35" s="38"/>
      <c r="L35" s="38"/>
      <c r="M35" s="42"/>
      <c r="N35" s="36"/>
      <c r="O35" s="71">
        <f t="shared" si="0"/>
        <v>0</v>
      </c>
      <c r="P35" s="37"/>
      <c r="Q35" s="37"/>
      <c r="R35" s="38"/>
      <c r="S35" s="38"/>
      <c r="T35" s="38"/>
      <c r="V35" s="54"/>
    </row>
    <row r="36" spans="1:22" s="52" customFormat="1" ht="80" customHeight="1" x14ac:dyDescent="0.35">
      <c r="A36" s="130">
        <v>3</v>
      </c>
      <c r="B36" s="130">
        <v>26</v>
      </c>
      <c r="C36" s="130" t="s">
        <v>22</v>
      </c>
      <c r="D36" s="131" t="s">
        <v>383</v>
      </c>
      <c r="E36" s="131" t="s">
        <v>384</v>
      </c>
      <c r="F36" s="132" t="s">
        <v>164</v>
      </c>
      <c r="G36" s="133">
        <v>188</v>
      </c>
      <c r="H36" s="38"/>
      <c r="I36" s="38"/>
      <c r="J36" s="38"/>
      <c r="K36" s="38"/>
      <c r="L36" s="38"/>
      <c r="M36" s="42"/>
      <c r="N36" s="36"/>
      <c r="O36" s="71">
        <f t="shared" si="0"/>
        <v>0</v>
      </c>
      <c r="P36" s="37"/>
      <c r="Q36" s="37"/>
      <c r="R36" s="38"/>
      <c r="S36" s="38"/>
      <c r="T36" s="38"/>
      <c r="V36" s="54"/>
    </row>
    <row r="37" spans="1:22" s="52" customFormat="1" ht="80" customHeight="1" x14ac:dyDescent="0.35">
      <c r="A37" s="130">
        <v>3</v>
      </c>
      <c r="B37" s="130">
        <v>27</v>
      </c>
      <c r="C37" s="130" t="s">
        <v>22</v>
      </c>
      <c r="D37" s="131" t="s">
        <v>820</v>
      </c>
      <c r="E37" s="131" t="s">
        <v>821</v>
      </c>
      <c r="F37" s="132" t="s">
        <v>164</v>
      </c>
      <c r="G37" s="133">
        <v>103343</v>
      </c>
      <c r="H37" s="38"/>
      <c r="I37" s="38"/>
      <c r="J37" s="38"/>
      <c r="K37" s="38"/>
      <c r="L37" s="38"/>
      <c r="M37" s="42"/>
      <c r="N37" s="36"/>
      <c r="O37" s="71">
        <f t="shared" si="0"/>
        <v>0</v>
      </c>
      <c r="P37" s="37"/>
      <c r="Q37" s="37"/>
      <c r="R37" s="38"/>
      <c r="S37" s="38"/>
      <c r="T37" s="38"/>
      <c r="V37" s="54"/>
    </row>
    <row r="38" spans="1:22" s="52" customFormat="1" ht="80" customHeight="1" x14ac:dyDescent="0.35">
      <c r="A38" s="130">
        <v>3</v>
      </c>
      <c r="B38" s="130">
        <v>28</v>
      </c>
      <c r="C38" s="130" t="s">
        <v>22</v>
      </c>
      <c r="D38" s="131" t="s">
        <v>399</v>
      </c>
      <c r="E38" s="131" t="s">
        <v>400</v>
      </c>
      <c r="F38" s="132" t="s">
        <v>164</v>
      </c>
      <c r="G38" s="133">
        <v>16000</v>
      </c>
      <c r="H38" s="38"/>
      <c r="I38" s="38"/>
      <c r="J38" s="38"/>
      <c r="K38" s="38"/>
      <c r="L38" s="38"/>
      <c r="M38" s="42"/>
      <c r="N38" s="36"/>
      <c r="O38" s="71">
        <f t="shared" si="0"/>
        <v>0</v>
      </c>
      <c r="P38" s="37"/>
      <c r="Q38" s="37"/>
      <c r="R38" s="38"/>
      <c r="S38" s="38"/>
      <c r="T38" s="38"/>
    </row>
    <row r="39" spans="1:22" s="52" customFormat="1" ht="80" customHeight="1" x14ac:dyDescent="0.35">
      <c r="A39" s="130">
        <v>3</v>
      </c>
      <c r="B39" s="130">
        <v>29</v>
      </c>
      <c r="C39" s="130" t="s">
        <v>22</v>
      </c>
      <c r="D39" s="131" t="s">
        <v>457</v>
      </c>
      <c r="E39" s="131" t="s">
        <v>458</v>
      </c>
      <c r="F39" s="132" t="s">
        <v>403</v>
      </c>
      <c r="G39" s="133">
        <v>13000</v>
      </c>
      <c r="H39" s="38"/>
      <c r="I39" s="38"/>
      <c r="J39" s="38"/>
      <c r="K39" s="38"/>
      <c r="L39" s="38"/>
      <c r="M39" s="42"/>
      <c r="N39" s="36"/>
      <c r="O39" s="71">
        <f t="shared" si="0"/>
        <v>0</v>
      </c>
      <c r="P39" s="37"/>
      <c r="Q39" s="37"/>
      <c r="R39" s="38"/>
      <c r="S39" s="38"/>
      <c r="T39" s="38"/>
      <c r="V39" s="54"/>
    </row>
    <row r="40" spans="1:22" s="52" customFormat="1" ht="80" customHeight="1" x14ac:dyDescent="0.35">
      <c r="A40" s="130">
        <v>3</v>
      </c>
      <c r="B40" s="130">
        <v>30</v>
      </c>
      <c r="C40" s="130" t="s">
        <v>22</v>
      </c>
      <c r="D40" s="131" t="s">
        <v>1065</v>
      </c>
      <c r="E40" s="131" t="s">
        <v>669</v>
      </c>
      <c r="F40" s="132" t="s">
        <v>670</v>
      </c>
      <c r="G40" s="133">
        <v>867</v>
      </c>
      <c r="H40" s="38"/>
      <c r="I40" s="38"/>
      <c r="J40" s="38"/>
      <c r="K40" s="38"/>
      <c r="L40" s="38"/>
      <c r="M40" s="42"/>
      <c r="N40" s="36"/>
      <c r="O40" s="71">
        <f t="shared" si="0"/>
        <v>0</v>
      </c>
      <c r="P40" s="37"/>
      <c r="Q40" s="37"/>
      <c r="R40" s="38"/>
      <c r="S40" s="38"/>
      <c r="T40" s="38"/>
      <c r="V40" s="54"/>
    </row>
    <row r="41" spans="1:22" s="52" customFormat="1" ht="80" customHeight="1" x14ac:dyDescent="0.35">
      <c r="A41" s="130">
        <v>3</v>
      </c>
      <c r="B41" s="130">
        <v>31</v>
      </c>
      <c r="C41" s="130" t="s">
        <v>22</v>
      </c>
      <c r="D41" s="131" t="s">
        <v>1066</v>
      </c>
      <c r="E41" s="131" t="s">
        <v>1067</v>
      </c>
      <c r="F41" s="132" t="s">
        <v>670</v>
      </c>
      <c r="G41" s="133">
        <v>535</v>
      </c>
      <c r="H41" s="38"/>
      <c r="I41" s="38"/>
      <c r="J41" s="38"/>
      <c r="K41" s="38"/>
      <c r="L41" s="38"/>
      <c r="M41" s="42"/>
      <c r="N41" s="36"/>
      <c r="O41" s="71">
        <f t="shared" si="0"/>
        <v>0</v>
      </c>
      <c r="P41" s="37"/>
      <c r="Q41" s="37"/>
      <c r="R41" s="38"/>
      <c r="S41" s="38"/>
      <c r="T41" s="38"/>
      <c r="V41" s="54"/>
    </row>
    <row r="42" spans="1:22" s="52" customFormat="1" ht="80" customHeight="1" x14ac:dyDescent="0.35">
      <c r="A42" s="130">
        <v>3</v>
      </c>
      <c r="B42" s="130">
        <v>32</v>
      </c>
      <c r="C42" s="130" t="s">
        <v>22</v>
      </c>
      <c r="D42" s="131" t="s">
        <v>464</v>
      </c>
      <c r="E42" s="131" t="s">
        <v>671</v>
      </c>
      <c r="F42" s="132" t="s">
        <v>124</v>
      </c>
      <c r="G42" s="133">
        <v>389</v>
      </c>
      <c r="H42" s="38"/>
      <c r="I42" s="38"/>
      <c r="J42" s="38"/>
      <c r="K42" s="38"/>
      <c r="L42" s="38"/>
      <c r="M42" s="42"/>
      <c r="N42" s="36"/>
      <c r="O42" s="71">
        <f t="shared" si="0"/>
        <v>0</v>
      </c>
      <c r="P42" s="37"/>
      <c r="Q42" s="37"/>
      <c r="R42" s="38"/>
      <c r="S42" s="38"/>
      <c r="T42" s="38"/>
    </row>
    <row r="43" spans="1:22" s="52" customFormat="1" ht="80" customHeight="1" x14ac:dyDescent="0.35">
      <c r="A43" s="130">
        <v>3</v>
      </c>
      <c r="B43" s="130">
        <v>33</v>
      </c>
      <c r="C43" s="130" t="s">
        <v>22</v>
      </c>
      <c r="D43" s="131" t="s">
        <v>464</v>
      </c>
      <c r="E43" s="131" t="s">
        <v>465</v>
      </c>
      <c r="F43" s="132" t="s">
        <v>124</v>
      </c>
      <c r="G43" s="133">
        <v>34020</v>
      </c>
      <c r="H43" s="38"/>
      <c r="I43" s="38"/>
      <c r="J43" s="38"/>
      <c r="K43" s="38"/>
      <c r="L43" s="38"/>
      <c r="M43" s="42"/>
      <c r="N43" s="36"/>
      <c r="O43" s="71">
        <f t="shared" si="0"/>
        <v>0</v>
      </c>
      <c r="P43" s="37"/>
      <c r="Q43" s="37"/>
      <c r="R43" s="38"/>
      <c r="S43" s="38"/>
      <c r="T43" s="38"/>
    </row>
    <row r="44" spans="1:22" s="52" customFormat="1" ht="80" customHeight="1" x14ac:dyDescent="0.35">
      <c r="A44" s="130">
        <v>3</v>
      </c>
      <c r="B44" s="130">
        <v>34</v>
      </c>
      <c r="C44" s="130" t="s">
        <v>22</v>
      </c>
      <c r="D44" s="131" t="s">
        <v>464</v>
      </c>
      <c r="E44" s="131" t="s">
        <v>466</v>
      </c>
      <c r="F44" s="132" t="s">
        <v>673</v>
      </c>
      <c r="G44" s="133">
        <v>4314</v>
      </c>
      <c r="H44" s="38"/>
      <c r="I44" s="38"/>
      <c r="J44" s="38"/>
      <c r="K44" s="38"/>
      <c r="L44" s="38"/>
      <c r="M44" s="42"/>
      <c r="N44" s="36"/>
      <c r="O44" s="71">
        <f t="shared" si="0"/>
        <v>0</v>
      </c>
      <c r="P44" s="37"/>
      <c r="Q44" s="37"/>
      <c r="R44" s="38"/>
      <c r="S44" s="38"/>
      <c r="T44" s="38"/>
    </row>
    <row r="45" spans="1:22" s="52" customFormat="1" ht="80" customHeight="1" x14ac:dyDescent="0.35">
      <c r="A45" s="130">
        <v>3</v>
      </c>
      <c r="B45" s="130">
        <v>35</v>
      </c>
      <c r="C45" s="130" t="s">
        <v>22</v>
      </c>
      <c r="D45" s="131" t="s">
        <v>464</v>
      </c>
      <c r="E45" s="131" t="s">
        <v>467</v>
      </c>
      <c r="F45" s="132" t="s">
        <v>674</v>
      </c>
      <c r="G45" s="133">
        <v>6974</v>
      </c>
      <c r="H45" s="38"/>
      <c r="I45" s="38"/>
      <c r="J45" s="38"/>
      <c r="K45" s="38"/>
      <c r="L45" s="38"/>
      <c r="M45" s="42"/>
      <c r="N45" s="36"/>
      <c r="O45" s="71">
        <f t="shared" si="0"/>
        <v>0</v>
      </c>
      <c r="P45" s="37"/>
      <c r="Q45" s="37"/>
      <c r="R45" s="38"/>
      <c r="S45" s="38"/>
      <c r="T45" s="38"/>
    </row>
    <row r="46" spans="1:22" s="52" customFormat="1" ht="80" customHeight="1" x14ac:dyDescent="0.35">
      <c r="A46" s="130">
        <v>3</v>
      </c>
      <c r="B46" s="130">
        <v>36</v>
      </c>
      <c r="C46" s="130" t="s">
        <v>22</v>
      </c>
      <c r="D46" s="131" t="s">
        <v>464</v>
      </c>
      <c r="E46" s="131" t="s">
        <v>468</v>
      </c>
      <c r="F46" s="132" t="s">
        <v>746</v>
      </c>
      <c r="G46" s="133">
        <v>10000</v>
      </c>
      <c r="H46" s="38"/>
      <c r="I46" s="38"/>
      <c r="J46" s="38"/>
      <c r="K46" s="38"/>
      <c r="L46" s="38"/>
      <c r="M46" s="42"/>
      <c r="N46" s="36"/>
      <c r="O46" s="71">
        <f t="shared" si="0"/>
        <v>0</v>
      </c>
      <c r="P46" s="37"/>
      <c r="Q46" s="37"/>
      <c r="R46" s="38"/>
      <c r="S46" s="38"/>
      <c r="T46" s="38"/>
    </row>
    <row r="47" spans="1:22" s="52" customFormat="1" ht="80" customHeight="1" x14ac:dyDescent="0.35">
      <c r="A47" s="130">
        <v>3</v>
      </c>
      <c r="B47" s="130">
        <v>37</v>
      </c>
      <c r="C47" s="130" t="s">
        <v>22</v>
      </c>
      <c r="D47" s="131" t="s">
        <v>464</v>
      </c>
      <c r="E47" s="131" t="s">
        <v>469</v>
      </c>
      <c r="F47" s="132" t="s">
        <v>675</v>
      </c>
      <c r="G47" s="133">
        <v>32805</v>
      </c>
      <c r="H47" s="38"/>
      <c r="I47" s="38"/>
      <c r="J47" s="38"/>
      <c r="K47" s="38"/>
      <c r="L47" s="38"/>
      <c r="M47" s="42"/>
      <c r="N47" s="36"/>
      <c r="O47" s="71">
        <f t="shared" si="0"/>
        <v>0</v>
      </c>
      <c r="P47" s="37"/>
      <c r="Q47" s="37"/>
      <c r="R47" s="38"/>
      <c r="S47" s="38"/>
      <c r="T47" s="38"/>
    </row>
    <row r="48" spans="1:22" s="52" customFormat="1" ht="80" customHeight="1" x14ac:dyDescent="0.35">
      <c r="A48" s="130">
        <v>3</v>
      </c>
      <c r="B48" s="130">
        <v>38</v>
      </c>
      <c r="C48" s="130" t="s">
        <v>22</v>
      </c>
      <c r="D48" s="131" t="s">
        <v>470</v>
      </c>
      <c r="E48" s="131" t="s">
        <v>471</v>
      </c>
      <c r="F48" s="132" t="s">
        <v>676</v>
      </c>
      <c r="G48" s="133">
        <v>22686</v>
      </c>
      <c r="H48" s="38"/>
      <c r="I48" s="38"/>
      <c r="J48" s="38"/>
      <c r="K48" s="38"/>
      <c r="L48" s="38"/>
      <c r="M48" s="42"/>
      <c r="N48" s="36"/>
      <c r="O48" s="71">
        <f t="shared" si="0"/>
        <v>0</v>
      </c>
      <c r="P48" s="37"/>
      <c r="Q48" s="37"/>
      <c r="R48" s="38"/>
      <c r="S48" s="38"/>
      <c r="T48" s="38"/>
    </row>
    <row r="49" spans="1:22" s="52" customFormat="1" ht="80" customHeight="1" x14ac:dyDescent="0.35">
      <c r="A49" s="130">
        <v>3</v>
      </c>
      <c r="B49" s="130">
        <v>39</v>
      </c>
      <c r="C49" s="130" t="s">
        <v>22</v>
      </c>
      <c r="D49" s="131" t="s">
        <v>86</v>
      </c>
      <c r="E49" s="131" t="s">
        <v>473</v>
      </c>
      <c r="F49" s="132" t="s">
        <v>1068</v>
      </c>
      <c r="G49" s="133">
        <v>60000</v>
      </c>
      <c r="H49" s="38"/>
      <c r="I49" s="38"/>
      <c r="J49" s="38"/>
      <c r="K49" s="38"/>
      <c r="L49" s="38"/>
      <c r="M49" s="42"/>
      <c r="N49" s="36"/>
      <c r="O49" s="71">
        <f t="shared" si="0"/>
        <v>0</v>
      </c>
      <c r="P49" s="37"/>
      <c r="Q49" s="37"/>
      <c r="R49" s="38"/>
      <c r="S49" s="38"/>
      <c r="T49" s="38"/>
      <c r="V49" s="54"/>
    </row>
    <row r="50" spans="1:22" s="52" customFormat="1" ht="80" customHeight="1" x14ac:dyDescent="0.35">
      <c r="A50" s="130">
        <v>3</v>
      </c>
      <c r="B50" s="130">
        <v>40</v>
      </c>
      <c r="C50" s="130" t="s">
        <v>22</v>
      </c>
      <c r="D50" s="170" t="s">
        <v>474</v>
      </c>
      <c r="E50" s="131" t="s">
        <v>678</v>
      </c>
      <c r="F50" s="132" t="s">
        <v>124</v>
      </c>
      <c r="G50" s="133">
        <v>462</v>
      </c>
      <c r="H50" s="38"/>
      <c r="I50" s="38"/>
      <c r="J50" s="38"/>
      <c r="K50" s="38"/>
      <c r="L50" s="38"/>
      <c r="M50" s="42"/>
      <c r="N50" s="36"/>
      <c r="O50" s="71">
        <f t="shared" ref="O50:O92" si="1">N50*G50</f>
        <v>0</v>
      </c>
      <c r="P50" s="37"/>
      <c r="Q50" s="37"/>
      <c r="R50" s="38"/>
      <c r="S50" s="38"/>
      <c r="T50" s="38"/>
    </row>
    <row r="51" spans="1:22" s="52" customFormat="1" ht="80" customHeight="1" x14ac:dyDescent="0.35">
      <c r="A51" s="130">
        <v>3</v>
      </c>
      <c r="B51" s="130">
        <v>41</v>
      </c>
      <c r="C51" s="130" t="s">
        <v>22</v>
      </c>
      <c r="D51" s="131" t="s">
        <v>484</v>
      </c>
      <c r="E51" s="131" t="s">
        <v>679</v>
      </c>
      <c r="F51" s="132" t="s">
        <v>680</v>
      </c>
      <c r="G51" s="133">
        <v>149</v>
      </c>
      <c r="H51" s="38"/>
      <c r="I51" s="38"/>
      <c r="J51" s="38"/>
      <c r="K51" s="38"/>
      <c r="L51" s="38"/>
      <c r="M51" s="42"/>
      <c r="N51" s="36"/>
      <c r="O51" s="71">
        <f t="shared" si="1"/>
        <v>0</v>
      </c>
      <c r="P51" s="37"/>
      <c r="Q51" s="37"/>
      <c r="R51" s="38"/>
      <c r="S51" s="38"/>
      <c r="T51" s="38"/>
      <c r="V51" s="54"/>
    </row>
    <row r="52" spans="1:22" s="52" customFormat="1" ht="80" customHeight="1" x14ac:dyDescent="0.35">
      <c r="A52" s="130">
        <v>3</v>
      </c>
      <c r="B52" s="130">
        <v>42</v>
      </c>
      <c r="C52" s="130" t="s">
        <v>22</v>
      </c>
      <c r="D52" s="131" t="s">
        <v>484</v>
      </c>
      <c r="E52" s="131" t="s">
        <v>485</v>
      </c>
      <c r="F52" s="132" t="s">
        <v>164</v>
      </c>
      <c r="G52" s="133">
        <v>13000</v>
      </c>
      <c r="H52" s="38"/>
      <c r="I52" s="38"/>
      <c r="J52" s="38"/>
      <c r="K52" s="38"/>
      <c r="L52" s="38"/>
      <c r="M52" s="42"/>
      <c r="N52" s="36"/>
      <c r="O52" s="71">
        <f t="shared" si="1"/>
        <v>0</v>
      </c>
      <c r="P52" s="37"/>
      <c r="Q52" s="37"/>
      <c r="R52" s="38"/>
      <c r="S52" s="38"/>
      <c r="T52" s="38"/>
      <c r="V52" s="54"/>
    </row>
    <row r="53" spans="1:22" s="52" customFormat="1" ht="80" customHeight="1" x14ac:dyDescent="0.35">
      <c r="A53" s="130">
        <v>3</v>
      </c>
      <c r="B53" s="130">
        <v>43</v>
      </c>
      <c r="C53" s="130" t="s">
        <v>22</v>
      </c>
      <c r="D53" s="131" t="s">
        <v>462</v>
      </c>
      <c r="E53" s="131" t="s">
        <v>681</v>
      </c>
      <c r="F53" s="132" t="s">
        <v>682</v>
      </c>
      <c r="G53" s="133">
        <v>295</v>
      </c>
      <c r="H53" s="38"/>
      <c r="I53" s="38"/>
      <c r="J53" s="38"/>
      <c r="K53" s="38"/>
      <c r="L53" s="38"/>
      <c r="M53" s="42"/>
      <c r="N53" s="36"/>
      <c r="O53" s="71">
        <f t="shared" si="1"/>
        <v>0</v>
      </c>
      <c r="P53" s="37"/>
      <c r="Q53" s="37"/>
      <c r="R53" s="38"/>
      <c r="S53" s="38"/>
      <c r="T53" s="38"/>
      <c r="V53" s="54"/>
    </row>
    <row r="54" spans="1:22" s="52" customFormat="1" ht="80" customHeight="1" x14ac:dyDescent="0.35">
      <c r="A54" s="130">
        <v>3</v>
      </c>
      <c r="B54" s="130">
        <v>44</v>
      </c>
      <c r="C54" s="130" t="s">
        <v>22</v>
      </c>
      <c r="D54" s="131" t="s">
        <v>462</v>
      </c>
      <c r="E54" s="131" t="s">
        <v>683</v>
      </c>
      <c r="F54" s="132" t="s">
        <v>682</v>
      </c>
      <c r="G54" s="133">
        <v>8664</v>
      </c>
      <c r="H54" s="38"/>
      <c r="I54" s="38"/>
      <c r="J54" s="38"/>
      <c r="K54" s="38"/>
      <c r="L54" s="38"/>
      <c r="M54" s="42"/>
      <c r="N54" s="36"/>
      <c r="O54" s="71">
        <f t="shared" si="1"/>
        <v>0</v>
      </c>
      <c r="P54" s="37"/>
      <c r="Q54" s="37"/>
      <c r="R54" s="38"/>
      <c r="S54" s="38"/>
      <c r="T54" s="38"/>
      <c r="V54" s="54"/>
    </row>
    <row r="55" spans="1:22" s="52" customFormat="1" ht="80" customHeight="1" x14ac:dyDescent="0.35">
      <c r="A55" s="130">
        <v>3</v>
      </c>
      <c r="B55" s="130">
        <v>45</v>
      </c>
      <c r="C55" s="130" t="s">
        <v>22</v>
      </c>
      <c r="D55" s="131" t="s">
        <v>462</v>
      </c>
      <c r="E55" s="131" t="s">
        <v>1156</v>
      </c>
      <c r="F55" s="132" t="s">
        <v>403</v>
      </c>
      <c r="G55" s="133">
        <v>10000</v>
      </c>
      <c r="H55" s="38"/>
      <c r="I55" s="38"/>
      <c r="J55" s="38"/>
      <c r="K55" s="38"/>
      <c r="L55" s="38"/>
      <c r="M55" s="42"/>
      <c r="N55" s="36"/>
      <c r="O55" s="71">
        <f t="shared" si="1"/>
        <v>0</v>
      </c>
      <c r="P55" s="37"/>
      <c r="Q55" s="37"/>
      <c r="R55" s="38"/>
      <c r="S55" s="38"/>
      <c r="T55" s="38"/>
      <c r="V55" s="54"/>
    </row>
    <row r="56" spans="1:22" s="52" customFormat="1" ht="80" customHeight="1" x14ac:dyDescent="0.35">
      <c r="A56" s="130">
        <v>3</v>
      </c>
      <c r="B56" s="130">
        <v>46</v>
      </c>
      <c r="C56" s="130" t="s">
        <v>22</v>
      </c>
      <c r="D56" s="131" t="s">
        <v>488</v>
      </c>
      <c r="E56" s="131" t="s">
        <v>487</v>
      </c>
      <c r="F56" s="132" t="s">
        <v>164</v>
      </c>
      <c r="G56" s="133">
        <v>16</v>
      </c>
      <c r="H56" s="38"/>
      <c r="I56" s="38"/>
      <c r="J56" s="38"/>
      <c r="K56" s="38"/>
      <c r="L56" s="38"/>
      <c r="M56" s="42"/>
      <c r="N56" s="36"/>
      <c r="O56" s="71">
        <f t="shared" si="1"/>
        <v>0</v>
      </c>
      <c r="P56" s="37"/>
      <c r="Q56" s="37"/>
      <c r="R56" s="38"/>
      <c r="S56" s="38"/>
      <c r="T56" s="38"/>
      <c r="V56" s="54"/>
    </row>
    <row r="57" spans="1:22" s="52" customFormat="1" ht="80" customHeight="1" x14ac:dyDescent="0.35">
      <c r="A57" s="130">
        <v>3</v>
      </c>
      <c r="B57" s="130">
        <v>47</v>
      </c>
      <c r="C57" s="130" t="s">
        <v>22</v>
      </c>
      <c r="D57" s="131" t="s">
        <v>489</v>
      </c>
      <c r="E57" s="131" t="s">
        <v>490</v>
      </c>
      <c r="F57" s="132" t="s">
        <v>684</v>
      </c>
      <c r="G57" s="133">
        <v>1850</v>
      </c>
      <c r="H57" s="38"/>
      <c r="I57" s="38"/>
      <c r="J57" s="38"/>
      <c r="K57" s="38"/>
      <c r="L57" s="38"/>
      <c r="M57" s="42"/>
      <c r="N57" s="36"/>
      <c r="O57" s="71">
        <f t="shared" si="1"/>
        <v>0</v>
      </c>
      <c r="P57" s="37"/>
      <c r="Q57" s="37"/>
      <c r="R57" s="38"/>
      <c r="S57" s="38"/>
      <c r="T57" s="38"/>
      <c r="V57" s="54"/>
    </row>
    <row r="58" spans="1:22" s="52" customFormat="1" ht="80" customHeight="1" x14ac:dyDescent="0.35">
      <c r="A58" s="130">
        <v>3</v>
      </c>
      <c r="B58" s="130">
        <v>48</v>
      </c>
      <c r="C58" s="130" t="s">
        <v>22</v>
      </c>
      <c r="D58" s="131" t="s">
        <v>489</v>
      </c>
      <c r="E58" s="131" t="s">
        <v>491</v>
      </c>
      <c r="F58" s="132" t="s">
        <v>684</v>
      </c>
      <c r="G58" s="133">
        <v>8079</v>
      </c>
      <c r="H58" s="38"/>
      <c r="I58" s="38"/>
      <c r="J58" s="38"/>
      <c r="K58" s="38"/>
      <c r="L58" s="38"/>
      <c r="M58" s="42"/>
      <c r="N58" s="36"/>
      <c r="O58" s="71">
        <f t="shared" si="1"/>
        <v>0</v>
      </c>
      <c r="P58" s="37"/>
      <c r="Q58" s="37"/>
      <c r="R58" s="38"/>
      <c r="S58" s="38"/>
      <c r="T58" s="38"/>
      <c r="V58" s="54"/>
    </row>
    <row r="59" spans="1:22" s="52" customFormat="1" ht="80" customHeight="1" x14ac:dyDescent="0.35">
      <c r="A59" s="130">
        <v>3</v>
      </c>
      <c r="B59" s="130">
        <v>49</v>
      </c>
      <c r="C59" s="130" t="s">
        <v>22</v>
      </c>
      <c r="D59" s="131" t="s">
        <v>489</v>
      </c>
      <c r="E59" s="131" t="s">
        <v>492</v>
      </c>
      <c r="F59" s="132" t="s">
        <v>684</v>
      </c>
      <c r="G59" s="133">
        <v>9709</v>
      </c>
      <c r="H59" s="38"/>
      <c r="I59" s="38"/>
      <c r="J59" s="38"/>
      <c r="K59" s="38"/>
      <c r="L59" s="38"/>
      <c r="M59" s="42"/>
      <c r="N59" s="36"/>
      <c r="O59" s="71">
        <f t="shared" si="1"/>
        <v>0</v>
      </c>
      <c r="P59" s="37"/>
      <c r="Q59" s="37"/>
      <c r="R59" s="38"/>
      <c r="S59" s="38"/>
      <c r="T59" s="38"/>
      <c r="V59" s="54"/>
    </row>
    <row r="60" spans="1:22" s="52" customFormat="1" ht="80" customHeight="1" x14ac:dyDescent="0.35">
      <c r="A60" s="130">
        <v>3</v>
      </c>
      <c r="B60" s="130">
        <v>50</v>
      </c>
      <c r="C60" s="130" t="s">
        <v>22</v>
      </c>
      <c r="D60" s="131" t="s">
        <v>489</v>
      </c>
      <c r="E60" s="131" t="s">
        <v>493</v>
      </c>
      <c r="F60" s="132" t="s">
        <v>684</v>
      </c>
      <c r="G60" s="133">
        <v>9163</v>
      </c>
      <c r="H60" s="38"/>
      <c r="I60" s="38"/>
      <c r="J60" s="38"/>
      <c r="K60" s="38"/>
      <c r="L60" s="38"/>
      <c r="M60" s="42"/>
      <c r="N60" s="36"/>
      <c r="O60" s="71">
        <f t="shared" si="1"/>
        <v>0</v>
      </c>
      <c r="P60" s="37"/>
      <c r="Q60" s="37"/>
      <c r="R60" s="38"/>
      <c r="S60" s="38"/>
      <c r="T60" s="38"/>
    </row>
    <row r="61" spans="1:22" s="52" customFormat="1" ht="80" customHeight="1" x14ac:dyDescent="0.35">
      <c r="A61" s="130">
        <v>3</v>
      </c>
      <c r="B61" s="130">
        <v>51</v>
      </c>
      <c r="C61" s="130" t="s">
        <v>22</v>
      </c>
      <c r="D61" s="131" t="s">
        <v>511</v>
      </c>
      <c r="E61" s="131" t="s">
        <v>510</v>
      </c>
      <c r="F61" s="132" t="s">
        <v>581</v>
      </c>
      <c r="G61" s="133">
        <v>227</v>
      </c>
      <c r="H61" s="38"/>
      <c r="I61" s="38"/>
      <c r="J61" s="38"/>
      <c r="K61" s="38"/>
      <c r="L61" s="38"/>
      <c r="M61" s="42"/>
      <c r="N61" s="36"/>
      <c r="O61" s="71">
        <f t="shared" si="1"/>
        <v>0</v>
      </c>
      <c r="P61" s="37"/>
      <c r="Q61" s="37"/>
      <c r="R61" s="38"/>
      <c r="S61" s="38"/>
      <c r="T61" s="38"/>
    </row>
    <row r="62" spans="1:22" s="52" customFormat="1" ht="80" customHeight="1" x14ac:dyDescent="0.35">
      <c r="A62" s="130">
        <v>3</v>
      </c>
      <c r="B62" s="130">
        <v>52</v>
      </c>
      <c r="C62" s="130" t="s">
        <v>17</v>
      </c>
      <c r="D62" s="131" t="s">
        <v>18</v>
      </c>
      <c r="E62" s="131" t="s">
        <v>19</v>
      </c>
      <c r="F62" s="132" t="s">
        <v>685</v>
      </c>
      <c r="G62" s="133">
        <v>27623</v>
      </c>
      <c r="H62" s="38"/>
      <c r="I62" s="38"/>
      <c r="J62" s="38"/>
      <c r="K62" s="38"/>
      <c r="L62" s="38"/>
      <c r="M62" s="42"/>
      <c r="N62" s="36"/>
      <c r="O62" s="71">
        <f t="shared" si="1"/>
        <v>0</v>
      </c>
      <c r="P62" s="37"/>
      <c r="Q62" s="37"/>
      <c r="R62" s="38"/>
      <c r="S62" s="38"/>
      <c r="T62" s="38"/>
    </row>
    <row r="63" spans="1:22" s="52" customFormat="1" ht="80" customHeight="1" x14ac:dyDescent="0.35">
      <c r="A63" s="130">
        <v>3</v>
      </c>
      <c r="B63" s="130">
        <v>53</v>
      </c>
      <c r="C63" s="130" t="s">
        <v>17</v>
      </c>
      <c r="D63" s="131" t="s">
        <v>21</v>
      </c>
      <c r="E63" s="131" t="s">
        <v>686</v>
      </c>
      <c r="F63" s="132" t="s">
        <v>581</v>
      </c>
      <c r="G63" s="133">
        <v>7523</v>
      </c>
      <c r="H63" s="38"/>
      <c r="I63" s="38"/>
      <c r="J63" s="38"/>
      <c r="K63" s="38"/>
      <c r="L63" s="38"/>
      <c r="M63" s="42"/>
      <c r="N63" s="36"/>
      <c r="O63" s="71">
        <f t="shared" si="1"/>
        <v>0</v>
      </c>
      <c r="P63" s="37"/>
      <c r="Q63" s="37"/>
      <c r="R63" s="38"/>
      <c r="S63" s="38"/>
      <c r="T63" s="38"/>
    </row>
    <row r="64" spans="1:22" s="52" customFormat="1" ht="80" customHeight="1" x14ac:dyDescent="0.35">
      <c r="A64" s="130">
        <v>3</v>
      </c>
      <c r="B64" s="130">
        <v>54</v>
      </c>
      <c r="C64" s="130" t="s">
        <v>17</v>
      </c>
      <c r="D64" s="131" t="s">
        <v>26</v>
      </c>
      <c r="E64" s="131" t="s">
        <v>27</v>
      </c>
      <c r="F64" s="132" t="s">
        <v>687</v>
      </c>
      <c r="G64" s="133">
        <v>18948</v>
      </c>
      <c r="H64" s="38"/>
      <c r="I64" s="38"/>
      <c r="J64" s="38"/>
      <c r="K64" s="38"/>
      <c r="L64" s="38"/>
      <c r="M64" s="42"/>
      <c r="N64" s="36"/>
      <c r="O64" s="71">
        <f t="shared" si="1"/>
        <v>0</v>
      </c>
      <c r="P64" s="37"/>
      <c r="Q64" s="37"/>
      <c r="R64" s="38"/>
      <c r="S64" s="38"/>
      <c r="T64" s="38"/>
    </row>
    <row r="65" spans="1:89" s="52" customFormat="1" ht="80" customHeight="1" x14ac:dyDescent="0.35">
      <c r="A65" s="130">
        <v>3</v>
      </c>
      <c r="B65" s="130">
        <v>55</v>
      </c>
      <c r="C65" s="130" t="s">
        <v>17</v>
      </c>
      <c r="D65" s="131" t="s">
        <v>28</v>
      </c>
      <c r="E65" s="131" t="s">
        <v>29</v>
      </c>
      <c r="F65" s="132" t="s">
        <v>14</v>
      </c>
      <c r="G65" s="133">
        <v>232</v>
      </c>
      <c r="H65" s="38"/>
      <c r="I65" s="38"/>
      <c r="J65" s="38"/>
      <c r="K65" s="38"/>
      <c r="L65" s="38"/>
      <c r="M65" s="42"/>
      <c r="N65" s="36"/>
      <c r="O65" s="71">
        <f t="shared" si="1"/>
        <v>0</v>
      </c>
      <c r="P65" s="37"/>
      <c r="Q65" s="37"/>
      <c r="R65" s="38"/>
      <c r="S65" s="38"/>
      <c r="T65" s="38"/>
    </row>
    <row r="66" spans="1:89" s="52" customFormat="1" ht="80" customHeight="1" x14ac:dyDescent="0.35">
      <c r="A66" s="130">
        <v>3</v>
      </c>
      <c r="B66" s="130">
        <v>56</v>
      </c>
      <c r="C66" s="130" t="s">
        <v>17</v>
      </c>
      <c r="D66" s="131" t="s">
        <v>28</v>
      </c>
      <c r="E66" s="131" t="s">
        <v>30</v>
      </c>
      <c r="F66" s="132" t="s">
        <v>31</v>
      </c>
      <c r="G66" s="133">
        <v>75772</v>
      </c>
      <c r="H66" s="38"/>
      <c r="I66" s="38"/>
      <c r="J66" s="38"/>
      <c r="K66" s="38"/>
      <c r="L66" s="38"/>
      <c r="M66" s="42"/>
      <c r="N66" s="36"/>
      <c r="O66" s="71">
        <f t="shared" si="1"/>
        <v>0</v>
      </c>
      <c r="P66" s="37"/>
      <c r="Q66" s="37"/>
      <c r="R66" s="38"/>
      <c r="S66" s="38"/>
      <c r="T66" s="38"/>
    </row>
    <row r="67" spans="1:89" s="52" customFormat="1" ht="80" customHeight="1" x14ac:dyDescent="0.35">
      <c r="A67" s="130">
        <v>3</v>
      </c>
      <c r="B67" s="130">
        <v>57</v>
      </c>
      <c r="C67" s="130" t="s">
        <v>17</v>
      </c>
      <c r="D67" s="131" t="s">
        <v>32</v>
      </c>
      <c r="E67" s="131" t="s">
        <v>33</v>
      </c>
      <c r="F67" s="132" t="s">
        <v>14</v>
      </c>
      <c r="G67" s="133">
        <v>5079</v>
      </c>
      <c r="H67" s="38"/>
      <c r="I67" s="38"/>
      <c r="J67" s="38"/>
      <c r="K67" s="38"/>
      <c r="L67" s="38"/>
      <c r="M67" s="42"/>
      <c r="N67" s="36"/>
      <c r="O67" s="71">
        <f t="shared" si="1"/>
        <v>0</v>
      </c>
      <c r="P67" s="37"/>
      <c r="Q67" s="37"/>
      <c r="R67" s="38"/>
      <c r="S67" s="38"/>
      <c r="T67" s="38"/>
    </row>
    <row r="68" spans="1:89" s="52" customFormat="1" ht="80" customHeight="1" x14ac:dyDescent="0.35">
      <c r="A68" s="130">
        <v>3</v>
      </c>
      <c r="B68" s="130">
        <v>58</v>
      </c>
      <c r="C68" s="130" t="s">
        <v>17</v>
      </c>
      <c r="D68" s="131" t="s">
        <v>32</v>
      </c>
      <c r="E68" s="131" t="s">
        <v>34</v>
      </c>
      <c r="F68" s="132" t="s">
        <v>31</v>
      </c>
      <c r="G68" s="133">
        <v>14522</v>
      </c>
      <c r="H68" s="38"/>
      <c r="I68" s="38"/>
      <c r="J68" s="38"/>
      <c r="K68" s="38"/>
      <c r="L68" s="38"/>
      <c r="M68" s="42"/>
      <c r="N68" s="36"/>
      <c r="O68" s="71">
        <f t="shared" si="1"/>
        <v>0</v>
      </c>
      <c r="P68" s="37"/>
      <c r="Q68" s="37"/>
      <c r="R68" s="38"/>
      <c r="S68" s="38"/>
      <c r="T68" s="38"/>
    </row>
    <row r="69" spans="1:89" s="52" customFormat="1" ht="80" customHeight="1" x14ac:dyDescent="0.35">
      <c r="A69" s="130">
        <v>3</v>
      </c>
      <c r="B69" s="130">
        <v>59</v>
      </c>
      <c r="C69" s="130" t="s">
        <v>17</v>
      </c>
      <c r="D69" s="131" t="s">
        <v>37</v>
      </c>
      <c r="E69" s="131" t="s">
        <v>38</v>
      </c>
      <c r="F69" s="132" t="s">
        <v>605</v>
      </c>
      <c r="G69" s="133">
        <v>53</v>
      </c>
      <c r="H69" s="38"/>
      <c r="I69" s="38"/>
      <c r="J69" s="38"/>
      <c r="K69" s="38"/>
      <c r="L69" s="38"/>
      <c r="M69" s="42"/>
      <c r="N69" s="36"/>
      <c r="O69" s="71">
        <f t="shared" si="1"/>
        <v>0</v>
      </c>
      <c r="P69" s="37"/>
      <c r="Q69" s="37"/>
      <c r="R69" s="38"/>
      <c r="S69" s="38"/>
      <c r="T69" s="38"/>
      <c r="U69" s="68"/>
      <c r="V69" s="68"/>
      <c r="W69" s="68"/>
      <c r="X69" s="68"/>
      <c r="Y69" s="68"/>
      <c r="Z69" s="68"/>
      <c r="AA69" s="68"/>
    </row>
    <row r="70" spans="1:89" s="52" customFormat="1" ht="80" customHeight="1" x14ac:dyDescent="0.35">
      <c r="A70" s="130">
        <v>3</v>
      </c>
      <c r="B70" s="130">
        <v>60</v>
      </c>
      <c r="C70" s="130" t="s">
        <v>17</v>
      </c>
      <c r="D70" s="131" t="s">
        <v>70</v>
      </c>
      <c r="E70" s="131" t="s">
        <v>71</v>
      </c>
      <c r="F70" s="132" t="s">
        <v>14</v>
      </c>
      <c r="G70" s="133">
        <v>11745</v>
      </c>
      <c r="H70" s="38"/>
      <c r="I70" s="38"/>
      <c r="J70" s="38"/>
      <c r="K70" s="38"/>
      <c r="L70" s="38"/>
      <c r="M70" s="42"/>
      <c r="N70" s="36"/>
      <c r="O70" s="71">
        <f t="shared" si="1"/>
        <v>0</v>
      </c>
      <c r="P70" s="37"/>
      <c r="Q70" s="37"/>
      <c r="R70" s="38"/>
      <c r="S70" s="38"/>
      <c r="T70" s="38"/>
      <c r="U70" s="68"/>
      <c r="V70" s="68"/>
      <c r="W70" s="68"/>
      <c r="X70" s="68"/>
      <c r="Y70" s="68"/>
      <c r="Z70" s="68"/>
      <c r="AA70" s="68"/>
    </row>
    <row r="71" spans="1:89" s="52" customFormat="1" ht="80" customHeight="1" x14ac:dyDescent="0.35">
      <c r="A71" s="130">
        <v>3</v>
      </c>
      <c r="B71" s="130">
        <v>61</v>
      </c>
      <c r="C71" s="130" t="s">
        <v>17</v>
      </c>
      <c r="D71" s="131" t="s">
        <v>119</v>
      </c>
      <c r="E71" s="131" t="s">
        <v>120</v>
      </c>
      <c r="F71" s="132" t="s">
        <v>661</v>
      </c>
      <c r="G71" s="133">
        <v>134829</v>
      </c>
      <c r="H71" s="38"/>
      <c r="I71" s="38"/>
      <c r="J71" s="38"/>
      <c r="K71" s="38"/>
      <c r="L71" s="38"/>
      <c r="M71" s="42"/>
      <c r="N71" s="36"/>
      <c r="O71" s="71">
        <f t="shared" si="1"/>
        <v>0</v>
      </c>
      <c r="P71" s="37"/>
      <c r="Q71" s="37"/>
      <c r="R71" s="38"/>
      <c r="S71" s="38"/>
      <c r="T71" s="38"/>
    </row>
    <row r="72" spans="1:89" s="52" customFormat="1" ht="80" customHeight="1" x14ac:dyDescent="0.35">
      <c r="A72" s="130">
        <v>3</v>
      </c>
      <c r="B72" s="130">
        <v>62</v>
      </c>
      <c r="C72" s="130" t="s">
        <v>17</v>
      </c>
      <c r="D72" s="131" t="s">
        <v>119</v>
      </c>
      <c r="E72" s="131" t="s">
        <v>121</v>
      </c>
      <c r="F72" s="132" t="s">
        <v>687</v>
      </c>
      <c r="G72" s="133">
        <v>8981</v>
      </c>
      <c r="H72" s="38"/>
      <c r="I72" s="38"/>
      <c r="J72" s="38"/>
      <c r="K72" s="38"/>
      <c r="L72" s="38"/>
      <c r="M72" s="42"/>
      <c r="N72" s="36"/>
      <c r="O72" s="71">
        <f t="shared" si="1"/>
        <v>0</v>
      </c>
      <c r="P72" s="37"/>
      <c r="Q72" s="37"/>
      <c r="R72" s="38"/>
      <c r="S72" s="38"/>
      <c r="T72" s="38"/>
    </row>
    <row r="73" spans="1:89" s="52" customFormat="1" ht="80" customHeight="1" x14ac:dyDescent="0.35">
      <c r="A73" s="130">
        <v>3</v>
      </c>
      <c r="B73" s="130">
        <v>63</v>
      </c>
      <c r="C73" s="130" t="s">
        <v>17</v>
      </c>
      <c r="D73" s="131" t="s">
        <v>201</v>
      </c>
      <c r="E73" s="131" t="s">
        <v>689</v>
      </c>
      <c r="F73" s="132" t="s">
        <v>688</v>
      </c>
      <c r="G73" s="133">
        <v>10483</v>
      </c>
      <c r="H73" s="38"/>
      <c r="I73" s="38"/>
      <c r="J73" s="38"/>
      <c r="K73" s="38"/>
      <c r="L73" s="38"/>
      <c r="M73" s="42"/>
      <c r="N73" s="36"/>
      <c r="O73" s="71">
        <f t="shared" si="1"/>
        <v>0</v>
      </c>
      <c r="P73" s="37"/>
      <c r="Q73" s="37"/>
      <c r="R73" s="38"/>
      <c r="S73" s="38"/>
      <c r="T73" s="38"/>
    </row>
    <row r="74" spans="1:89" s="52" customFormat="1" ht="80" customHeight="1" x14ac:dyDescent="0.35">
      <c r="A74" s="130">
        <v>3</v>
      </c>
      <c r="B74" s="130">
        <v>64</v>
      </c>
      <c r="C74" s="130" t="s">
        <v>17</v>
      </c>
      <c r="D74" s="131" t="s">
        <v>202</v>
      </c>
      <c r="E74" s="131" t="s">
        <v>203</v>
      </c>
      <c r="F74" s="132" t="s">
        <v>690</v>
      </c>
      <c r="G74" s="133">
        <v>1390</v>
      </c>
      <c r="H74" s="38"/>
      <c r="I74" s="38"/>
      <c r="J74" s="38"/>
      <c r="K74" s="38"/>
      <c r="L74" s="38"/>
      <c r="M74" s="42"/>
      <c r="N74" s="36"/>
      <c r="O74" s="71">
        <f t="shared" si="1"/>
        <v>0</v>
      </c>
      <c r="P74" s="37"/>
      <c r="Q74" s="37"/>
      <c r="R74" s="38"/>
      <c r="S74" s="38"/>
      <c r="T74" s="38"/>
    </row>
    <row r="75" spans="1:89" s="52" customFormat="1" ht="80" customHeight="1" x14ac:dyDescent="0.35">
      <c r="A75" s="130">
        <v>3</v>
      </c>
      <c r="B75" s="130">
        <v>65</v>
      </c>
      <c r="C75" s="130" t="s">
        <v>17</v>
      </c>
      <c r="D75" s="131" t="s">
        <v>327</v>
      </c>
      <c r="E75" s="131" t="s">
        <v>328</v>
      </c>
      <c r="F75" s="132" t="s">
        <v>246</v>
      </c>
      <c r="G75" s="133">
        <v>14253</v>
      </c>
      <c r="H75" s="38"/>
      <c r="I75" s="38"/>
      <c r="J75" s="38"/>
      <c r="K75" s="38"/>
      <c r="L75" s="38"/>
      <c r="M75" s="42"/>
      <c r="N75" s="36"/>
      <c r="O75" s="71">
        <f t="shared" si="1"/>
        <v>0</v>
      </c>
      <c r="P75" s="37"/>
      <c r="Q75" s="37"/>
      <c r="R75" s="38"/>
      <c r="S75" s="38"/>
      <c r="T75" s="38"/>
    </row>
    <row r="76" spans="1:89" s="52" customFormat="1" ht="80" customHeight="1" x14ac:dyDescent="0.35">
      <c r="A76" s="130">
        <v>3</v>
      </c>
      <c r="B76" s="130">
        <v>66</v>
      </c>
      <c r="C76" s="130" t="s">
        <v>17</v>
      </c>
      <c r="D76" s="131" t="s">
        <v>351</v>
      </c>
      <c r="E76" s="131" t="s">
        <v>352</v>
      </c>
      <c r="F76" s="132" t="s">
        <v>687</v>
      </c>
      <c r="G76" s="133">
        <v>15346</v>
      </c>
      <c r="H76" s="38"/>
      <c r="I76" s="38"/>
      <c r="J76" s="38"/>
      <c r="K76" s="38"/>
      <c r="L76" s="38"/>
      <c r="M76" s="42"/>
      <c r="N76" s="36"/>
      <c r="O76" s="71">
        <f t="shared" si="1"/>
        <v>0</v>
      </c>
      <c r="P76" s="37"/>
      <c r="Q76" s="37"/>
      <c r="R76" s="38"/>
      <c r="S76" s="38"/>
      <c r="T76" s="38"/>
    </row>
    <row r="77" spans="1:89" s="52" customFormat="1" ht="80" customHeight="1" x14ac:dyDescent="0.35">
      <c r="A77" s="130">
        <v>3</v>
      </c>
      <c r="B77" s="130">
        <v>67</v>
      </c>
      <c r="C77" s="130" t="s">
        <v>17</v>
      </c>
      <c r="D77" s="131" t="s">
        <v>355</v>
      </c>
      <c r="E77" s="131" t="s">
        <v>691</v>
      </c>
      <c r="F77" s="132" t="s">
        <v>692</v>
      </c>
      <c r="G77" s="133">
        <v>1092</v>
      </c>
      <c r="H77" s="38"/>
      <c r="I77" s="38"/>
      <c r="J77" s="38"/>
      <c r="K77" s="38"/>
      <c r="L77" s="38"/>
      <c r="M77" s="42"/>
      <c r="N77" s="36"/>
      <c r="O77" s="71">
        <f t="shared" si="1"/>
        <v>0</v>
      </c>
      <c r="P77" s="37"/>
      <c r="Q77" s="37"/>
      <c r="R77" s="38"/>
      <c r="S77" s="38"/>
      <c r="T77" s="38"/>
    </row>
    <row r="78" spans="1:89" ht="80" customHeight="1" x14ac:dyDescent="0.35">
      <c r="A78" s="130">
        <v>3</v>
      </c>
      <c r="B78" s="130">
        <v>68</v>
      </c>
      <c r="C78" s="132" t="s">
        <v>17</v>
      </c>
      <c r="D78" s="171" t="s">
        <v>817</v>
      </c>
      <c r="E78" s="163" t="s">
        <v>818</v>
      </c>
      <c r="F78" s="172" t="s">
        <v>222</v>
      </c>
      <c r="G78" s="133" t="s">
        <v>1046</v>
      </c>
      <c r="H78" s="38"/>
      <c r="I78" s="38"/>
      <c r="J78" s="38"/>
      <c r="K78" s="38"/>
      <c r="L78" s="38"/>
      <c r="M78" s="42"/>
      <c r="N78" s="36"/>
      <c r="O78" s="71">
        <v>0</v>
      </c>
      <c r="P78" s="37"/>
      <c r="Q78" s="37"/>
      <c r="R78" s="38"/>
      <c r="S78" s="38"/>
      <c r="T78" s="38"/>
      <c r="V78" s="52"/>
      <c r="CJ78" s="47"/>
      <c r="CK78" s="47"/>
    </row>
    <row r="79" spans="1:89" ht="80" customHeight="1" x14ac:dyDescent="0.35">
      <c r="A79" s="130">
        <v>3</v>
      </c>
      <c r="B79" s="130">
        <v>69</v>
      </c>
      <c r="C79" s="144" t="s">
        <v>17</v>
      </c>
      <c r="D79" s="171" t="s">
        <v>532</v>
      </c>
      <c r="E79" s="163" t="s">
        <v>567</v>
      </c>
      <c r="F79" s="173" t="s">
        <v>656</v>
      </c>
      <c r="G79" s="174">
        <v>402</v>
      </c>
      <c r="H79" s="69"/>
      <c r="I79" s="41"/>
      <c r="J79" s="41"/>
      <c r="K79" s="41"/>
      <c r="L79" s="41"/>
      <c r="M79" s="43"/>
      <c r="N79" s="39"/>
      <c r="O79" s="72">
        <f t="shared" ref="O79" si="2">N79*G79</f>
        <v>0</v>
      </c>
      <c r="P79" s="40"/>
      <c r="Q79" s="40"/>
      <c r="R79" s="41"/>
      <c r="S79" s="41"/>
      <c r="T79" s="41"/>
      <c r="V79" s="52"/>
      <c r="CJ79" s="47"/>
      <c r="CK79" s="47"/>
    </row>
    <row r="80" spans="1:89" s="52" customFormat="1" ht="80" customHeight="1" x14ac:dyDescent="0.35">
      <c r="A80" s="130">
        <v>3</v>
      </c>
      <c r="B80" s="130">
        <v>70</v>
      </c>
      <c r="C80" s="130" t="s">
        <v>2</v>
      </c>
      <c r="D80" s="131" t="s">
        <v>1136</v>
      </c>
      <c r="E80" s="131" t="s">
        <v>1137</v>
      </c>
      <c r="F80" s="132" t="s">
        <v>693</v>
      </c>
      <c r="G80" s="133">
        <v>1277</v>
      </c>
      <c r="H80" s="38"/>
      <c r="I80" s="38"/>
      <c r="J80" s="38"/>
      <c r="K80" s="38"/>
      <c r="L80" s="38"/>
      <c r="M80" s="42"/>
      <c r="N80" s="36"/>
      <c r="O80" s="71">
        <f t="shared" si="1"/>
        <v>0</v>
      </c>
      <c r="P80" s="37"/>
      <c r="Q80" s="37"/>
      <c r="R80" s="38"/>
      <c r="S80" s="38"/>
      <c r="T80" s="38"/>
    </row>
    <row r="81" spans="1:20" s="52" customFormat="1" ht="80" customHeight="1" x14ac:dyDescent="0.35">
      <c r="A81" s="130">
        <v>3</v>
      </c>
      <c r="B81" s="130">
        <v>71</v>
      </c>
      <c r="C81" s="130" t="s">
        <v>2</v>
      </c>
      <c r="D81" s="131" t="s">
        <v>4</v>
      </c>
      <c r="E81" s="131" t="s">
        <v>699</v>
      </c>
      <c r="F81" s="132" t="s">
        <v>693</v>
      </c>
      <c r="G81" s="133">
        <v>7143</v>
      </c>
      <c r="H81" s="38"/>
      <c r="I81" s="38"/>
      <c r="J81" s="38"/>
      <c r="K81" s="38"/>
      <c r="L81" s="38"/>
      <c r="M81" s="42"/>
      <c r="N81" s="36"/>
      <c r="O81" s="71">
        <f t="shared" si="1"/>
        <v>0</v>
      </c>
      <c r="P81" s="37"/>
      <c r="Q81" s="37"/>
      <c r="R81" s="38"/>
      <c r="S81" s="38"/>
      <c r="T81" s="38"/>
    </row>
    <row r="82" spans="1:20" s="52" customFormat="1" ht="80" customHeight="1" x14ac:dyDescent="0.35">
      <c r="A82" s="130">
        <v>3</v>
      </c>
      <c r="B82" s="130">
        <v>72</v>
      </c>
      <c r="C82" s="130" t="s">
        <v>2</v>
      </c>
      <c r="D82" s="131" t="s">
        <v>694</v>
      </c>
      <c r="E82" s="131" t="s">
        <v>1138</v>
      </c>
      <c r="F82" s="132" t="s">
        <v>693</v>
      </c>
      <c r="G82" s="133">
        <v>1545</v>
      </c>
      <c r="H82" s="38"/>
      <c r="I82" s="38"/>
      <c r="J82" s="38"/>
      <c r="K82" s="38"/>
      <c r="L82" s="38"/>
      <c r="M82" s="42"/>
      <c r="N82" s="36"/>
      <c r="O82" s="71">
        <f t="shared" si="1"/>
        <v>0</v>
      </c>
      <c r="P82" s="37"/>
      <c r="Q82" s="37"/>
      <c r="R82" s="38"/>
      <c r="S82" s="38"/>
      <c r="T82" s="38"/>
    </row>
    <row r="83" spans="1:20" s="52" customFormat="1" ht="94" customHeight="1" x14ac:dyDescent="0.35">
      <c r="A83" s="130">
        <v>3</v>
      </c>
      <c r="B83" s="130">
        <v>73</v>
      </c>
      <c r="C83" s="130" t="s">
        <v>2</v>
      </c>
      <c r="D83" s="131" t="s">
        <v>695</v>
      </c>
      <c r="E83" s="131" t="s">
        <v>698</v>
      </c>
      <c r="F83" s="132" t="s">
        <v>693</v>
      </c>
      <c r="G83" s="133">
        <v>1081</v>
      </c>
      <c r="H83" s="38"/>
      <c r="I83" s="38"/>
      <c r="J83" s="38"/>
      <c r="K83" s="38"/>
      <c r="L83" s="38"/>
      <c r="M83" s="42"/>
      <c r="N83" s="36"/>
      <c r="O83" s="71">
        <f t="shared" si="1"/>
        <v>0</v>
      </c>
      <c r="P83" s="37"/>
      <c r="Q83" s="37"/>
      <c r="R83" s="38"/>
      <c r="S83" s="38"/>
      <c r="T83" s="38"/>
    </row>
    <row r="84" spans="1:20" s="52" customFormat="1" ht="80" customHeight="1" x14ac:dyDescent="0.35">
      <c r="A84" s="130">
        <v>3</v>
      </c>
      <c r="B84" s="130">
        <v>74</v>
      </c>
      <c r="C84" s="130" t="s">
        <v>2</v>
      </c>
      <c r="D84" s="131" t="s">
        <v>696</v>
      </c>
      <c r="E84" s="131" t="s">
        <v>1139</v>
      </c>
      <c r="F84" s="132" t="s">
        <v>191</v>
      </c>
      <c r="G84" s="133">
        <v>975</v>
      </c>
      <c r="H84" s="38"/>
      <c r="I84" s="38"/>
      <c r="J84" s="38"/>
      <c r="K84" s="38"/>
      <c r="L84" s="38"/>
      <c r="M84" s="42"/>
      <c r="N84" s="36"/>
      <c r="O84" s="71">
        <f t="shared" si="1"/>
        <v>0</v>
      </c>
      <c r="P84" s="37"/>
      <c r="Q84" s="37"/>
      <c r="R84" s="38"/>
      <c r="S84" s="38"/>
      <c r="T84" s="38"/>
    </row>
    <row r="85" spans="1:20" s="52" customFormat="1" ht="80" customHeight="1" x14ac:dyDescent="0.35">
      <c r="A85" s="130">
        <v>3</v>
      </c>
      <c r="B85" s="130">
        <v>75</v>
      </c>
      <c r="C85" s="130" t="s">
        <v>2</v>
      </c>
      <c r="D85" s="131" t="s">
        <v>697</v>
      </c>
      <c r="E85" s="131" t="s">
        <v>701</v>
      </c>
      <c r="F85" s="132" t="s">
        <v>191</v>
      </c>
      <c r="G85" s="133">
        <v>1808</v>
      </c>
      <c r="H85" s="38"/>
      <c r="I85" s="38"/>
      <c r="J85" s="38"/>
      <c r="K85" s="38"/>
      <c r="L85" s="38"/>
      <c r="M85" s="42"/>
      <c r="N85" s="36"/>
      <c r="O85" s="71">
        <f t="shared" si="1"/>
        <v>0</v>
      </c>
      <c r="P85" s="37"/>
      <c r="Q85" s="37"/>
      <c r="R85" s="38"/>
      <c r="S85" s="38"/>
      <c r="T85" s="38"/>
    </row>
    <row r="86" spans="1:20" s="52" customFormat="1" ht="80" customHeight="1" x14ac:dyDescent="0.35">
      <c r="A86" s="130">
        <v>3</v>
      </c>
      <c r="B86" s="130">
        <v>76</v>
      </c>
      <c r="C86" s="130" t="s">
        <v>2</v>
      </c>
      <c r="D86" s="131" t="s">
        <v>131</v>
      </c>
      <c r="E86" s="131" t="s">
        <v>702</v>
      </c>
      <c r="F86" s="132" t="s">
        <v>191</v>
      </c>
      <c r="G86" s="133">
        <v>7016</v>
      </c>
      <c r="H86" s="38"/>
      <c r="I86" s="38"/>
      <c r="J86" s="38"/>
      <c r="K86" s="38"/>
      <c r="L86" s="38"/>
      <c r="M86" s="42"/>
      <c r="N86" s="36"/>
      <c r="O86" s="71">
        <f t="shared" si="1"/>
        <v>0</v>
      </c>
      <c r="P86" s="37"/>
      <c r="Q86" s="37"/>
      <c r="R86" s="38"/>
      <c r="S86" s="38"/>
      <c r="T86" s="38"/>
    </row>
    <row r="87" spans="1:20" s="52" customFormat="1" ht="80" customHeight="1" x14ac:dyDescent="0.35">
      <c r="A87" s="130">
        <v>3</v>
      </c>
      <c r="B87" s="130">
        <v>77</v>
      </c>
      <c r="C87" s="130" t="s">
        <v>2</v>
      </c>
      <c r="D87" s="131" t="s">
        <v>703</v>
      </c>
      <c r="E87" s="131" t="s">
        <v>704</v>
      </c>
      <c r="F87" s="132" t="s">
        <v>191</v>
      </c>
      <c r="G87" s="133">
        <v>33468</v>
      </c>
      <c r="H87" s="38"/>
      <c r="I87" s="38"/>
      <c r="J87" s="38"/>
      <c r="K87" s="38"/>
      <c r="L87" s="38"/>
      <c r="M87" s="42"/>
      <c r="N87" s="36"/>
      <c r="O87" s="71">
        <f t="shared" si="1"/>
        <v>0</v>
      </c>
      <c r="P87" s="37"/>
      <c r="Q87" s="37"/>
      <c r="R87" s="38"/>
      <c r="S87" s="38"/>
      <c r="T87" s="38"/>
    </row>
    <row r="88" spans="1:20" s="52" customFormat="1" ht="109.5" customHeight="1" x14ac:dyDescent="0.35">
      <c r="A88" s="130">
        <v>3</v>
      </c>
      <c r="B88" s="130">
        <v>78</v>
      </c>
      <c r="C88" s="130" t="s">
        <v>2</v>
      </c>
      <c r="D88" s="131" t="s">
        <v>705</v>
      </c>
      <c r="E88" s="131" t="s">
        <v>706</v>
      </c>
      <c r="F88" s="132" t="s">
        <v>191</v>
      </c>
      <c r="G88" s="133">
        <v>1597</v>
      </c>
      <c r="H88" s="38"/>
      <c r="I88" s="38"/>
      <c r="J88" s="38"/>
      <c r="K88" s="38"/>
      <c r="L88" s="38"/>
      <c r="M88" s="42"/>
      <c r="N88" s="36"/>
      <c r="O88" s="71">
        <f t="shared" si="1"/>
        <v>0</v>
      </c>
      <c r="P88" s="37"/>
      <c r="Q88" s="37"/>
      <c r="R88" s="38"/>
      <c r="S88" s="38"/>
      <c r="T88" s="38"/>
    </row>
    <row r="89" spans="1:20" s="52" customFormat="1" ht="80" customHeight="1" x14ac:dyDescent="0.35">
      <c r="A89" s="130">
        <v>3</v>
      </c>
      <c r="B89" s="130">
        <v>79</v>
      </c>
      <c r="C89" s="130" t="s">
        <v>2</v>
      </c>
      <c r="D89" s="131" t="s">
        <v>707</v>
      </c>
      <c r="E89" s="131" t="s">
        <v>708</v>
      </c>
      <c r="F89" s="132" t="s">
        <v>191</v>
      </c>
      <c r="G89" s="133">
        <v>35992</v>
      </c>
      <c r="H89" s="38"/>
      <c r="I89" s="38"/>
      <c r="J89" s="38"/>
      <c r="K89" s="38"/>
      <c r="L89" s="38"/>
      <c r="M89" s="42"/>
      <c r="N89" s="36"/>
      <c r="O89" s="71">
        <f t="shared" si="1"/>
        <v>0</v>
      </c>
      <c r="P89" s="37"/>
      <c r="Q89" s="37"/>
      <c r="R89" s="38"/>
      <c r="S89" s="38"/>
      <c r="T89" s="38"/>
    </row>
    <row r="90" spans="1:20" s="52" customFormat="1" ht="80" customHeight="1" x14ac:dyDescent="0.35">
      <c r="A90" s="130">
        <v>3</v>
      </c>
      <c r="B90" s="130">
        <v>80</v>
      </c>
      <c r="C90" s="130" t="s">
        <v>2</v>
      </c>
      <c r="D90" s="131" t="s">
        <v>709</v>
      </c>
      <c r="E90" s="131" t="s">
        <v>710</v>
      </c>
      <c r="F90" s="132" t="s">
        <v>711</v>
      </c>
      <c r="G90" s="133">
        <v>120</v>
      </c>
      <c r="H90" s="38"/>
      <c r="I90" s="38"/>
      <c r="J90" s="38"/>
      <c r="K90" s="38"/>
      <c r="L90" s="38"/>
      <c r="M90" s="42"/>
      <c r="N90" s="36"/>
      <c r="O90" s="71">
        <f t="shared" si="1"/>
        <v>0</v>
      </c>
      <c r="P90" s="37"/>
      <c r="Q90" s="37"/>
      <c r="R90" s="38"/>
      <c r="S90" s="38"/>
      <c r="T90" s="38"/>
    </row>
    <row r="91" spans="1:20" s="52" customFormat="1" ht="80" customHeight="1" x14ac:dyDescent="0.35">
      <c r="A91" s="130">
        <v>3</v>
      </c>
      <c r="B91" s="130">
        <v>81</v>
      </c>
      <c r="C91" s="130" t="s">
        <v>2</v>
      </c>
      <c r="D91" s="131" t="s">
        <v>712</v>
      </c>
      <c r="E91" s="131" t="s">
        <v>713</v>
      </c>
      <c r="F91" s="132" t="s">
        <v>191</v>
      </c>
      <c r="G91" s="133">
        <v>3169</v>
      </c>
      <c r="H91" s="38"/>
      <c r="I91" s="38"/>
      <c r="J91" s="38"/>
      <c r="K91" s="38"/>
      <c r="L91" s="38"/>
      <c r="M91" s="42"/>
      <c r="N91" s="36"/>
      <c r="O91" s="71">
        <f t="shared" si="1"/>
        <v>0</v>
      </c>
      <c r="P91" s="37"/>
      <c r="Q91" s="37"/>
      <c r="R91" s="38"/>
      <c r="S91" s="38"/>
      <c r="T91" s="38"/>
    </row>
    <row r="92" spans="1:20" s="52" customFormat="1" ht="80" customHeight="1" x14ac:dyDescent="0.35">
      <c r="A92" s="130">
        <v>3</v>
      </c>
      <c r="B92" s="130">
        <v>82</v>
      </c>
      <c r="C92" s="130" t="s">
        <v>2</v>
      </c>
      <c r="D92" s="131" t="s">
        <v>714</v>
      </c>
      <c r="E92" s="131" t="s">
        <v>715</v>
      </c>
      <c r="F92" s="132" t="s">
        <v>191</v>
      </c>
      <c r="G92" s="133">
        <v>3394</v>
      </c>
      <c r="H92" s="38"/>
      <c r="I92" s="38"/>
      <c r="J92" s="38"/>
      <c r="K92" s="38"/>
      <c r="L92" s="38"/>
      <c r="M92" s="42"/>
      <c r="N92" s="36"/>
      <c r="O92" s="71">
        <f t="shared" si="1"/>
        <v>0</v>
      </c>
      <c r="P92" s="37"/>
      <c r="Q92" s="37"/>
      <c r="R92" s="38"/>
      <c r="S92" s="38"/>
      <c r="T92" s="38"/>
    </row>
    <row r="93" spans="1:20" s="52" customFormat="1" ht="80" customHeight="1" x14ac:dyDescent="0.35">
      <c r="A93" s="130">
        <v>3</v>
      </c>
      <c r="B93" s="130">
        <v>83</v>
      </c>
      <c r="C93" s="130" t="s">
        <v>2</v>
      </c>
      <c r="D93" s="131" t="s">
        <v>716</v>
      </c>
      <c r="E93" s="131" t="s">
        <v>1140</v>
      </c>
      <c r="F93" s="132" t="s">
        <v>191</v>
      </c>
      <c r="G93" s="133">
        <v>84</v>
      </c>
      <c r="H93" s="38"/>
      <c r="I93" s="38"/>
      <c r="J93" s="38"/>
      <c r="K93" s="38"/>
      <c r="L93" s="38"/>
      <c r="M93" s="42"/>
      <c r="N93" s="36"/>
      <c r="O93" s="71">
        <f t="shared" ref="O93:O116" si="3">N93*G93</f>
        <v>0</v>
      </c>
      <c r="P93" s="37"/>
      <c r="Q93" s="37"/>
      <c r="R93" s="38"/>
      <c r="S93" s="38"/>
      <c r="T93" s="38"/>
    </row>
    <row r="94" spans="1:20" s="52" customFormat="1" ht="80" customHeight="1" x14ac:dyDescent="0.35">
      <c r="A94" s="130">
        <v>3</v>
      </c>
      <c r="B94" s="130">
        <v>84</v>
      </c>
      <c r="C94" s="130" t="s">
        <v>2</v>
      </c>
      <c r="D94" s="131" t="s">
        <v>717</v>
      </c>
      <c r="E94" s="131" t="s">
        <v>1141</v>
      </c>
      <c r="F94" s="132" t="s">
        <v>191</v>
      </c>
      <c r="G94" s="133">
        <v>5093</v>
      </c>
      <c r="H94" s="38"/>
      <c r="I94" s="38"/>
      <c r="J94" s="38"/>
      <c r="K94" s="38"/>
      <c r="L94" s="38"/>
      <c r="M94" s="42"/>
      <c r="N94" s="36"/>
      <c r="O94" s="71">
        <f t="shared" si="3"/>
        <v>0</v>
      </c>
      <c r="P94" s="37"/>
      <c r="Q94" s="37"/>
      <c r="R94" s="38"/>
      <c r="S94" s="38"/>
      <c r="T94" s="38"/>
    </row>
    <row r="95" spans="1:20" s="52" customFormat="1" ht="80" customHeight="1" x14ac:dyDescent="0.35">
      <c r="A95" s="130">
        <v>3</v>
      </c>
      <c r="B95" s="130">
        <v>85</v>
      </c>
      <c r="C95" s="130" t="s">
        <v>2</v>
      </c>
      <c r="D95" s="131" t="s">
        <v>718</v>
      </c>
      <c r="E95" s="131" t="s">
        <v>1142</v>
      </c>
      <c r="F95" s="132" t="s">
        <v>191</v>
      </c>
      <c r="G95" s="133">
        <v>59243</v>
      </c>
      <c r="H95" s="38"/>
      <c r="I95" s="38"/>
      <c r="J95" s="38"/>
      <c r="K95" s="38"/>
      <c r="L95" s="38"/>
      <c r="M95" s="42"/>
      <c r="N95" s="36"/>
      <c r="O95" s="71">
        <f t="shared" si="3"/>
        <v>0</v>
      </c>
      <c r="P95" s="37"/>
      <c r="Q95" s="37"/>
      <c r="R95" s="38"/>
      <c r="S95" s="38"/>
      <c r="T95" s="38"/>
    </row>
    <row r="96" spans="1:20" s="52" customFormat="1" ht="80" customHeight="1" x14ac:dyDescent="0.35">
      <c r="A96" s="130">
        <v>3</v>
      </c>
      <c r="B96" s="130">
        <v>86</v>
      </c>
      <c r="C96" s="130" t="s">
        <v>2</v>
      </c>
      <c r="D96" s="131" t="s">
        <v>719</v>
      </c>
      <c r="E96" s="131" t="s">
        <v>1143</v>
      </c>
      <c r="F96" s="132" t="s">
        <v>191</v>
      </c>
      <c r="G96" s="133">
        <v>6116</v>
      </c>
      <c r="H96" s="38"/>
      <c r="I96" s="38"/>
      <c r="J96" s="38"/>
      <c r="K96" s="38"/>
      <c r="L96" s="38"/>
      <c r="M96" s="42"/>
      <c r="N96" s="36"/>
      <c r="O96" s="71">
        <f t="shared" si="3"/>
        <v>0</v>
      </c>
      <c r="P96" s="37"/>
      <c r="Q96" s="37"/>
      <c r="R96" s="38"/>
      <c r="S96" s="38"/>
      <c r="T96" s="38"/>
    </row>
    <row r="97" spans="1:20" s="52" customFormat="1" ht="80" customHeight="1" x14ac:dyDescent="0.35">
      <c r="A97" s="130">
        <v>3</v>
      </c>
      <c r="B97" s="130">
        <v>87</v>
      </c>
      <c r="C97" s="130" t="s">
        <v>2</v>
      </c>
      <c r="D97" s="131" t="s">
        <v>720</v>
      </c>
      <c r="E97" s="131" t="s">
        <v>1144</v>
      </c>
      <c r="F97" s="132" t="s">
        <v>191</v>
      </c>
      <c r="G97" s="133">
        <v>91</v>
      </c>
      <c r="H97" s="38"/>
      <c r="I97" s="38"/>
      <c r="J97" s="38"/>
      <c r="K97" s="38"/>
      <c r="L97" s="38"/>
      <c r="M97" s="42"/>
      <c r="N97" s="36"/>
      <c r="O97" s="71">
        <f t="shared" si="3"/>
        <v>0</v>
      </c>
      <c r="P97" s="37"/>
      <c r="Q97" s="37"/>
      <c r="R97" s="38"/>
      <c r="S97" s="38"/>
      <c r="T97" s="38"/>
    </row>
    <row r="98" spans="1:20" s="52" customFormat="1" ht="80" customHeight="1" x14ac:dyDescent="0.35">
      <c r="A98" s="130">
        <v>3</v>
      </c>
      <c r="B98" s="130">
        <v>88</v>
      </c>
      <c r="C98" s="130" t="s">
        <v>2</v>
      </c>
      <c r="D98" s="131" t="s">
        <v>721</v>
      </c>
      <c r="E98" s="131" t="s">
        <v>1145</v>
      </c>
      <c r="F98" s="132" t="s">
        <v>191</v>
      </c>
      <c r="G98" s="133">
        <v>89</v>
      </c>
      <c r="H98" s="38"/>
      <c r="I98" s="38"/>
      <c r="J98" s="38"/>
      <c r="K98" s="38"/>
      <c r="L98" s="38"/>
      <c r="M98" s="42"/>
      <c r="N98" s="36"/>
      <c r="O98" s="71">
        <f t="shared" si="3"/>
        <v>0</v>
      </c>
      <c r="P98" s="37"/>
      <c r="Q98" s="37"/>
      <c r="R98" s="38"/>
      <c r="S98" s="38"/>
      <c r="T98" s="38"/>
    </row>
    <row r="99" spans="1:20" s="52" customFormat="1" ht="80" customHeight="1" x14ac:dyDescent="0.35">
      <c r="A99" s="130">
        <v>3</v>
      </c>
      <c r="B99" s="130">
        <v>89</v>
      </c>
      <c r="C99" s="130" t="s">
        <v>2</v>
      </c>
      <c r="D99" s="131" t="s">
        <v>722</v>
      </c>
      <c r="E99" s="131" t="s">
        <v>1146</v>
      </c>
      <c r="F99" s="132" t="s">
        <v>191</v>
      </c>
      <c r="G99" s="133">
        <v>66</v>
      </c>
      <c r="H99" s="38"/>
      <c r="I99" s="38"/>
      <c r="J99" s="38"/>
      <c r="K99" s="38"/>
      <c r="L99" s="38"/>
      <c r="M99" s="42"/>
      <c r="N99" s="36"/>
      <c r="O99" s="71">
        <f t="shared" si="3"/>
        <v>0</v>
      </c>
      <c r="P99" s="37"/>
      <c r="Q99" s="37"/>
      <c r="R99" s="38"/>
      <c r="S99" s="38"/>
      <c r="T99" s="38"/>
    </row>
    <row r="100" spans="1:20" s="52" customFormat="1" ht="80" customHeight="1" x14ac:dyDescent="0.35">
      <c r="A100" s="130">
        <v>3</v>
      </c>
      <c r="B100" s="130">
        <v>90</v>
      </c>
      <c r="C100" s="130" t="s">
        <v>2</v>
      </c>
      <c r="D100" s="131" t="s">
        <v>216</v>
      </c>
      <c r="E100" s="131" t="s">
        <v>217</v>
      </c>
      <c r="F100" s="132" t="s">
        <v>164</v>
      </c>
      <c r="G100" s="133">
        <v>237</v>
      </c>
      <c r="H100" s="38"/>
      <c r="I100" s="38"/>
      <c r="J100" s="38"/>
      <c r="K100" s="38"/>
      <c r="L100" s="38"/>
      <c r="M100" s="42"/>
      <c r="N100" s="36"/>
      <c r="O100" s="71">
        <f t="shared" si="3"/>
        <v>0</v>
      </c>
      <c r="P100" s="37"/>
      <c r="Q100" s="37"/>
      <c r="R100" s="38"/>
      <c r="S100" s="38"/>
      <c r="T100" s="38"/>
    </row>
    <row r="101" spans="1:20" s="52" customFormat="1" ht="80" customHeight="1" x14ac:dyDescent="0.35">
      <c r="A101" s="130">
        <v>3</v>
      </c>
      <c r="B101" s="130">
        <v>91</v>
      </c>
      <c r="C101" s="130" t="s">
        <v>2</v>
      </c>
      <c r="D101" s="131" t="s">
        <v>218</v>
      </c>
      <c r="E101" s="131" t="s">
        <v>219</v>
      </c>
      <c r="F101" s="132" t="s">
        <v>164</v>
      </c>
      <c r="G101" s="133">
        <v>44</v>
      </c>
      <c r="H101" s="38"/>
      <c r="I101" s="38"/>
      <c r="J101" s="38"/>
      <c r="K101" s="38"/>
      <c r="L101" s="38"/>
      <c r="M101" s="42"/>
      <c r="N101" s="36"/>
      <c r="O101" s="71">
        <f t="shared" si="3"/>
        <v>0</v>
      </c>
      <c r="P101" s="37"/>
      <c r="Q101" s="37"/>
      <c r="R101" s="38"/>
      <c r="S101" s="38"/>
      <c r="T101" s="38"/>
    </row>
    <row r="102" spans="1:20" s="52" customFormat="1" ht="80" customHeight="1" x14ac:dyDescent="0.35">
      <c r="A102" s="130">
        <v>3</v>
      </c>
      <c r="B102" s="130">
        <v>92</v>
      </c>
      <c r="C102" s="130" t="s">
        <v>2</v>
      </c>
      <c r="D102" s="131" t="s">
        <v>459</v>
      </c>
      <c r="E102" s="131" t="s">
        <v>460</v>
      </c>
      <c r="F102" s="132" t="s">
        <v>164</v>
      </c>
      <c r="G102" s="133">
        <v>65</v>
      </c>
      <c r="H102" s="38"/>
      <c r="I102" s="38"/>
      <c r="J102" s="38"/>
      <c r="K102" s="38"/>
      <c r="L102" s="38"/>
      <c r="M102" s="42"/>
      <c r="N102" s="36"/>
      <c r="O102" s="71">
        <f t="shared" si="3"/>
        <v>0</v>
      </c>
      <c r="P102" s="37"/>
      <c r="Q102" s="37"/>
      <c r="R102" s="38"/>
      <c r="S102" s="38"/>
      <c r="T102" s="38"/>
    </row>
    <row r="103" spans="1:20" s="52" customFormat="1" ht="80" customHeight="1" x14ac:dyDescent="0.35">
      <c r="A103" s="130">
        <v>3</v>
      </c>
      <c r="B103" s="130">
        <v>93</v>
      </c>
      <c r="C103" s="130" t="s">
        <v>2</v>
      </c>
      <c r="D103" s="131" t="s">
        <v>459</v>
      </c>
      <c r="E103" s="131" t="s">
        <v>461</v>
      </c>
      <c r="F103" s="132" t="s">
        <v>164</v>
      </c>
      <c r="G103" s="133">
        <v>100</v>
      </c>
      <c r="H103" s="38"/>
      <c r="I103" s="38"/>
      <c r="J103" s="38"/>
      <c r="K103" s="38"/>
      <c r="L103" s="38"/>
      <c r="M103" s="42"/>
      <c r="N103" s="36"/>
      <c r="O103" s="71">
        <f t="shared" si="3"/>
        <v>0</v>
      </c>
      <c r="P103" s="37"/>
      <c r="Q103" s="37"/>
      <c r="R103" s="38"/>
      <c r="S103" s="38"/>
      <c r="T103" s="38"/>
    </row>
    <row r="104" spans="1:20" s="52" customFormat="1" ht="80" customHeight="1" x14ac:dyDescent="0.35">
      <c r="A104" s="130">
        <v>3</v>
      </c>
      <c r="B104" s="130">
        <v>94</v>
      </c>
      <c r="C104" s="130" t="s">
        <v>2</v>
      </c>
      <c r="D104" s="131" t="s">
        <v>728</v>
      </c>
      <c r="E104" s="131" t="s">
        <v>1147</v>
      </c>
      <c r="F104" s="132" t="s">
        <v>191</v>
      </c>
      <c r="G104" s="133">
        <v>19</v>
      </c>
      <c r="H104" s="38"/>
      <c r="I104" s="38"/>
      <c r="J104" s="38"/>
      <c r="K104" s="38"/>
      <c r="L104" s="38"/>
      <c r="M104" s="42"/>
      <c r="N104" s="36"/>
      <c r="O104" s="71">
        <f t="shared" si="3"/>
        <v>0</v>
      </c>
      <c r="P104" s="37"/>
      <c r="Q104" s="37"/>
      <c r="R104" s="38"/>
      <c r="S104" s="38"/>
      <c r="T104" s="38"/>
    </row>
    <row r="105" spans="1:20" s="52" customFormat="1" ht="80" customHeight="1" x14ac:dyDescent="0.35">
      <c r="A105" s="130">
        <v>3</v>
      </c>
      <c r="B105" s="130">
        <v>95</v>
      </c>
      <c r="C105" s="130" t="s">
        <v>2</v>
      </c>
      <c r="D105" s="131" t="s">
        <v>729</v>
      </c>
      <c r="E105" s="131" t="s">
        <v>1148</v>
      </c>
      <c r="F105" s="132" t="s">
        <v>191</v>
      </c>
      <c r="G105" s="133">
        <v>134</v>
      </c>
      <c r="H105" s="38"/>
      <c r="I105" s="38"/>
      <c r="J105" s="38"/>
      <c r="K105" s="38"/>
      <c r="L105" s="38"/>
      <c r="M105" s="42"/>
      <c r="N105" s="36"/>
      <c r="O105" s="71">
        <f t="shared" si="3"/>
        <v>0</v>
      </c>
      <c r="P105" s="37"/>
      <c r="Q105" s="37"/>
      <c r="R105" s="38"/>
      <c r="S105" s="38"/>
      <c r="T105" s="38"/>
    </row>
    <row r="106" spans="1:20" s="52" customFormat="1" ht="80" customHeight="1" x14ac:dyDescent="0.35">
      <c r="A106" s="130">
        <v>3</v>
      </c>
      <c r="B106" s="130">
        <v>96</v>
      </c>
      <c r="C106" s="130" t="s">
        <v>2</v>
      </c>
      <c r="D106" s="131" t="s">
        <v>730</v>
      </c>
      <c r="E106" s="131" t="s">
        <v>1149</v>
      </c>
      <c r="F106" s="132" t="s">
        <v>191</v>
      </c>
      <c r="G106" s="133">
        <v>49</v>
      </c>
      <c r="H106" s="38"/>
      <c r="I106" s="38"/>
      <c r="J106" s="38"/>
      <c r="K106" s="38"/>
      <c r="L106" s="38"/>
      <c r="M106" s="42"/>
      <c r="N106" s="36"/>
      <c r="O106" s="71">
        <f t="shared" si="3"/>
        <v>0</v>
      </c>
      <c r="P106" s="37"/>
      <c r="Q106" s="37"/>
      <c r="R106" s="38"/>
      <c r="S106" s="38"/>
      <c r="T106" s="38"/>
    </row>
    <row r="107" spans="1:20" s="52" customFormat="1" ht="80" customHeight="1" x14ac:dyDescent="0.35">
      <c r="A107" s="130">
        <v>3</v>
      </c>
      <c r="B107" s="130">
        <v>97</v>
      </c>
      <c r="C107" s="130" t="s">
        <v>2</v>
      </c>
      <c r="D107" s="131" t="s">
        <v>731</v>
      </c>
      <c r="E107" s="131" t="s">
        <v>1150</v>
      </c>
      <c r="F107" s="132" t="s">
        <v>191</v>
      </c>
      <c r="G107" s="133">
        <v>468</v>
      </c>
      <c r="H107" s="38"/>
      <c r="I107" s="38"/>
      <c r="J107" s="38"/>
      <c r="K107" s="38"/>
      <c r="L107" s="38"/>
      <c r="M107" s="42"/>
      <c r="N107" s="36"/>
      <c r="O107" s="71">
        <f t="shared" si="3"/>
        <v>0</v>
      </c>
      <c r="P107" s="37"/>
      <c r="Q107" s="37"/>
      <c r="R107" s="38"/>
      <c r="S107" s="38"/>
      <c r="T107" s="38"/>
    </row>
    <row r="108" spans="1:20" s="52" customFormat="1" ht="80" customHeight="1" x14ac:dyDescent="0.35">
      <c r="A108" s="130">
        <v>3</v>
      </c>
      <c r="B108" s="130">
        <v>98</v>
      </c>
      <c r="C108" s="130" t="s">
        <v>2</v>
      </c>
      <c r="D108" s="131" t="s">
        <v>723</v>
      </c>
      <c r="E108" s="131" t="s">
        <v>1151</v>
      </c>
      <c r="F108" s="132" t="s">
        <v>191</v>
      </c>
      <c r="G108" s="133">
        <v>253</v>
      </c>
      <c r="H108" s="38"/>
      <c r="I108" s="38"/>
      <c r="J108" s="38"/>
      <c r="K108" s="38"/>
      <c r="L108" s="38"/>
      <c r="M108" s="42"/>
      <c r="N108" s="36"/>
      <c r="O108" s="71">
        <f t="shared" si="3"/>
        <v>0</v>
      </c>
      <c r="P108" s="37"/>
      <c r="Q108" s="37"/>
      <c r="R108" s="38"/>
      <c r="S108" s="38"/>
      <c r="T108" s="38"/>
    </row>
    <row r="109" spans="1:20" s="52" customFormat="1" ht="80" customHeight="1" x14ac:dyDescent="0.35">
      <c r="A109" s="130">
        <v>3</v>
      </c>
      <c r="B109" s="130">
        <v>99</v>
      </c>
      <c r="C109" s="130" t="s">
        <v>2</v>
      </c>
      <c r="D109" s="131" t="s">
        <v>356</v>
      </c>
      <c r="E109" s="131" t="s">
        <v>732</v>
      </c>
      <c r="F109" s="132" t="s">
        <v>191</v>
      </c>
      <c r="G109" s="133">
        <v>322</v>
      </c>
      <c r="H109" s="38"/>
      <c r="I109" s="38"/>
      <c r="J109" s="38"/>
      <c r="K109" s="38"/>
      <c r="L109" s="38"/>
      <c r="M109" s="42"/>
      <c r="N109" s="36"/>
      <c r="O109" s="71">
        <f t="shared" si="3"/>
        <v>0</v>
      </c>
      <c r="P109" s="37"/>
      <c r="Q109" s="37"/>
      <c r="R109" s="38"/>
      <c r="S109" s="38"/>
      <c r="T109" s="38"/>
    </row>
    <row r="110" spans="1:20" s="52" customFormat="1" ht="80" customHeight="1" x14ac:dyDescent="0.35">
      <c r="A110" s="130">
        <v>3</v>
      </c>
      <c r="B110" s="130">
        <v>100</v>
      </c>
      <c r="C110" s="130" t="s">
        <v>2</v>
      </c>
      <c r="D110" s="131" t="s">
        <v>733</v>
      </c>
      <c r="E110" s="131" t="s">
        <v>1152</v>
      </c>
      <c r="F110" s="132" t="s">
        <v>191</v>
      </c>
      <c r="G110" s="133">
        <v>723</v>
      </c>
      <c r="H110" s="38"/>
      <c r="I110" s="38"/>
      <c r="J110" s="38"/>
      <c r="K110" s="38"/>
      <c r="L110" s="38"/>
      <c r="M110" s="42"/>
      <c r="N110" s="36"/>
      <c r="O110" s="71">
        <f t="shared" si="3"/>
        <v>0</v>
      </c>
      <c r="P110" s="37"/>
      <c r="Q110" s="37"/>
      <c r="R110" s="38"/>
      <c r="S110" s="38"/>
      <c r="T110" s="38"/>
    </row>
    <row r="111" spans="1:20" s="52" customFormat="1" ht="80" customHeight="1" x14ac:dyDescent="0.35">
      <c r="A111" s="130">
        <v>3</v>
      </c>
      <c r="B111" s="130">
        <v>101</v>
      </c>
      <c r="C111" s="130" t="s">
        <v>2</v>
      </c>
      <c r="D111" s="131" t="s">
        <v>357</v>
      </c>
      <c r="E111" s="131" t="s">
        <v>734</v>
      </c>
      <c r="F111" s="132" t="s">
        <v>191</v>
      </c>
      <c r="G111" s="133">
        <v>66</v>
      </c>
      <c r="H111" s="38"/>
      <c r="I111" s="38"/>
      <c r="J111" s="38"/>
      <c r="K111" s="38"/>
      <c r="L111" s="38"/>
      <c r="M111" s="42"/>
      <c r="N111" s="36"/>
      <c r="O111" s="71">
        <f t="shared" si="3"/>
        <v>0</v>
      </c>
      <c r="P111" s="37"/>
      <c r="Q111" s="37"/>
      <c r="R111" s="38"/>
      <c r="S111" s="38"/>
      <c r="T111" s="38"/>
    </row>
    <row r="112" spans="1:20" s="52" customFormat="1" ht="80" customHeight="1" x14ac:dyDescent="0.35">
      <c r="A112" s="130">
        <v>3</v>
      </c>
      <c r="B112" s="130">
        <v>102</v>
      </c>
      <c r="C112" s="130" t="s">
        <v>2</v>
      </c>
      <c r="D112" s="131" t="s">
        <v>735</v>
      </c>
      <c r="E112" s="131" t="s">
        <v>1153</v>
      </c>
      <c r="F112" s="132" t="s">
        <v>191</v>
      </c>
      <c r="G112" s="133">
        <v>81</v>
      </c>
      <c r="H112" s="38"/>
      <c r="I112" s="38"/>
      <c r="J112" s="38"/>
      <c r="K112" s="38"/>
      <c r="L112" s="38"/>
      <c r="M112" s="42"/>
      <c r="N112" s="36"/>
      <c r="O112" s="71">
        <f t="shared" si="3"/>
        <v>0</v>
      </c>
      <c r="P112" s="37"/>
      <c r="Q112" s="37"/>
      <c r="R112" s="38"/>
      <c r="S112" s="38"/>
      <c r="T112" s="38"/>
    </row>
    <row r="113" spans="1:22" s="52" customFormat="1" ht="80" customHeight="1" x14ac:dyDescent="0.35">
      <c r="A113" s="130">
        <v>3</v>
      </c>
      <c r="B113" s="130">
        <v>103</v>
      </c>
      <c r="C113" s="130" t="s">
        <v>2</v>
      </c>
      <c r="D113" s="131" t="s">
        <v>358</v>
      </c>
      <c r="E113" s="131" t="s">
        <v>724</v>
      </c>
      <c r="F113" s="132" t="s">
        <v>191</v>
      </c>
      <c r="G113" s="133">
        <v>314</v>
      </c>
      <c r="H113" s="38"/>
      <c r="I113" s="38"/>
      <c r="J113" s="38"/>
      <c r="K113" s="38"/>
      <c r="L113" s="38"/>
      <c r="M113" s="42"/>
      <c r="N113" s="36"/>
      <c r="O113" s="71">
        <f t="shared" si="3"/>
        <v>0</v>
      </c>
      <c r="P113" s="37"/>
      <c r="Q113" s="37"/>
      <c r="R113" s="38"/>
      <c r="S113" s="38"/>
      <c r="T113" s="38"/>
      <c r="V113" s="54"/>
    </row>
    <row r="114" spans="1:22" s="52" customFormat="1" ht="80" customHeight="1" x14ac:dyDescent="0.35">
      <c r="A114" s="130">
        <v>3</v>
      </c>
      <c r="B114" s="130">
        <v>104</v>
      </c>
      <c r="C114" s="130" t="s">
        <v>2</v>
      </c>
      <c r="D114" s="131" t="s">
        <v>725</v>
      </c>
      <c r="E114" s="131" t="s">
        <v>1154</v>
      </c>
      <c r="F114" s="132" t="s">
        <v>191</v>
      </c>
      <c r="G114" s="133">
        <v>1882</v>
      </c>
      <c r="H114" s="38"/>
      <c r="I114" s="38"/>
      <c r="J114" s="38"/>
      <c r="K114" s="38"/>
      <c r="L114" s="38"/>
      <c r="M114" s="42"/>
      <c r="N114" s="36"/>
      <c r="O114" s="71">
        <f t="shared" si="3"/>
        <v>0</v>
      </c>
      <c r="P114" s="37"/>
      <c r="Q114" s="37"/>
      <c r="R114" s="38"/>
      <c r="S114" s="38"/>
      <c r="T114" s="38"/>
      <c r="V114" s="54"/>
    </row>
    <row r="115" spans="1:22" s="52" customFormat="1" ht="80" customHeight="1" x14ac:dyDescent="0.35">
      <c r="A115" s="130">
        <v>3</v>
      </c>
      <c r="B115" s="130">
        <v>105</v>
      </c>
      <c r="C115" s="130" t="s">
        <v>2</v>
      </c>
      <c r="D115" s="131" t="s">
        <v>359</v>
      </c>
      <c r="E115" s="131" t="s">
        <v>1155</v>
      </c>
      <c r="F115" s="132" t="s">
        <v>191</v>
      </c>
      <c r="G115" s="133">
        <v>8708</v>
      </c>
      <c r="H115" s="38"/>
      <c r="I115" s="38"/>
      <c r="J115" s="38"/>
      <c r="K115" s="38"/>
      <c r="L115" s="38"/>
      <c r="M115" s="42"/>
      <c r="N115" s="36"/>
      <c r="O115" s="71">
        <f t="shared" si="3"/>
        <v>0</v>
      </c>
      <c r="P115" s="37"/>
      <c r="Q115" s="37"/>
      <c r="R115" s="38"/>
      <c r="S115" s="38"/>
      <c r="T115" s="38"/>
      <c r="V115" s="54"/>
    </row>
    <row r="116" spans="1:22" s="52" customFormat="1" ht="80" customHeight="1" thickBot="1" x14ac:dyDescent="0.4">
      <c r="A116" s="130">
        <v>3</v>
      </c>
      <c r="B116" s="130">
        <v>106</v>
      </c>
      <c r="C116" s="130" t="s">
        <v>2</v>
      </c>
      <c r="D116" s="131" t="s">
        <v>726</v>
      </c>
      <c r="E116" s="131" t="s">
        <v>727</v>
      </c>
      <c r="F116" s="132" t="s">
        <v>191</v>
      </c>
      <c r="G116" s="133">
        <v>3240</v>
      </c>
      <c r="H116" s="38"/>
      <c r="I116" s="38"/>
      <c r="J116" s="38"/>
      <c r="K116" s="38"/>
      <c r="L116" s="38"/>
      <c r="M116" s="42"/>
      <c r="N116" s="36"/>
      <c r="O116" s="71">
        <f t="shared" si="3"/>
        <v>0</v>
      </c>
      <c r="P116" s="37"/>
      <c r="Q116" s="37"/>
      <c r="R116" s="38"/>
      <c r="S116" s="38"/>
      <c r="T116" s="38"/>
      <c r="V116" s="54"/>
    </row>
    <row r="117" spans="1:22" ht="27" customHeight="1" thickBot="1" x14ac:dyDescent="0.4">
      <c r="A117" s="58"/>
      <c r="B117" s="58"/>
      <c r="C117" s="58"/>
      <c r="D117" s="59"/>
      <c r="E117" s="59"/>
      <c r="F117" s="58"/>
      <c r="G117" s="58"/>
      <c r="H117" s="60"/>
      <c r="I117" s="60"/>
      <c r="J117" s="60"/>
      <c r="K117" s="60"/>
      <c r="L117" s="60"/>
      <c r="M117" s="61"/>
      <c r="N117" s="62"/>
      <c r="O117" s="151">
        <f>SUM(O11:O116)</f>
        <v>0</v>
      </c>
      <c r="P117" s="63"/>
      <c r="Q117" s="63"/>
      <c r="R117" s="60"/>
      <c r="S117" s="63"/>
      <c r="T117" s="63"/>
    </row>
  </sheetData>
  <sheetProtection algorithmName="SHA-512" hashValue="V8BMZATpFJvnMvbVJg6/UQTdcJMKVTB30bit/HltibuOPcbDmyrRTR9BVCdds0duIGRyckf9FumJXSXQ6e0/7Q==" saltValue="SBAheirDFo3wGvRzCQDK9A==" spinCount="100000" sheet="1"/>
  <mergeCells count="11">
    <mergeCell ref="S8:T8"/>
    <mergeCell ref="K9:L9"/>
    <mergeCell ref="A5:E5"/>
    <mergeCell ref="F7:F8"/>
    <mergeCell ref="A1:C1"/>
    <mergeCell ref="D1:E1"/>
    <mergeCell ref="A2:C2"/>
    <mergeCell ref="A3:C3"/>
    <mergeCell ref="D3:E3"/>
    <mergeCell ref="A4:D4"/>
    <mergeCell ref="H7:R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L33"/>
  <sheetViews>
    <sheetView zoomScale="75" zoomScaleNormal="75" workbookViewId="0">
      <selection activeCell="N10" sqref="N10"/>
    </sheetView>
  </sheetViews>
  <sheetFormatPr defaultColWidth="9.1796875" defaultRowHeight="14.5" x14ac:dyDescent="0.35"/>
  <cols>
    <col min="1" max="1" width="14.08984375" style="25" customWidth="1"/>
    <col min="2" max="2" width="10" style="25" customWidth="1"/>
    <col min="3" max="3" width="13.90625" style="25" customWidth="1"/>
    <col min="4" max="4" width="59.453125" style="47" customWidth="1"/>
    <col min="5" max="5" width="89.08984375" style="47" customWidth="1"/>
    <col min="6" max="7" width="12" style="176" customWidth="1"/>
    <col min="8" max="9" width="23.1796875" style="64" customWidth="1"/>
    <col min="10" max="10" width="26.81640625" style="64" customWidth="1"/>
    <col min="11" max="11" width="23.1796875" style="64" customWidth="1"/>
    <col min="12" max="12" width="19.6328125" style="64" customWidth="1"/>
    <col min="13" max="13" width="31.453125" style="65" bestFit="1" customWidth="1"/>
    <col min="14" max="15" width="16.6328125" style="66" customWidth="1"/>
    <col min="16" max="16" width="15.453125" style="67" customWidth="1"/>
    <col min="17" max="17" width="13" style="67" customWidth="1"/>
    <col min="18" max="18" width="33.1796875" style="64" customWidth="1"/>
    <col min="19" max="19" width="9.1796875" style="54"/>
    <col min="20" max="86" width="9.1796875" style="52"/>
    <col min="87" max="16384" width="9.1796875" style="47"/>
  </cols>
  <sheetData>
    <row r="1" spans="1:90" s="46" customFormat="1" ht="35" customHeight="1" x14ac:dyDescent="0.35">
      <c r="A1" s="204" t="s">
        <v>433</v>
      </c>
      <c r="B1" s="204"/>
      <c r="C1" s="204"/>
      <c r="D1" s="199" t="s">
        <v>822</v>
      </c>
      <c r="E1" s="199"/>
      <c r="F1" s="177"/>
      <c r="G1" s="177"/>
      <c r="H1" s="90"/>
      <c r="I1" s="90"/>
      <c r="J1" s="90"/>
      <c r="K1" s="90"/>
      <c r="L1" s="90"/>
      <c r="M1" s="90"/>
      <c r="N1" s="91"/>
      <c r="O1" s="91"/>
      <c r="P1" s="92"/>
      <c r="Q1" s="92"/>
      <c r="R1" s="93"/>
      <c r="S1" s="45"/>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row>
    <row r="2" spans="1:90" s="46" customFormat="1" ht="35" customHeight="1" x14ac:dyDescent="0.35">
      <c r="A2" s="218" t="s">
        <v>823</v>
      </c>
      <c r="B2" s="218"/>
      <c r="C2" s="218"/>
      <c r="D2" s="94" t="s">
        <v>831</v>
      </c>
      <c r="E2" s="94" t="s">
        <v>481</v>
      </c>
      <c r="F2" s="177"/>
      <c r="G2" s="177"/>
      <c r="H2" s="90"/>
      <c r="I2" s="90"/>
      <c r="J2" s="90"/>
      <c r="K2" s="90"/>
      <c r="L2" s="90"/>
      <c r="M2" s="90"/>
      <c r="N2" s="91"/>
      <c r="O2" s="91"/>
      <c r="P2" s="92"/>
      <c r="Q2" s="92"/>
      <c r="R2" s="93"/>
      <c r="S2" s="45"/>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row>
    <row r="3" spans="1:90" s="46" customFormat="1" ht="35" customHeight="1" x14ac:dyDescent="0.35">
      <c r="A3" s="204" t="s">
        <v>431</v>
      </c>
      <c r="B3" s="204"/>
      <c r="C3" s="204"/>
      <c r="D3" s="200">
        <f>'Lot Summary '!B2</f>
        <v>0</v>
      </c>
      <c r="E3" s="200"/>
      <c r="F3" s="177"/>
      <c r="G3" s="177"/>
      <c r="H3" s="90"/>
      <c r="I3" s="90"/>
      <c r="J3" s="90"/>
      <c r="K3" s="90"/>
      <c r="L3" s="90"/>
      <c r="M3" s="90"/>
      <c r="N3" s="91"/>
      <c r="O3" s="91"/>
      <c r="P3" s="92"/>
      <c r="Q3" s="92"/>
      <c r="R3" s="93"/>
      <c r="S3" s="45"/>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row>
    <row r="4" spans="1:90" s="24" customFormat="1" ht="18" customHeight="1" x14ac:dyDescent="0.35">
      <c r="A4" s="198"/>
      <c r="B4" s="198"/>
      <c r="C4" s="198"/>
      <c r="D4" s="198"/>
      <c r="E4" s="95"/>
      <c r="F4" s="178"/>
      <c r="G4" s="178"/>
      <c r="H4" s="97"/>
      <c r="I4" s="97"/>
      <c r="J4" s="97"/>
      <c r="K4" s="97"/>
      <c r="L4" s="97"/>
      <c r="M4" s="97"/>
      <c r="N4" s="98"/>
      <c r="O4" s="98"/>
      <c r="P4" s="99"/>
      <c r="Q4" s="99"/>
      <c r="R4" s="100"/>
      <c r="S4" s="49"/>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row>
    <row r="5" spans="1:90" s="13" customFormat="1" ht="35.25" customHeight="1" x14ac:dyDescent="0.35">
      <c r="A5" s="213" t="s">
        <v>1117</v>
      </c>
      <c r="B5" s="214"/>
      <c r="C5" s="214"/>
      <c r="D5" s="214"/>
      <c r="E5" s="215"/>
      <c r="F5" s="178"/>
      <c r="G5" s="178"/>
      <c r="H5" s="103"/>
      <c r="I5" s="103"/>
      <c r="J5" s="103"/>
      <c r="K5" s="103"/>
      <c r="L5" s="103"/>
      <c r="M5" s="104"/>
      <c r="N5" s="98"/>
      <c r="O5" s="98"/>
      <c r="P5" s="105"/>
      <c r="Q5" s="106"/>
      <c r="R5" s="103"/>
      <c r="S5" s="50"/>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row>
    <row r="6" spans="1:90" ht="15" thickBot="1" x14ac:dyDescent="0.4">
      <c r="A6" s="107"/>
      <c r="B6" s="107"/>
      <c r="C6" s="107"/>
      <c r="D6" s="108"/>
      <c r="E6" s="108"/>
      <c r="F6" s="179"/>
      <c r="G6" s="179"/>
      <c r="H6" s="109"/>
      <c r="I6" s="109"/>
      <c r="J6" s="109"/>
      <c r="K6" s="109"/>
      <c r="L6" s="109"/>
      <c r="M6" s="110"/>
      <c r="N6" s="111"/>
      <c r="O6" s="111"/>
      <c r="P6" s="112"/>
      <c r="Q6" s="112"/>
      <c r="R6" s="109"/>
    </row>
    <row r="7" spans="1:90" ht="15" customHeight="1" x14ac:dyDescent="0.35">
      <c r="A7" s="107"/>
      <c r="B7" s="107"/>
      <c r="C7" s="107"/>
      <c r="D7" s="108"/>
      <c r="E7" s="108"/>
      <c r="F7" s="209"/>
      <c r="G7" s="113"/>
      <c r="H7" s="207" t="s">
        <v>518</v>
      </c>
      <c r="I7" s="207"/>
      <c r="J7" s="207"/>
      <c r="K7" s="207"/>
      <c r="L7" s="207"/>
      <c r="M7" s="207"/>
      <c r="N7" s="207"/>
      <c r="O7" s="207"/>
      <c r="P7" s="207"/>
      <c r="Q7" s="207"/>
      <c r="R7" s="207"/>
      <c r="S7" s="55" t="s">
        <v>477</v>
      </c>
    </row>
    <row r="8" spans="1:90" s="25" customFormat="1" ht="48" customHeight="1" thickBot="1" x14ac:dyDescent="0.4">
      <c r="A8" s="107"/>
      <c r="B8" s="107"/>
      <c r="C8" s="107"/>
      <c r="D8" s="107"/>
      <c r="E8" s="107"/>
      <c r="F8" s="210"/>
      <c r="G8" s="116"/>
      <c r="H8" s="208"/>
      <c r="I8" s="208"/>
      <c r="J8" s="208"/>
      <c r="K8" s="208"/>
      <c r="L8" s="208"/>
      <c r="M8" s="208"/>
      <c r="N8" s="208"/>
      <c r="O8" s="208"/>
      <c r="P8" s="208"/>
      <c r="Q8" s="208"/>
      <c r="R8" s="208"/>
      <c r="S8" s="55" t="s">
        <v>432</v>
      </c>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row>
    <row r="9" spans="1:90" s="57" customFormat="1" ht="148.5" customHeight="1" thickBot="1" x14ac:dyDescent="0.4">
      <c r="A9" s="117" t="s">
        <v>430</v>
      </c>
      <c r="B9" s="156" t="s">
        <v>482</v>
      </c>
      <c r="C9" s="118" t="s">
        <v>1</v>
      </c>
      <c r="D9" s="118" t="s">
        <v>417</v>
      </c>
      <c r="E9" s="118" t="s">
        <v>483</v>
      </c>
      <c r="F9" s="119" t="s">
        <v>418</v>
      </c>
      <c r="G9" s="120" t="s">
        <v>824</v>
      </c>
      <c r="H9" s="8" t="s">
        <v>826</v>
      </c>
      <c r="I9" s="8" t="s">
        <v>419</v>
      </c>
      <c r="J9" s="8" t="s">
        <v>827</v>
      </c>
      <c r="K9" s="216" t="s">
        <v>825</v>
      </c>
      <c r="L9" s="217"/>
      <c r="M9" s="10" t="s">
        <v>833</v>
      </c>
      <c r="N9" s="7" t="s">
        <v>839</v>
      </c>
      <c r="O9" s="11" t="s">
        <v>828</v>
      </c>
      <c r="P9" s="6" t="s">
        <v>520</v>
      </c>
      <c r="Q9" s="8" t="s">
        <v>478</v>
      </c>
      <c r="R9" s="8" t="s">
        <v>512</v>
      </c>
      <c r="S9" s="55" t="s">
        <v>426</v>
      </c>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row>
    <row r="10" spans="1:90" s="57" customFormat="1" ht="42.5" customHeight="1" thickBot="1" x14ac:dyDescent="0.4">
      <c r="A10" s="121" t="s">
        <v>1118</v>
      </c>
      <c r="B10" s="122"/>
      <c r="C10" s="123" t="s">
        <v>494</v>
      </c>
      <c r="D10" s="124" t="s">
        <v>436</v>
      </c>
      <c r="E10" s="124" t="s">
        <v>497</v>
      </c>
      <c r="F10" s="123" t="s">
        <v>757</v>
      </c>
      <c r="G10" s="122">
        <v>100</v>
      </c>
      <c r="H10" s="79">
        <v>12345</v>
      </c>
      <c r="I10" s="79" t="s">
        <v>1119</v>
      </c>
      <c r="J10" s="79" t="s">
        <v>1131</v>
      </c>
      <c r="K10" s="79" t="s">
        <v>1130</v>
      </c>
      <c r="L10" s="125">
        <v>5</v>
      </c>
      <c r="M10" s="80">
        <v>70</v>
      </c>
      <c r="N10" s="80">
        <v>9.33</v>
      </c>
      <c r="O10" s="80">
        <v>933</v>
      </c>
      <c r="P10" s="81" t="s">
        <v>1121</v>
      </c>
      <c r="Q10" s="79" t="s">
        <v>1122</v>
      </c>
      <c r="R10" s="79" t="s">
        <v>1123</v>
      </c>
      <c r="S10" s="56"/>
      <c r="T10" s="56"/>
      <c r="U10" s="56"/>
      <c r="V10" s="56"/>
      <c r="W10" s="53"/>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row>
    <row r="11" spans="1:90" ht="49.75" customHeight="1" x14ac:dyDescent="0.35">
      <c r="A11" s="130">
        <v>4</v>
      </c>
      <c r="B11" s="130">
        <v>1</v>
      </c>
      <c r="C11" s="126" t="s">
        <v>494</v>
      </c>
      <c r="D11" s="127" t="s">
        <v>435</v>
      </c>
      <c r="E11" s="127" t="s">
        <v>1114</v>
      </c>
      <c r="F11" s="126" t="s">
        <v>164</v>
      </c>
      <c r="G11" s="130" t="s">
        <v>1046</v>
      </c>
      <c r="H11" s="38"/>
      <c r="I11" s="38"/>
      <c r="J11" s="38"/>
      <c r="K11" s="38"/>
      <c r="L11" s="38"/>
      <c r="M11" s="42"/>
      <c r="N11" s="36"/>
      <c r="O11" s="71">
        <v>0</v>
      </c>
      <c r="P11" s="37"/>
      <c r="Q11" s="37"/>
      <c r="R11" s="38"/>
    </row>
    <row r="12" spans="1:90" ht="49.75" customHeight="1" x14ac:dyDescent="0.35">
      <c r="A12" s="130">
        <v>4</v>
      </c>
      <c r="B12" s="130">
        <v>2</v>
      </c>
      <c r="C12" s="130" t="s">
        <v>494</v>
      </c>
      <c r="D12" s="131" t="s">
        <v>507</v>
      </c>
      <c r="E12" s="131" t="s">
        <v>508</v>
      </c>
      <c r="F12" s="130" t="s">
        <v>164</v>
      </c>
      <c r="G12" s="130">
        <v>85</v>
      </c>
      <c r="H12" s="38"/>
      <c r="I12" s="38"/>
      <c r="J12" s="38"/>
      <c r="K12" s="38"/>
      <c r="L12" s="38"/>
      <c r="M12" s="42"/>
      <c r="N12" s="36"/>
      <c r="O12" s="71">
        <f t="shared" ref="O12:O31" si="0">N12*G12</f>
        <v>0</v>
      </c>
      <c r="P12" s="37"/>
      <c r="Q12" s="37"/>
      <c r="R12" s="38"/>
    </row>
    <row r="13" spans="1:90" ht="50.4" customHeight="1" x14ac:dyDescent="0.35">
      <c r="A13" s="130">
        <v>4</v>
      </c>
      <c r="B13" s="130">
        <v>3</v>
      </c>
      <c r="C13" s="130" t="s">
        <v>494</v>
      </c>
      <c r="D13" s="131" t="s">
        <v>436</v>
      </c>
      <c r="E13" s="131" t="s">
        <v>497</v>
      </c>
      <c r="F13" s="130" t="s">
        <v>757</v>
      </c>
      <c r="G13" s="130">
        <v>2582</v>
      </c>
      <c r="H13" s="38"/>
      <c r="I13" s="38"/>
      <c r="J13" s="38"/>
      <c r="K13" s="38"/>
      <c r="L13" s="38"/>
      <c r="M13" s="42"/>
      <c r="N13" s="36"/>
      <c r="O13" s="71">
        <f t="shared" si="0"/>
        <v>0</v>
      </c>
      <c r="P13" s="37"/>
      <c r="Q13" s="37"/>
      <c r="R13" s="38"/>
    </row>
    <row r="14" spans="1:90" ht="54" customHeight="1" x14ac:dyDescent="0.35">
      <c r="A14" s="130">
        <v>4</v>
      </c>
      <c r="B14" s="130">
        <v>4</v>
      </c>
      <c r="C14" s="130" t="s">
        <v>494</v>
      </c>
      <c r="D14" s="131" t="s">
        <v>437</v>
      </c>
      <c r="E14" s="131" t="s">
        <v>498</v>
      </c>
      <c r="F14" s="130" t="s">
        <v>757</v>
      </c>
      <c r="G14" s="130">
        <v>80853</v>
      </c>
      <c r="H14" s="38"/>
      <c r="I14" s="38"/>
      <c r="J14" s="38"/>
      <c r="K14" s="38"/>
      <c r="L14" s="38"/>
      <c r="M14" s="42"/>
      <c r="N14" s="36"/>
      <c r="O14" s="71">
        <f t="shared" si="0"/>
        <v>0</v>
      </c>
      <c r="P14" s="37"/>
      <c r="Q14" s="37"/>
      <c r="R14" s="38"/>
    </row>
    <row r="15" spans="1:90" s="52" customFormat="1" ht="54" customHeight="1" x14ac:dyDescent="0.35">
      <c r="A15" s="130">
        <v>4</v>
      </c>
      <c r="B15" s="130">
        <v>5</v>
      </c>
      <c r="C15" s="130" t="s">
        <v>494</v>
      </c>
      <c r="D15" s="131" t="s">
        <v>439</v>
      </c>
      <c r="E15" s="131" t="s">
        <v>499</v>
      </c>
      <c r="F15" s="130" t="s">
        <v>757</v>
      </c>
      <c r="G15" s="130">
        <v>5800</v>
      </c>
      <c r="H15" s="38"/>
      <c r="I15" s="38"/>
      <c r="J15" s="38"/>
      <c r="K15" s="38"/>
      <c r="L15" s="38"/>
      <c r="M15" s="42"/>
      <c r="N15" s="36"/>
      <c r="O15" s="71">
        <f t="shared" si="0"/>
        <v>0</v>
      </c>
      <c r="P15" s="37"/>
      <c r="Q15" s="37"/>
      <c r="R15" s="38"/>
      <c r="S15" s="54"/>
    </row>
    <row r="16" spans="1:90" s="52" customFormat="1" ht="54" customHeight="1" x14ac:dyDescent="0.35">
      <c r="A16" s="130">
        <v>4</v>
      </c>
      <c r="B16" s="130">
        <v>6</v>
      </c>
      <c r="C16" s="130" t="s">
        <v>494</v>
      </c>
      <c r="D16" s="131" t="s">
        <v>441</v>
      </c>
      <c r="E16" s="131" t="s">
        <v>496</v>
      </c>
      <c r="F16" s="130" t="s">
        <v>758</v>
      </c>
      <c r="G16" s="130">
        <v>400</v>
      </c>
      <c r="H16" s="38"/>
      <c r="I16" s="38"/>
      <c r="J16" s="38"/>
      <c r="K16" s="38"/>
      <c r="L16" s="38"/>
      <c r="M16" s="42"/>
      <c r="N16" s="36"/>
      <c r="O16" s="71">
        <f t="shared" si="0"/>
        <v>0</v>
      </c>
      <c r="P16" s="37"/>
      <c r="Q16" s="37"/>
      <c r="R16" s="38"/>
      <c r="S16" s="54"/>
    </row>
    <row r="17" spans="1:19" s="52" customFormat="1" ht="54" customHeight="1" x14ac:dyDescent="0.35">
      <c r="A17" s="130">
        <v>4</v>
      </c>
      <c r="B17" s="130">
        <v>7</v>
      </c>
      <c r="C17" s="130" t="s">
        <v>494</v>
      </c>
      <c r="D17" s="131" t="s">
        <v>442</v>
      </c>
      <c r="E17" s="131" t="s">
        <v>438</v>
      </c>
      <c r="F17" s="130" t="s">
        <v>758</v>
      </c>
      <c r="G17" s="130">
        <v>70</v>
      </c>
      <c r="H17" s="38"/>
      <c r="I17" s="38"/>
      <c r="J17" s="38"/>
      <c r="K17" s="38"/>
      <c r="L17" s="38"/>
      <c r="M17" s="42"/>
      <c r="N17" s="36"/>
      <c r="O17" s="71">
        <f t="shared" si="0"/>
        <v>0</v>
      </c>
      <c r="P17" s="37"/>
      <c r="Q17" s="37"/>
      <c r="R17" s="38"/>
      <c r="S17" s="54"/>
    </row>
    <row r="18" spans="1:19" s="52" customFormat="1" ht="54" customHeight="1" x14ac:dyDescent="0.35">
      <c r="A18" s="130">
        <v>4</v>
      </c>
      <c r="B18" s="130">
        <v>8</v>
      </c>
      <c r="C18" s="130" t="s">
        <v>494</v>
      </c>
      <c r="D18" s="131" t="s">
        <v>443</v>
      </c>
      <c r="E18" s="131" t="s">
        <v>440</v>
      </c>
      <c r="F18" s="130" t="s">
        <v>758</v>
      </c>
      <c r="G18" s="130">
        <v>100</v>
      </c>
      <c r="H18" s="38"/>
      <c r="I18" s="38"/>
      <c r="J18" s="38"/>
      <c r="K18" s="38"/>
      <c r="L18" s="38"/>
      <c r="M18" s="42"/>
      <c r="N18" s="36"/>
      <c r="O18" s="71">
        <f t="shared" si="0"/>
        <v>0</v>
      </c>
      <c r="P18" s="37"/>
      <c r="Q18" s="37"/>
      <c r="R18" s="38"/>
      <c r="S18" s="54"/>
    </row>
    <row r="19" spans="1:19" s="52" customFormat="1" ht="50" customHeight="1" x14ac:dyDescent="0.35">
      <c r="A19" s="130">
        <v>4</v>
      </c>
      <c r="B19" s="130">
        <v>9</v>
      </c>
      <c r="C19" s="130" t="s">
        <v>494</v>
      </c>
      <c r="D19" s="131" t="s">
        <v>444</v>
      </c>
      <c r="E19" s="131" t="s">
        <v>573</v>
      </c>
      <c r="F19" s="130" t="s">
        <v>757</v>
      </c>
      <c r="G19" s="130">
        <v>1370</v>
      </c>
      <c r="H19" s="38"/>
      <c r="I19" s="38"/>
      <c r="J19" s="38"/>
      <c r="K19" s="38"/>
      <c r="L19" s="38"/>
      <c r="M19" s="42"/>
      <c r="N19" s="36"/>
      <c r="O19" s="71">
        <f t="shared" si="0"/>
        <v>0</v>
      </c>
      <c r="P19" s="37"/>
      <c r="Q19" s="37"/>
      <c r="R19" s="38"/>
      <c r="S19" s="54"/>
    </row>
    <row r="20" spans="1:19" s="52" customFormat="1" ht="50" customHeight="1" x14ac:dyDescent="0.35">
      <c r="A20" s="130">
        <v>4</v>
      </c>
      <c r="B20" s="130">
        <v>10</v>
      </c>
      <c r="C20" s="130" t="s">
        <v>494</v>
      </c>
      <c r="D20" s="131" t="s">
        <v>445</v>
      </c>
      <c r="E20" s="131" t="s">
        <v>574</v>
      </c>
      <c r="F20" s="130" t="s">
        <v>757</v>
      </c>
      <c r="G20" s="130">
        <v>44770</v>
      </c>
      <c r="H20" s="38"/>
      <c r="I20" s="38"/>
      <c r="J20" s="38"/>
      <c r="K20" s="38"/>
      <c r="L20" s="38"/>
      <c r="M20" s="42"/>
      <c r="N20" s="36"/>
      <c r="O20" s="71">
        <f t="shared" si="0"/>
        <v>0</v>
      </c>
      <c r="P20" s="37"/>
      <c r="Q20" s="37"/>
      <c r="R20" s="38"/>
      <c r="S20" s="54"/>
    </row>
    <row r="21" spans="1:19" s="52" customFormat="1" ht="50" customHeight="1" x14ac:dyDescent="0.35">
      <c r="A21" s="130">
        <v>4</v>
      </c>
      <c r="B21" s="130">
        <v>11</v>
      </c>
      <c r="C21" s="130" t="s">
        <v>494</v>
      </c>
      <c r="D21" s="131" t="s">
        <v>446</v>
      </c>
      <c r="E21" s="131" t="s">
        <v>575</v>
      </c>
      <c r="F21" s="130" t="s">
        <v>757</v>
      </c>
      <c r="G21" s="130">
        <v>3587</v>
      </c>
      <c r="H21" s="38"/>
      <c r="I21" s="38"/>
      <c r="J21" s="38"/>
      <c r="K21" s="38"/>
      <c r="L21" s="38"/>
      <c r="M21" s="42"/>
      <c r="N21" s="36"/>
      <c r="O21" s="71">
        <f t="shared" si="0"/>
        <v>0</v>
      </c>
      <c r="P21" s="37"/>
      <c r="Q21" s="37"/>
      <c r="R21" s="38"/>
      <c r="S21" s="54"/>
    </row>
    <row r="22" spans="1:19" s="52" customFormat="1" ht="59.4" customHeight="1" x14ac:dyDescent="0.35">
      <c r="A22" s="130">
        <v>4</v>
      </c>
      <c r="B22" s="130">
        <v>12</v>
      </c>
      <c r="C22" s="130" t="s">
        <v>494</v>
      </c>
      <c r="D22" s="131" t="s">
        <v>434</v>
      </c>
      <c r="E22" s="131" t="s">
        <v>576</v>
      </c>
      <c r="F22" s="130" t="s">
        <v>757</v>
      </c>
      <c r="G22" s="130">
        <v>461</v>
      </c>
      <c r="H22" s="38"/>
      <c r="I22" s="38"/>
      <c r="J22" s="38"/>
      <c r="K22" s="38"/>
      <c r="L22" s="38"/>
      <c r="M22" s="42"/>
      <c r="N22" s="36"/>
      <c r="O22" s="71">
        <f t="shared" si="0"/>
        <v>0</v>
      </c>
      <c r="P22" s="37"/>
      <c r="Q22" s="37"/>
      <c r="R22" s="38"/>
      <c r="S22" s="54"/>
    </row>
    <row r="23" spans="1:19" s="52" customFormat="1" ht="59" customHeight="1" x14ac:dyDescent="0.35">
      <c r="A23" s="130">
        <v>4</v>
      </c>
      <c r="B23" s="130">
        <v>13</v>
      </c>
      <c r="C23" s="130" t="s">
        <v>494</v>
      </c>
      <c r="D23" s="131" t="s">
        <v>447</v>
      </c>
      <c r="E23" s="131" t="s">
        <v>576</v>
      </c>
      <c r="F23" s="130" t="s">
        <v>757</v>
      </c>
      <c r="G23" s="130">
        <v>1810</v>
      </c>
      <c r="H23" s="38"/>
      <c r="I23" s="38"/>
      <c r="J23" s="38"/>
      <c r="K23" s="38"/>
      <c r="L23" s="38"/>
      <c r="M23" s="42"/>
      <c r="N23" s="36"/>
      <c r="O23" s="71">
        <f t="shared" si="0"/>
        <v>0</v>
      </c>
      <c r="P23" s="37"/>
      <c r="Q23" s="37"/>
      <c r="R23" s="38"/>
      <c r="S23" s="54"/>
    </row>
    <row r="24" spans="1:19" s="52" customFormat="1" ht="59" customHeight="1" x14ac:dyDescent="0.35">
      <c r="A24" s="130">
        <v>4</v>
      </c>
      <c r="B24" s="130">
        <v>14</v>
      </c>
      <c r="C24" s="130" t="s">
        <v>494</v>
      </c>
      <c r="D24" s="131" t="s">
        <v>448</v>
      </c>
      <c r="E24" s="131" t="s">
        <v>576</v>
      </c>
      <c r="F24" s="130" t="s">
        <v>757</v>
      </c>
      <c r="G24" s="130">
        <v>400</v>
      </c>
      <c r="H24" s="38"/>
      <c r="I24" s="38"/>
      <c r="J24" s="38"/>
      <c r="K24" s="38"/>
      <c r="L24" s="38"/>
      <c r="M24" s="42"/>
      <c r="N24" s="36"/>
      <c r="O24" s="71">
        <f t="shared" si="0"/>
        <v>0</v>
      </c>
      <c r="P24" s="37"/>
      <c r="Q24" s="37"/>
      <c r="R24" s="38"/>
      <c r="S24" s="54"/>
    </row>
    <row r="25" spans="1:19" s="52" customFormat="1" ht="59" customHeight="1" x14ac:dyDescent="0.35">
      <c r="A25" s="130">
        <v>4</v>
      </c>
      <c r="B25" s="130">
        <v>15</v>
      </c>
      <c r="C25" s="130" t="s">
        <v>494</v>
      </c>
      <c r="D25" s="131" t="s">
        <v>449</v>
      </c>
      <c r="E25" s="131" t="s">
        <v>500</v>
      </c>
      <c r="F25" s="130" t="s">
        <v>758</v>
      </c>
      <c r="G25" s="130">
        <v>507</v>
      </c>
      <c r="H25" s="38"/>
      <c r="I25" s="38"/>
      <c r="J25" s="38"/>
      <c r="K25" s="38"/>
      <c r="L25" s="38"/>
      <c r="M25" s="42"/>
      <c r="N25" s="36"/>
      <c r="O25" s="71">
        <f t="shared" si="0"/>
        <v>0</v>
      </c>
      <c r="P25" s="37"/>
      <c r="Q25" s="37"/>
      <c r="R25" s="38"/>
      <c r="S25" s="54"/>
    </row>
    <row r="26" spans="1:19" s="52" customFormat="1" ht="59" customHeight="1" x14ac:dyDescent="0.35">
      <c r="A26" s="130">
        <v>4</v>
      </c>
      <c r="B26" s="130">
        <v>16</v>
      </c>
      <c r="C26" s="130" t="s">
        <v>494</v>
      </c>
      <c r="D26" s="131" t="s">
        <v>450</v>
      </c>
      <c r="E26" s="131" t="s">
        <v>501</v>
      </c>
      <c r="F26" s="130" t="s">
        <v>758</v>
      </c>
      <c r="G26" s="130">
        <v>370</v>
      </c>
      <c r="H26" s="38"/>
      <c r="I26" s="38"/>
      <c r="J26" s="38"/>
      <c r="K26" s="38"/>
      <c r="L26" s="38"/>
      <c r="M26" s="42"/>
      <c r="N26" s="36"/>
      <c r="O26" s="71">
        <f t="shared" si="0"/>
        <v>0</v>
      </c>
      <c r="P26" s="37"/>
      <c r="Q26" s="37"/>
      <c r="R26" s="38"/>
      <c r="S26" s="54"/>
    </row>
    <row r="27" spans="1:19" s="52" customFormat="1" ht="59" customHeight="1" x14ac:dyDescent="0.35">
      <c r="A27" s="130">
        <v>4</v>
      </c>
      <c r="B27" s="130">
        <v>17</v>
      </c>
      <c r="C27" s="130" t="s">
        <v>494</v>
      </c>
      <c r="D27" s="131" t="s">
        <v>451</v>
      </c>
      <c r="E27" s="131" t="s">
        <v>502</v>
      </c>
      <c r="F27" s="130" t="s">
        <v>758</v>
      </c>
      <c r="G27" s="130">
        <v>1983</v>
      </c>
      <c r="H27" s="38"/>
      <c r="I27" s="38"/>
      <c r="J27" s="38"/>
      <c r="K27" s="38"/>
      <c r="L27" s="38"/>
      <c r="M27" s="42"/>
      <c r="N27" s="36"/>
      <c r="O27" s="71">
        <f t="shared" si="0"/>
        <v>0</v>
      </c>
      <c r="P27" s="37"/>
      <c r="Q27" s="37"/>
      <c r="R27" s="38"/>
      <c r="S27" s="54"/>
    </row>
    <row r="28" spans="1:19" s="52" customFormat="1" ht="59" customHeight="1" x14ac:dyDescent="0.35">
      <c r="A28" s="130">
        <v>4</v>
      </c>
      <c r="B28" s="130">
        <v>18</v>
      </c>
      <c r="C28" s="130" t="s">
        <v>494</v>
      </c>
      <c r="D28" s="131" t="s">
        <v>495</v>
      </c>
      <c r="E28" s="131" t="s">
        <v>503</v>
      </c>
      <c r="F28" s="130" t="s">
        <v>758</v>
      </c>
      <c r="G28" s="130">
        <v>400</v>
      </c>
      <c r="H28" s="38"/>
      <c r="I28" s="38"/>
      <c r="J28" s="38"/>
      <c r="K28" s="38"/>
      <c r="L28" s="38"/>
      <c r="M28" s="42"/>
      <c r="N28" s="36"/>
      <c r="O28" s="71">
        <f t="shared" si="0"/>
        <v>0</v>
      </c>
      <c r="P28" s="37"/>
      <c r="Q28" s="37"/>
      <c r="R28" s="38"/>
      <c r="S28" s="54"/>
    </row>
    <row r="29" spans="1:19" s="52" customFormat="1" ht="59" customHeight="1" x14ac:dyDescent="0.35">
      <c r="A29" s="130">
        <v>4</v>
      </c>
      <c r="B29" s="130">
        <v>19</v>
      </c>
      <c r="C29" s="130" t="s">
        <v>494</v>
      </c>
      <c r="D29" s="131" t="s">
        <v>452</v>
      </c>
      <c r="E29" s="131" t="s">
        <v>504</v>
      </c>
      <c r="F29" s="130" t="s">
        <v>758</v>
      </c>
      <c r="G29" s="130">
        <v>640</v>
      </c>
      <c r="H29" s="38"/>
      <c r="I29" s="38"/>
      <c r="J29" s="38"/>
      <c r="K29" s="38"/>
      <c r="L29" s="38"/>
      <c r="M29" s="42"/>
      <c r="N29" s="36"/>
      <c r="O29" s="71">
        <f t="shared" si="0"/>
        <v>0</v>
      </c>
      <c r="P29" s="37"/>
      <c r="Q29" s="37"/>
      <c r="R29" s="38"/>
      <c r="S29" s="54"/>
    </row>
    <row r="30" spans="1:19" s="52" customFormat="1" ht="59" customHeight="1" x14ac:dyDescent="0.35">
      <c r="A30" s="130">
        <v>4</v>
      </c>
      <c r="B30" s="130">
        <v>20</v>
      </c>
      <c r="C30" s="130" t="s">
        <v>494</v>
      </c>
      <c r="D30" s="131" t="s">
        <v>453</v>
      </c>
      <c r="E30" s="131" t="s">
        <v>505</v>
      </c>
      <c r="F30" s="130" t="s">
        <v>758</v>
      </c>
      <c r="G30" s="130">
        <v>380</v>
      </c>
      <c r="H30" s="38"/>
      <c r="I30" s="38"/>
      <c r="J30" s="38"/>
      <c r="K30" s="38"/>
      <c r="L30" s="38"/>
      <c r="M30" s="42"/>
      <c r="N30" s="36"/>
      <c r="O30" s="71">
        <f t="shared" si="0"/>
        <v>0</v>
      </c>
      <c r="P30" s="37"/>
      <c r="Q30" s="37"/>
      <c r="R30" s="38"/>
      <c r="S30" s="54"/>
    </row>
    <row r="31" spans="1:19" s="52" customFormat="1" ht="59" customHeight="1" x14ac:dyDescent="0.35">
      <c r="A31" s="130">
        <v>4</v>
      </c>
      <c r="B31" s="130">
        <v>21</v>
      </c>
      <c r="C31" s="130" t="s">
        <v>494</v>
      </c>
      <c r="D31" s="131" t="s">
        <v>454</v>
      </c>
      <c r="E31" s="131" t="s">
        <v>506</v>
      </c>
      <c r="F31" s="130" t="s">
        <v>758</v>
      </c>
      <c r="G31" s="130">
        <v>720</v>
      </c>
      <c r="H31" s="38"/>
      <c r="I31" s="38"/>
      <c r="J31" s="38"/>
      <c r="K31" s="38"/>
      <c r="L31" s="38"/>
      <c r="M31" s="42"/>
      <c r="N31" s="36"/>
      <c r="O31" s="72">
        <f t="shared" si="0"/>
        <v>0</v>
      </c>
      <c r="P31" s="37"/>
      <c r="Q31" s="37"/>
      <c r="R31" s="38"/>
      <c r="S31" s="54"/>
    </row>
    <row r="32" spans="1:19" s="52" customFormat="1" ht="250.5" customHeight="1" thickBot="1" x14ac:dyDescent="0.4">
      <c r="A32" s="130">
        <v>4</v>
      </c>
      <c r="B32" s="130">
        <v>22</v>
      </c>
      <c r="C32" s="130" t="s">
        <v>494</v>
      </c>
      <c r="D32" s="131" t="s">
        <v>1133</v>
      </c>
      <c r="E32" s="131" t="s">
        <v>1135</v>
      </c>
      <c r="F32" s="130" t="s">
        <v>1134</v>
      </c>
      <c r="G32" s="130">
        <v>50</v>
      </c>
      <c r="H32" s="38"/>
      <c r="I32" s="38"/>
      <c r="J32" s="38"/>
      <c r="K32" s="38"/>
      <c r="L32" s="38"/>
      <c r="M32" s="42"/>
      <c r="N32" s="36"/>
      <c r="O32" s="72">
        <f t="shared" ref="O32" si="1">N32*G32</f>
        <v>0</v>
      </c>
      <c r="P32" s="37"/>
      <c r="Q32" s="37"/>
      <c r="R32" s="38"/>
      <c r="S32" s="54"/>
    </row>
    <row r="33" spans="15:15" ht="30" customHeight="1" thickBot="1" x14ac:dyDescent="0.4">
      <c r="O33" s="151">
        <f>SUM(O11:O32)</f>
        <v>0</v>
      </c>
    </row>
  </sheetData>
  <sheetProtection algorithmName="SHA-512" hashValue="RgqXNKsQMYoeJcAK7JnWJb+W1vCyl5v+dN0IxgCENcdEep6eHoVta0SjMNR56JxMpUGsZcv/gatDmZASoU0tBw==" saltValue="1Q3T/H5g88y8RvzEb0pdGg==" spinCount="100000" sheet="1"/>
  <mergeCells count="10">
    <mergeCell ref="K9:L9"/>
    <mergeCell ref="A5:E5"/>
    <mergeCell ref="F7:F8"/>
    <mergeCell ref="A1:C1"/>
    <mergeCell ref="D1:E1"/>
    <mergeCell ref="A2:C2"/>
    <mergeCell ref="A3:C3"/>
    <mergeCell ref="D3:E3"/>
    <mergeCell ref="A4:D4"/>
    <mergeCell ref="H7:R8"/>
  </mergeCells>
  <conditionalFormatting sqref="E166">
    <cfRule type="containsText" dxfId="1" priority="1" operator="containsText" text="tablet">
      <formula>NOT(ISERROR(SEARCH("tablet",E166)))</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N175"/>
  <sheetViews>
    <sheetView zoomScale="75" zoomScaleNormal="75" workbookViewId="0">
      <selection activeCell="O9" sqref="O9"/>
    </sheetView>
  </sheetViews>
  <sheetFormatPr defaultColWidth="9.1796875" defaultRowHeight="14.5" x14ac:dyDescent="0.35"/>
  <cols>
    <col min="1" max="1" width="14.08984375" style="25" customWidth="1"/>
    <col min="2" max="2" width="10.81640625" style="25" customWidth="1"/>
    <col min="3" max="3" width="15.8164062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19.90625" style="66" customWidth="1"/>
    <col min="16" max="16" width="15.453125" style="67" customWidth="1"/>
    <col min="17" max="17" width="13" style="67" customWidth="1"/>
    <col min="18" max="18" width="33.1796875" style="64" customWidth="1"/>
    <col min="19" max="20" width="27" style="67" customWidth="1"/>
    <col min="21" max="21" width="9.1796875" style="52"/>
    <col min="22" max="22" width="0" style="54" hidden="1" customWidth="1"/>
    <col min="23" max="89" width="9.1796875" style="52"/>
    <col min="90" max="16384" width="9.1796875" style="47"/>
  </cols>
  <sheetData>
    <row r="1" spans="1:92" s="46" customFormat="1" ht="35" customHeight="1" x14ac:dyDescent="0.35">
      <c r="A1" s="201" t="s">
        <v>433</v>
      </c>
      <c r="B1" s="219"/>
      <c r="C1" s="220"/>
      <c r="D1" s="199" t="s">
        <v>822</v>
      </c>
      <c r="E1" s="199"/>
      <c r="F1" s="89"/>
      <c r="G1" s="89"/>
      <c r="H1" s="90"/>
      <c r="I1" s="90"/>
      <c r="J1" s="90"/>
      <c r="K1" s="90"/>
      <c r="L1" s="90"/>
      <c r="M1" s="90"/>
      <c r="N1" s="91"/>
      <c r="O1" s="91"/>
      <c r="P1" s="92"/>
      <c r="Q1" s="92"/>
      <c r="R1" s="93"/>
      <c r="S1" s="92"/>
      <c r="T1" s="92"/>
      <c r="U1" s="44"/>
      <c r="V1" s="45"/>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row>
    <row r="2" spans="1:92" s="46" customFormat="1" ht="35" customHeight="1" x14ac:dyDescent="0.35">
      <c r="A2" s="221" t="s">
        <v>641</v>
      </c>
      <c r="B2" s="222"/>
      <c r="C2" s="223"/>
      <c r="D2" s="94" t="s">
        <v>832</v>
      </c>
      <c r="E2" s="94" t="s">
        <v>785</v>
      </c>
      <c r="F2" s="89"/>
      <c r="G2" s="89"/>
      <c r="H2" s="90"/>
      <c r="I2" s="90"/>
      <c r="J2" s="90"/>
      <c r="K2" s="90"/>
      <c r="L2" s="90"/>
      <c r="M2" s="90"/>
      <c r="N2" s="91"/>
      <c r="O2" s="91"/>
      <c r="P2" s="92"/>
      <c r="Q2" s="92"/>
      <c r="R2" s="93"/>
      <c r="S2" s="92"/>
      <c r="T2" s="92"/>
      <c r="U2" s="44"/>
      <c r="V2" s="45"/>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row>
    <row r="3" spans="1:92" s="46" customFormat="1" ht="35" customHeight="1" x14ac:dyDescent="0.35">
      <c r="A3" s="201" t="s">
        <v>431</v>
      </c>
      <c r="B3" s="202"/>
      <c r="C3" s="220"/>
      <c r="D3" s="200">
        <f>'Lot Summary '!B2</f>
        <v>0</v>
      </c>
      <c r="E3" s="200"/>
      <c r="F3" s="89"/>
      <c r="G3" s="89"/>
      <c r="H3" s="90"/>
      <c r="I3" s="90"/>
      <c r="J3" s="90"/>
      <c r="K3" s="90"/>
      <c r="L3" s="90"/>
      <c r="M3" s="90"/>
      <c r="N3" s="91"/>
      <c r="O3" s="91"/>
      <c r="P3" s="92"/>
      <c r="Q3" s="92"/>
      <c r="R3" s="93"/>
      <c r="S3" s="92"/>
      <c r="T3" s="92"/>
      <c r="U3" s="44"/>
      <c r="V3" s="45"/>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row>
    <row r="4" spans="1:92" s="24" customFormat="1" ht="18" customHeight="1" x14ac:dyDescent="0.35">
      <c r="A4" s="198"/>
      <c r="B4" s="198"/>
      <c r="C4" s="198"/>
      <c r="D4" s="198"/>
      <c r="E4" s="95"/>
      <c r="F4" s="96"/>
      <c r="G4" s="96"/>
      <c r="H4" s="97"/>
      <c r="I4" s="97"/>
      <c r="J4" s="97"/>
      <c r="K4" s="97"/>
      <c r="L4" s="97"/>
      <c r="M4" s="97"/>
      <c r="N4" s="98"/>
      <c r="O4" s="98"/>
      <c r="P4" s="99"/>
      <c r="Q4" s="99"/>
      <c r="R4" s="100"/>
      <c r="S4" s="99"/>
      <c r="T4" s="99"/>
      <c r="U4" s="48"/>
      <c r="V4" s="49"/>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row>
    <row r="5" spans="1:92" s="13" customFormat="1" ht="35.25" customHeight="1" x14ac:dyDescent="0.35">
      <c r="A5" s="213" t="s">
        <v>1117</v>
      </c>
      <c r="B5" s="214"/>
      <c r="C5" s="214"/>
      <c r="D5" s="214"/>
      <c r="E5" s="215"/>
      <c r="F5" s="102"/>
      <c r="G5" s="102"/>
      <c r="H5" s="103"/>
      <c r="I5" s="103"/>
      <c r="J5" s="103"/>
      <c r="K5" s="103"/>
      <c r="L5" s="103"/>
      <c r="M5" s="104"/>
      <c r="N5" s="98"/>
      <c r="O5" s="98"/>
      <c r="P5" s="105"/>
      <c r="Q5" s="106"/>
      <c r="R5" s="103"/>
      <c r="S5" s="99"/>
      <c r="T5" s="99"/>
      <c r="U5" s="12"/>
      <c r="V5" s="50"/>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1:92" ht="15" thickBot="1" x14ac:dyDescent="0.4">
      <c r="A6" s="107"/>
      <c r="B6" s="107"/>
      <c r="C6" s="107"/>
      <c r="D6" s="108"/>
      <c r="E6" s="108"/>
      <c r="F6" s="107"/>
      <c r="G6" s="107"/>
      <c r="H6" s="109"/>
      <c r="I6" s="109"/>
      <c r="J6" s="109"/>
      <c r="K6" s="109"/>
      <c r="L6" s="109"/>
      <c r="M6" s="110"/>
      <c r="N6" s="111"/>
      <c r="O6" s="111"/>
      <c r="P6" s="112"/>
      <c r="Q6" s="112"/>
      <c r="R6" s="109"/>
      <c r="S6" s="112"/>
      <c r="T6" s="112"/>
    </row>
    <row r="7" spans="1:92" ht="21.5" customHeight="1" thickBot="1" x14ac:dyDescent="0.4">
      <c r="A7" s="107"/>
      <c r="B7" s="107"/>
      <c r="C7" s="107"/>
      <c r="D7" s="108"/>
      <c r="E7" s="108"/>
      <c r="F7" s="209"/>
      <c r="G7" s="113"/>
      <c r="H7" s="207" t="s">
        <v>518</v>
      </c>
      <c r="I7" s="207"/>
      <c r="J7" s="207"/>
      <c r="K7" s="207"/>
      <c r="L7" s="207"/>
      <c r="M7" s="207"/>
      <c r="N7" s="207"/>
      <c r="O7" s="207"/>
      <c r="P7" s="207"/>
      <c r="Q7" s="207"/>
      <c r="R7" s="207"/>
      <c r="S7" s="114"/>
      <c r="T7" s="114"/>
      <c r="V7" s="55" t="s">
        <v>477</v>
      </c>
    </row>
    <row r="8" spans="1:92" s="25" customFormat="1" ht="48" customHeight="1" thickBot="1" x14ac:dyDescent="0.4">
      <c r="A8" s="107"/>
      <c r="B8" s="107"/>
      <c r="C8" s="107"/>
      <c r="D8" s="107"/>
      <c r="E8" s="107"/>
      <c r="F8" s="210"/>
      <c r="G8" s="116"/>
      <c r="H8" s="208"/>
      <c r="I8" s="208"/>
      <c r="J8" s="208"/>
      <c r="K8" s="208"/>
      <c r="L8" s="208"/>
      <c r="M8" s="208"/>
      <c r="N8" s="208"/>
      <c r="O8" s="208"/>
      <c r="P8" s="208"/>
      <c r="Q8" s="208"/>
      <c r="R8" s="208"/>
      <c r="S8" s="211" t="s">
        <v>514</v>
      </c>
      <c r="T8" s="212"/>
      <c r="U8" s="51"/>
      <c r="V8" s="55" t="s">
        <v>432</v>
      </c>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row>
    <row r="9" spans="1:92" s="57" customFormat="1" ht="112.75" customHeight="1" thickBot="1" x14ac:dyDescent="0.4">
      <c r="A9" s="117" t="s">
        <v>430</v>
      </c>
      <c r="B9" s="156" t="s">
        <v>482</v>
      </c>
      <c r="C9" s="180" t="s">
        <v>1</v>
      </c>
      <c r="D9" s="118" t="s">
        <v>417</v>
      </c>
      <c r="E9" s="118" t="s">
        <v>483</v>
      </c>
      <c r="F9" s="119" t="s">
        <v>519</v>
      </c>
      <c r="G9" s="120" t="s">
        <v>824</v>
      </c>
      <c r="H9" s="8" t="s">
        <v>826</v>
      </c>
      <c r="I9" s="8" t="s">
        <v>419</v>
      </c>
      <c r="J9" s="8" t="s">
        <v>827</v>
      </c>
      <c r="K9" s="216" t="s">
        <v>825</v>
      </c>
      <c r="L9" s="217"/>
      <c r="M9" s="10" t="s">
        <v>833</v>
      </c>
      <c r="N9" s="7" t="s">
        <v>839</v>
      </c>
      <c r="O9" s="11" t="s">
        <v>828</v>
      </c>
      <c r="P9" s="6" t="s">
        <v>520</v>
      </c>
      <c r="Q9" s="8" t="s">
        <v>478</v>
      </c>
      <c r="R9" s="8" t="s">
        <v>512</v>
      </c>
      <c r="S9" s="8" t="s">
        <v>521</v>
      </c>
      <c r="T9" s="5" t="s">
        <v>513</v>
      </c>
      <c r="U9" s="56"/>
      <c r="V9" s="55" t="s">
        <v>426</v>
      </c>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row>
    <row r="10" spans="1:92" s="57" customFormat="1" ht="37" customHeight="1" thickBot="1" x14ac:dyDescent="0.4">
      <c r="A10" s="121" t="s">
        <v>1118</v>
      </c>
      <c r="B10" s="122"/>
      <c r="C10" s="123" t="s">
        <v>35</v>
      </c>
      <c r="D10" s="124" t="s">
        <v>101</v>
      </c>
      <c r="E10" s="124" t="s">
        <v>586</v>
      </c>
      <c r="F10" s="123" t="s">
        <v>585</v>
      </c>
      <c r="G10" s="122">
        <v>100</v>
      </c>
      <c r="H10" s="79">
        <v>12345</v>
      </c>
      <c r="I10" s="79" t="s">
        <v>1119</v>
      </c>
      <c r="J10" s="79" t="s">
        <v>1128</v>
      </c>
      <c r="K10" s="79" t="s">
        <v>1120</v>
      </c>
      <c r="L10" s="125">
        <v>6</v>
      </c>
      <c r="M10" s="80">
        <v>10.8</v>
      </c>
      <c r="N10" s="80">
        <v>1.5</v>
      </c>
      <c r="O10" s="80">
        <v>150</v>
      </c>
      <c r="P10" s="81" t="s">
        <v>1121</v>
      </c>
      <c r="Q10" s="79" t="s">
        <v>1122</v>
      </c>
      <c r="R10" s="79" t="s">
        <v>1123</v>
      </c>
      <c r="S10" s="79" t="s">
        <v>1124</v>
      </c>
      <c r="T10" s="79" t="s">
        <v>1124</v>
      </c>
      <c r="U10" s="56"/>
      <c r="V10" s="56"/>
      <c r="W10" s="56"/>
      <c r="X10" s="56"/>
      <c r="Y10" s="53"/>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row>
    <row r="11" spans="1:92" ht="80" customHeight="1" x14ac:dyDescent="0.35">
      <c r="A11" s="130">
        <v>5</v>
      </c>
      <c r="B11" s="130">
        <v>1</v>
      </c>
      <c r="C11" s="130" t="s">
        <v>43</v>
      </c>
      <c r="D11" s="131" t="s">
        <v>44</v>
      </c>
      <c r="E11" s="131" t="s">
        <v>45</v>
      </c>
      <c r="F11" s="130" t="s">
        <v>598</v>
      </c>
      <c r="G11" s="147">
        <v>33</v>
      </c>
      <c r="H11" s="70"/>
      <c r="I11" s="38"/>
      <c r="J11" s="38"/>
      <c r="K11" s="38"/>
      <c r="L11" s="38"/>
      <c r="M11" s="42"/>
      <c r="N11" s="36"/>
      <c r="O11" s="71">
        <f>N11*G11</f>
        <v>0</v>
      </c>
      <c r="P11" s="37"/>
      <c r="Q11" s="38"/>
      <c r="R11" s="38"/>
      <c r="S11" s="38"/>
      <c r="T11" s="38"/>
    </row>
    <row r="12" spans="1:92" ht="80" customHeight="1" x14ac:dyDescent="0.35">
      <c r="A12" s="130">
        <v>5</v>
      </c>
      <c r="B12" s="130">
        <v>2</v>
      </c>
      <c r="C12" s="130" t="s">
        <v>43</v>
      </c>
      <c r="D12" s="131" t="s">
        <v>46</v>
      </c>
      <c r="E12" s="131" t="s">
        <v>47</v>
      </c>
      <c r="F12" s="130" t="s">
        <v>598</v>
      </c>
      <c r="G12" s="147">
        <v>33</v>
      </c>
      <c r="H12" s="70"/>
      <c r="I12" s="38"/>
      <c r="J12" s="38"/>
      <c r="K12" s="38"/>
      <c r="L12" s="38"/>
      <c r="M12" s="42"/>
      <c r="N12" s="36"/>
      <c r="O12" s="71">
        <f t="shared" ref="O12:O69" si="0">N12*G12</f>
        <v>0</v>
      </c>
      <c r="P12" s="37"/>
      <c r="Q12" s="38"/>
      <c r="R12" s="38"/>
      <c r="S12" s="38"/>
      <c r="T12" s="38"/>
    </row>
    <row r="13" spans="1:92" ht="80" customHeight="1" x14ac:dyDescent="0.35">
      <c r="A13" s="130">
        <v>5</v>
      </c>
      <c r="B13" s="130">
        <v>3</v>
      </c>
      <c r="C13" s="130" t="s">
        <v>43</v>
      </c>
      <c r="D13" s="131" t="s">
        <v>74</v>
      </c>
      <c r="E13" s="131" t="s">
        <v>75</v>
      </c>
      <c r="F13" s="130" t="s">
        <v>14</v>
      </c>
      <c r="G13" s="147">
        <v>275</v>
      </c>
      <c r="H13" s="70"/>
      <c r="I13" s="38"/>
      <c r="J13" s="38"/>
      <c r="K13" s="38"/>
      <c r="L13" s="38"/>
      <c r="M13" s="42"/>
      <c r="N13" s="36"/>
      <c r="O13" s="71">
        <f t="shared" si="0"/>
        <v>0</v>
      </c>
      <c r="P13" s="37"/>
      <c r="Q13" s="38"/>
      <c r="R13" s="38"/>
      <c r="S13" s="38"/>
      <c r="T13" s="38"/>
    </row>
    <row r="14" spans="1:92" ht="80" customHeight="1" x14ac:dyDescent="0.35">
      <c r="A14" s="130">
        <v>5</v>
      </c>
      <c r="B14" s="130">
        <v>4</v>
      </c>
      <c r="C14" s="130" t="s">
        <v>43</v>
      </c>
      <c r="D14" s="131" t="s">
        <v>76</v>
      </c>
      <c r="E14" s="131" t="s">
        <v>77</v>
      </c>
      <c r="F14" s="130" t="s">
        <v>14</v>
      </c>
      <c r="G14" s="147">
        <v>120</v>
      </c>
      <c r="H14" s="70"/>
      <c r="I14" s="38"/>
      <c r="J14" s="38"/>
      <c r="K14" s="38"/>
      <c r="L14" s="38"/>
      <c r="M14" s="42"/>
      <c r="N14" s="36"/>
      <c r="O14" s="71">
        <f t="shared" si="0"/>
        <v>0</v>
      </c>
      <c r="P14" s="37"/>
      <c r="Q14" s="38"/>
      <c r="R14" s="38"/>
      <c r="S14" s="38"/>
      <c r="T14" s="38"/>
    </row>
    <row r="15" spans="1:92" ht="80" customHeight="1" x14ac:dyDescent="0.35">
      <c r="A15" s="130">
        <v>5</v>
      </c>
      <c r="B15" s="130">
        <v>5</v>
      </c>
      <c r="C15" s="130" t="s">
        <v>43</v>
      </c>
      <c r="D15" s="131" t="s">
        <v>78</v>
      </c>
      <c r="E15" s="131" t="s">
        <v>79</v>
      </c>
      <c r="F15" s="130" t="s">
        <v>14</v>
      </c>
      <c r="G15" s="147">
        <v>52</v>
      </c>
      <c r="H15" s="70"/>
      <c r="I15" s="38"/>
      <c r="J15" s="38"/>
      <c r="K15" s="38"/>
      <c r="L15" s="38"/>
      <c r="M15" s="42"/>
      <c r="N15" s="36"/>
      <c r="O15" s="71">
        <f t="shared" si="0"/>
        <v>0</v>
      </c>
      <c r="P15" s="37"/>
      <c r="Q15" s="38"/>
      <c r="R15" s="38"/>
      <c r="S15" s="38"/>
      <c r="T15" s="38"/>
    </row>
    <row r="16" spans="1:92" ht="80" customHeight="1" x14ac:dyDescent="0.35">
      <c r="A16" s="130">
        <v>5</v>
      </c>
      <c r="B16" s="130">
        <v>6</v>
      </c>
      <c r="C16" s="130" t="s">
        <v>43</v>
      </c>
      <c r="D16" s="131" t="s">
        <v>80</v>
      </c>
      <c r="E16" s="131" t="s">
        <v>81</v>
      </c>
      <c r="F16" s="130" t="s">
        <v>14</v>
      </c>
      <c r="G16" s="147">
        <v>67</v>
      </c>
      <c r="H16" s="70"/>
      <c r="I16" s="38"/>
      <c r="J16" s="38"/>
      <c r="K16" s="38"/>
      <c r="L16" s="38"/>
      <c r="M16" s="42"/>
      <c r="N16" s="36"/>
      <c r="O16" s="71">
        <f t="shared" si="0"/>
        <v>0</v>
      </c>
      <c r="P16" s="37"/>
      <c r="Q16" s="38"/>
      <c r="R16" s="38"/>
      <c r="S16" s="38"/>
      <c r="T16" s="38"/>
    </row>
    <row r="17" spans="1:22" ht="80" customHeight="1" x14ac:dyDescent="0.35">
      <c r="A17" s="130">
        <v>5</v>
      </c>
      <c r="B17" s="130">
        <v>7</v>
      </c>
      <c r="C17" s="130" t="s">
        <v>43</v>
      </c>
      <c r="D17" s="131" t="s">
        <v>220</v>
      </c>
      <c r="E17" s="131" t="s">
        <v>221</v>
      </c>
      <c r="F17" s="130" t="s">
        <v>222</v>
      </c>
      <c r="G17" s="147">
        <v>10</v>
      </c>
      <c r="H17" s="70"/>
      <c r="I17" s="38"/>
      <c r="J17" s="38"/>
      <c r="K17" s="38"/>
      <c r="L17" s="38"/>
      <c r="M17" s="42"/>
      <c r="N17" s="36"/>
      <c r="O17" s="71">
        <f t="shared" si="0"/>
        <v>0</v>
      </c>
      <c r="P17" s="37"/>
      <c r="Q17" s="38"/>
      <c r="R17" s="38"/>
      <c r="S17" s="38"/>
      <c r="T17" s="38"/>
    </row>
    <row r="18" spans="1:22" ht="80" customHeight="1" x14ac:dyDescent="0.35">
      <c r="A18" s="130">
        <v>5</v>
      </c>
      <c r="B18" s="130">
        <v>8</v>
      </c>
      <c r="C18" s="130" t="s">
        <v>43</v>
      </c>
      <c r="D18" s="131" t="s">
        <v>223</v>
      </c>
      <c r="E18" s="131" t="s">
        <v>224</v>
      </c>
      <c r="F18" s="130" t="s">
        <v>222</v>
      </c>
      <c r="G18" s="147">
        <v>33</v>
      </c>
      <c r="H18" s="70"/>
      <c r="I18" s="38"/>
      <c r="J18" s="38"/>
      <c r="K18" s="38"/>
      <c r="L18" s="38"/>
      <c r="M18" s="42"/>
      <c r="N18" s="36"/>
      <c r="O18" s="71">
        <f t="shared" si="0"/>
        <v>0</v>
      </c>
      <c r="P18" s="37"/>
      <c r="Q18" s="38"/>
      <c r="R18" s="38"/>
      <c r="S18" s="38"/>
      <c r="T18" s="38"/>
    </row>
    <row r="19" spans="1:22" ht="96" customHeight="1" x14ac:dyDescent="0.35">
      <c r="A19" s="130">
        <v>5</v>
      </c>
      <c r="B19" s="130">
        <v>9</v>
      </c>
      <c r="C19" s="130" t="s">
        <v>43</v>
      </c>
      <c r="D19" s="131" t="s">
        <v>225</v>
      </c>
      <c r="E19" s="131" t="s">
        <v>226</v>
      </c>
      <c r="F19" s="130" t="s">
        <v>222</v>
      </c>
      <c r="G19" s="147">
        <v>42</v>
      </c>
      <c r="H19" s="70"/>
      <c r="I19" s="38"/>
      <c r="J19" s="38"/>
      <c r="K19" s="38"/>
      <c r="L19" s="38"/>
      <c r="M19" s="42"/>
      <c r="N19" s="36"/>
      <c r="O19" s="71">
        <f t="shared" si="0"/>
        <v>0</v>
      </c>
      <c r="P19" s="37"/>
      <c r="Q19" s="38"/>
      <c r="R19" s="38"/>
      <c r="S19" s="38"/>
      <c r="T19" s="38"/>
    </row>
    <row r="20" spans="1:22" ht="80" customHeight="1" x14ac:dyDescent="0.35">
      <c r="A20" s="130">
        <v>5</v>
      </c>
      <c r="B20" s="134">
        <v>10</v>
      </c>
      <c r="C20" s="134" t="s">
        <v>43</v>
      </c>
      <c r="D20" s="135" t="s">
        <v>227</v>
      </c>
      <c r="E20" s="135" t="s">
        <v>228</v>
      </c>
      <c r="F20" s="134" t="s">
        <v>222</v>
      </c>
      <c r="G20" s="181">
        <v>43</v>
      </c>
      <c r="H20" s="70"/>
      <c r="I20" s="38"/>
      <c r="J20" s="38"/>
      <c r="K20" s="38"/>
      <c r="L20" s="38"/>
      <c r="M20" s="42"/>
      <c r="N20" s="36"/>
      <c r="O20" s="71">
        <f t="shared" si="0"/>
        <v>0</v>
      </c>
      <c r="P20" s="37"/>
      <c r="Q20" s="38"/>
      <c r="R20" s="38"/>
      <c r="S20" s="38"/>
      <c r="T20" s="38"/>
    </row>
    <row r="21" spans="1:22" ht="80" customHeight="1" x14ac:dyDescent="0.35">
      <c r="A21" s="130">
        <v>5</v>
      </c>
      <c r="B21" s="130">
        <v>11</v>
      </c>
      <c r="C21" s="130" t="s">
        <v>43</v>
      </c>
      <c r="D21" s="131" t="s">
        <v>229</v>
      </c>
      <c r="E21" s="131" t="s">
        <v>230</v>
      </c>
      <c r="F21" s="130" t="s">
        <v>222</v>
      </c>
      <c r="G21" s="147">
        <v>86</v>
      </c>
      <c r="H21" s="70"/>
      <c r="I21" s="38"/>
      <c r="J21" s="38"/>
      <c r="K21" s="38"/>
      <c r="L21" s="38"/>
      <c r="M21" s="42"/>
      <c r="N21" s="36"/>
      <c r="O21" s="71">
        <f t="shared" si="0"/>
        <v>0</v>
      </c>
      <c r="P21" s="37"/>
      <c r="Q21" s="38"/>
      <c r="R21" s="38"/>
      <c r="S21" s="38"/>
      <c r="T21" s="38"/>
    </row>
    <row r="22" spans="1:22" ht="80" customHeight="1" x14ac:dyDescent="0.35">
      <c r="A22" s="130">
        <v>5</v>
      </c>
      <c r="B22" s="130">
        <v>12</v>
      </c>
      <c r="C22" s="130" t="s">
        <v>43</v>
      </c>
      <c r="D22" s="131" t="s">
        <v>231</v>
      </c>
      <c r="E22" s="131" t="s">
        <v>230</v>
      </c>
      <c r="F22" s="130" t="s">
        <v>222</v>
      </c>
      <c r="G22" s="147">
        <v>34</v>
      </c>
      <c r="H22" s="70"/>
      <c r="I22" s="38"/>
      <c r="J22" s="38"/>
      <c r="K22" s="38"/>
      <c r="L22" s="38"/>
      <c r="M22" s="42"/>
      <c r="N22" s="36"/>
      <c r="O22" s="71">
        <f t="shared" si="0"/>
        <v>0</v>
      </c>
      <c r="P22" s="37"/>
      <c r="Q22" s="38"/>
      <c r="R22" s="38"/>
      <c r="S22" s="38"/>
      <c r="T22" s="38"/>
      <c r="V22" s="52"/>
    </row>
    <row r="23" spans="1:22" ht="80" customHeight="1" x14ac:dyDescent="0.35">
      <c r="A23" s="130">
        <v>5</v>
      </c>
      <c r="B23" s="130">
        <v>13</v>
      </c>
      <c r="C23" s="130" t="s">
        <v>43</v>
      </c>
      <c r="D23" s="131" t="s">
        <v>232</v>
      </c>
      <c r="E23" s="131" t="s">
        <v>233</v>
      </c>
      <c r="F23" s="130" t="s">
        <v>222</v>
      </c>
      <c r="G23" s="147">
        <v>43</v>
      </c>
      <c r="H23" s="70"/>
      <c r="I23" s="38"/>
      <c r="J23" s="38"/>
      <c r="K23" s="38"/>
      <c r="L23" s="38"/>
      <c r="M23" s="42"/>
      <c r="N23" s="36"/>
      <c r="O23" s="71">
        <f t="shared" si="0"/>
        <v>0</v>
      </c>
      <c r="P23" s="37"/>
      <c r="Q23" s="38"/>
      <c r="R23" s="38"/>
      <c r="S23" s="38"/>
      <c r="T23" s="38"/>
      <c r="V23" s="52"/>
    </row>
    <row r="24" spans="1:22" ht="80" customHeight="1" x14ac:dyDescent="0.35">
      <c r="A24" s="130">
        <v>5</v>
      </c>
      <c r="B24" s="130">
        <v>14</v>
      </c>
      <c r="C24" s="130" t="s">
        <v>43</v>
      </c>
      <c r="D24" s="131" t="s">
        <v>234</v>
      </c>
      <c r="E24" s="131" t="s">
        <v>235</v>
      </c>
      <c r="F24" s="130" t="s">
        <v>222</v>
      </c>
      <c r="G24" s="147">
        <v>155</v>
      </c>
      <c r="H24" s="70"/>
      <c r="I24" s="38"/>
      <c r="J24" s="38"/>
      <c r="K24" s="38"/>
      <c r="L24" s="38"/>
      <c r="M24" s="42"/>
      <c r="N24" s="36"/>
      <c r="O24" s="71">
        <f t="shared" si="0"/>
        <v>0</v>
      </c>
      <c r="P24" s="37"/>
      <c r="Q24" s="38"/>
      <c r="R24" s="38"/>
      <c r="S24" s="38"/>
      <c r="T24" s="38"/>
      <c r="V24" s="52"/>
    </row>
    <row r="25" spans="1:22" ht="80" customHeight="1" x14ac:dyDescent="0.35">
      <c r="A25" s="130">
        <v>5</v>
      </c>
      <c r="B25" s="130">
        <v>15</v>
      </c>
      <c r="C25" s="130" t="s">
        <v>43</v>
      </c>
      <c r="D25" s="131" t="s">
        <v>236</v>
      </c>
      <c r="E25" s="131" t="s">
        <v>237</v>
      </c>
      <c r="F25" s="130" t="s">
        <v>222</v>
      </c>
      <c r="G25" s="147">
        <v>26</v>
      </c>
      <c r="H25" s="70"/>
      <c r="I25" s="38"/>
      <c r="J25" s="38"/>
      <c r="K25" s="38"/>
      <c r="L25" s="38"/>
      <c r="M25" s="42"/>
      <c r="N25" s="36"/>
      <c r="O25" s="71">
        <f t="shared" si="0"/>
        <v>0</v>
      </c>
      <c r="P25" s="37"/>
      <c r="Q25" s="38"/>
      <c r="R25" s="38"/>
      <c r="S25" s="38"/>
      <c r="T25" s="38"/>
      <c r="V25" s="52"/>
    </row>
    <row r="26" spans="1:22" ht="80" customHeight="1" x14ac:dyDescent="0.35">
      <c r="A26" s="130">
        <v>5</v>
      </c>
      <c r="B26" s="130">
        <v>16</v>
      </c>
      <c r="C26" s="130" t="s">
        <v>43</v>
      </c>
      <c r="D26" s="131" t="s">
        <v>249</v>
      </c>
      <c r="E26" s="131" t="s">
        <v>250</v>
      </c>
      <c r="F26" s="130" t="s">
        <v>222</v>
      </c>
      <c r="G26" s="147">
        <v>10</v>
      </c>
      <c r="H26" s="70"/>
      <c r="I26" s="38"/>
      <c r="J26" s="38"/>
      <c r="K26" s="38"/>
      <c r="L26" s="38"/>
      <c r="M26" s="42"/>
      <c r="N26" s="36"/>
      <c r="O26" s="71">
        <f t="shared" si="0"/>
        <v>0</v>
      </c>
      <c r="P26" s="37"/>
      <c r="Q26" s="38"/>
      <c r="R26" s="38"/>
      <c r="S26" s="38"/>
      <c r="T26" s="38"/>
      <c r="V26" s="52"/>
    </row>
    <row r="27" spans="1:22" ht="80" customHeight="1" x14ac:dyDescent="0.35">
      <c r="A27" s="130">
        <v>5</v>
      </c>
      <c r="B27" s="134">
        <v>17</v>
      </c>
      <c r="C27" s="134" t="s">
        <v>43</v>
      </c>
      <c r="D27" s="135" t="s">
        <v>251</v>
      </c>
      <c r="E27" s="135" t="s">
        <v>252</v>
      </c>
      <c r="F27" s="134" t="s">
        <v>222</v>
      </c>
      <c r="G27" s="181">
        <v>49</v>
      </c>
      <c r="H27" s="70"/>
      <c r="I27" s="38"/>
      <c r="J27" s="38"/>
      <c r="K27" s="38"/>
      <c r="L27" s="38"/>
      <c r="M27" s="42"/>
      <c r="N27" s="36"/>
      <c r="O27" s="71">
        <f t="shared" si="0"/>
        <v>0</v>
      </c>
      <c r="P27" s="37"/>
      <c r="Q27" s="38"/>
      <c r="R27" s="38"/>
      <c r="S27" s="38"/>
      <c r="T27" s="38"/>
      <c r="V27" s="52"/>
    </row>
    <row r="28" spans="1:22" ht="80" customHeight="1" x14ac:dyDescent="0.35">
      <c r="A28" s="130">
        <v>5</v>
      </c>
      <c r="B28" s="130">
        <v>18</v>
      </c>
      <c r="C28" s="130" t="s">
        <v>43</v>
      </c>
      <c r="D28" s="131" t="s">
        <v>253</v>
      </c>
      <c r="E28" s="131" t="s">
        <v>254</v>
      </c>
      <c r="F28" s="130" t="s">
        <v>222</v>
      </c>
      <c r="G28" s="147">
        <v>10</v>
      </c>
      <c r="H28" s="70"/>
      <c r="I28" s="38"/>
      <c r="J28" s="38"/>
      <c r="K28" s="38"/>
      <c r="L28" s="38"/>
      <c r="M28" s="42"/>
      <c r="N28" s="36"/>
      <c r="O28" s="71">
        <f t="shared" si="0"/>
        <v>0</v>
      </c>
      <c r="P28" s="37"/>
      <c r="Q28" s="38"/>
      <c r="R28" s="38"/>
      <c r="S28" s="38"/>
      <c r="T28" s="38"/>
      <c r="V28" s="52"/>
    </row>
    <row r="29" spans="1:22" ht="80" customHeight="1" x14ac:dyDescent="0.35">
      <c r="A29" s="130">
        <v>5</v>
      </c>
      <c r="B29" s="130">
        <v>19</v>
      </c>
      <c r="C29" s="130" t="s">
        <v>43</v>
      </c>
      <c r="D29" s="131" t="s">
        <v>255</v>
      </c>
      <c r="E29" s="131" t="s">
        <v>256</v>
      </c>
      <c r="F29" s="130" t="s">
        <v>222</v>
      </c>
      <c r="G29" s="147">
        <v>38</v>
      </c>
      <c r="H29" s="70"/>
      <c r="I29" s="38"/>
      <c r="J29" s="38"/>
      <c r="K29" s="38"/>
      <c r="L29" s="38"/>
      <c r="M29" s="42"/>
      <c r="N29" s="36"/>
      <c r="O29" s="71">
        <f t="shared" si="0"/>
        <v>0</v>
      </c>
      <c r="P29" s="37"/>
      <c r="Q29" s="38"/>
      <c r="R29" s="38"/>
      <c r="S29" s="38"/>
      <c r="T29" s="38"/>
      <c r="V29" s="52"/>
    </row>
    <row r="30" spans="1:22" ht="80" customHeight="1" x14ac:dyDescent="0.35">
      <c r="A30" s="130">
        <v>5</v>
      </c>
      <c r="B30" s="130">
        <v>20</v>
      </c>
      <c r="C30" s="130" t="s">
        <v>43</v>
      </c>
      <c r="D30" s="131" t="s">
        <v>257</v>
      </c>
      <c r="E30" s="131" t="s">
        <v>258</v>
      </c>
      <c r="F30" s="130" t="s">
        <v>222</v>
      </c>
      <c r="G30" s="147">
        <v>10</v>
      </c>
      <c r="H30" s="70"/>
      <c r="I30" s="38"/>
      <c r="J30" s="38"/>
      <c r="K30" s="38"/>
      <c r="L30" s="38"/>
      <c r="M30" s="42"/>
      <c r="N30" s="36"/>
      <c r="O30" s="71">
        <f t="shared" si="0"/>
        <v>0</v>
      </c>
      <c r="P30" s="37"/>
      <c r="Q30" s="38"/>
      <c r="R30" s="38"/>
      <c r="S30" s="38"/>
      <c r="T30" s="38"/>
      <c r="V30" s="52"/>
    </row>
    <row r="31" spans="1:22" ht="80" customHeight="1" x14ac:dyDescent="0.35">
      <c r="A31" s="130">
        <v>5</v>
      </c>
      <c r="B31" s="130">
        <v>21</v>
      </c>
      <c r="C31" s="130" t="s">
        <v>43</v>
      </c>
      <c r="D31" s="131" t="s">
        <v>259</v>
      </c>
      <c r="E31" s="131" t="s">
        <v>260</v>
      </c>
      <c r="F31" s="130" t="s">
        <v>222</v>
      </c>
      <c r="G31" s="147">
        <v>86</v>
      </c>
      <c r="H31" s="70"/>
      <c r="I31" s="38"/>
      <c r="J31" s="38"/>
      <c r="K31" s="38"/>
      <c r="L31" s="38"/>
      <c r="M31" s="42"/>
      <c r="N31" s="36"/>
      <c r="O31" s="71">
        <f t="shared" si="0"/>
        <v>0</v>
      </c>
      <c r="P31" s="37"/>
      <c r="Q31" s="38"/>
      <c r="R31" s="38"/>
      <c r="S31" s="38"/>
      <c r="T31" s="38"/>
      <c r="V31" s="52"/>
    </row>
    <row r="32" spans="1:22" ht="80" customHeight="1" x14ac:dyDescent="0.35">
      <c r="A32" s="130">
        <v>5</v>
      </c>
      <c r="B32" s="130">
        <v>22</v>
      </c>
      <c r="C32" s="130" t="s">
        <v>43</v>
      </c>
      <c r="D32" s="131" t="s">
        <v>261</v>
      </c>
      <c r="E32" s="131" t="s">
        <v>262</v>
      </c>
      <c r="F32" s="130" t="s">
        <v>222</v>
      </c>
      <c r="G32" s="147">
        <v>1185</v>
      </c>
      <c r="H32" s="70"/>
      <c r="I32" s="38"/>
      <c r="J32" s="38"/>
      <c r="K32" s="38"/>
      <c r="L32" s="38"/>
      <c r="M32" s="42"/>
      <c r="N32" s="36"/>
      <c r="O32" s="71">
        <f t="shared" si="0"/>
        <v>0</v>
      </c>
      <c r="P32" s="37"/>
      <c r="Q32" s="38"/>
      <c r="R32" s="38"/>
      <c r="S32" s="38"/>
      <c r="T32" s="38"/>
      <c r="V32" s="52"/>
    </row>
    <row r="33" spans="1:22" ht="80" customHeight="1" x14ac:dyDescent="0.35">
      <c r="A33" s="130">
        <v>5</v>
      </c>
      <c r="B33" s="130">
        <v>23</v>
      </c>
      <c r="C33" s="130" t="s">
        <v>43</v>
      </c>
      <c r="D33" s="131" t="s">
        <v>263</v>
      </c>
      <c r="E33" s="131" t="s">
        <v>264</v>
      </c>
      <c r="F33" s="130" t="s">
        <v>222</v>
      </c>
      <c r="G33" s="147">
        <v>64</v>
      </c>
      <c r="H33" s="70"/>
      <c r="I33" s="38"/>
      <c r="J33" s="38"/>
      <c r="K33" s="38"/>
      <c r="L33" s="38"/>
      <c r="M33" s="42"/>
      <c r="N33" s="36"/>
      <c r="O33" s="71">
        <f t="shared" si="0"/>
        <v>0</v>
      </c>
      <c r="P33" s="37"/>
      <c r="Q33" s="38"/>
      <c r="R33" s="38"/>
      <c r="S33" s="38"/>
      <c r="T33" s="38"/>
      <c r="V33" s="52"/>
    </row>
    <row r="34" spans="1:22" ht="80" customHeight="1" x14ac:dyDescent="0.35">
      <c r="A34" s="130">
        <v>5</v>
      </c>
      <c r="B34" s="130">
        <v>24</v>
      </c>
      <c r="C34" s="130" t="s">
        <v>43</v>
      </c>
      <c r="D34" s="131" t="s">
        <v>265</v>
      </c>
      <c r="E34" s="131" t="s">
        <v>266</v>
      </c>
      <c r="F34" s="130" t="s">
        <v>222</v>
      </c>
      <c r="G34" s="147">
        <v>35</v>
      </c>
      <c r="H34" s="70"/>
      <c r="I34" s="38"/>
      <c r="J34" s="38"/>
      <c r="K34" s="38"/>
      <c r="L34" s="38"/>
      <c r="M34" s="42"/>
      <c r="N34" s="36"/>
      <c r="O34" s="71">
        <f t="shared" si="0"/>
        <v>0</v>
      </c>
      <c r="P34" s="37"/>
      <c r="Q34" s="38"/>
      <c r="R34" s="38"/>
      <c r="S34" s="38"/>
      <c r="T34" s="38"/>
      <c r="V34" s="52"/>
    </row>
    <row r="35" spans="1:22" ht="80" customHeight="1" x14ac:dyDescent="0.35">
      <c r="A35" s="130">
        <v>5</v>
      </c>
      <c r="B35" s="130">
        <v>25</v>
      </c>
      <c r="C35" s="130" t="s">
        <v>43</v>
      </c>
      <c r="D35" s="131" t="s">
        <v>267</v>
      </c>
      <c r="E35" s="131" t="s">
        <v>268</v>
      </c>
      <c r="F35" s="130" t="s">
        <v>222</v>
      </c>
      <c r="G35" s="147">
        <v>419</v>
      </c>
      <c r="H35" s="70"/>
      <c r="I35" s="38"/>
      <c r="J35" s="38"/>
      <c r="K35" s="38"/>
      <c r="L35" s="38"/>
      <c r="M35" s="42"/>
      <c r="N35" s="36"/>
      <c r="O35" s="71">
        <f t="shared" si="0"/>
        <v>0</v>
      </c>
      <c r="P35" s="37"/>
      <c r="Q35" s="38"/>
      <c r="R35" s="38"/>
      <c r="S35" s="38"/>
      <c r="T35" s="38"/>
      <c r="V35" s="52"/>
    </row>
    <row r="36" spans="1:22" ht="80" customHeight="1" x14ac:dyDescent="0.35">
      <c r="A36" s="130">
        <v>5</v>
      </c>
      <c r="B36" s="130">
        <v>26</v>
      </c>
      <c r="C36" s="130" t="s">
        <v>43</v>
      </c>
      <c r="D36" s="131" t="s">
        <v>269</v>
      </c>
      <c r="E36" s="131" t="s">
        <v>270</v>
      </c>
      <c r="F36" s="130" t="s">
        <v>222</v>
      </c>
      <c r="G36" s="147">
        <v>15</v>
      </c>
      <c r="H36" s="70"/>
      <c r="I36" s="38"/>
      <c r="J36" s="38"/>
      <c r="K36" s="38"/>
      <c r="L36" s="38"/>
      <c r="M36" s="42"/>
      <c r="N36" s="36"/>
      <c r="O36" s="71">
        <f t="shared" si="0"/>
        <v>0</v>
      </c>
      <c r="P36" s="37"/>
      <c r="Q36" s="38"/>
      <c r="R36" s="38"/>
      <c r="S36" s="38"/>
      <c r="T36" s="38"/>
      <c r="V36" s="52"/>
    </row>
    <row r="37" spans="1:22" ht="80" customHeight="1" x14ac:dyDescent="0.35">
      <c r="A37" s="130">
        <v>5</v>
      </c>
      <c r="B37" s="130">
        <v>27</v>
      </c>
      <c r="C37" s="130" t="s">
        <v>43</v>
      </c>
      <c r="D37" s="131" t="s">
        <v>271</v>
      </c>
      <c r="E37" s="131" t="s">
        <v>272</v>
      </c>
      <c r="F37" s="130" t="s">
        <v>222</v>
      </c>
      <c r="G37" s="147">
        <v>39</v>
      </c>
      <c r="H37" s="70"/>
      <c r="I37" s="38"/>
      <c r="J37" s="38"/>
      <c r="K37" s="38"/>
      <c r="L37" s="38"/>
      <c r="M37" s="42"/>
      <c r="N37" s="36"/>
      <c r="O37" s="71">
        <f t="shared" si="0"/>
        <v>0</v>
      </c>
      <c r="P37" s="37"/>
      <c r="Q37" s="38"/>
      <c r="R37" s="38"/>
      <c r="S37" s="38"/>
      <c r="T37" s="38"/>
      <c r="V37" s="52"/>
    </row>
    <row r="38" spans="1:22" ht="80" customHeight="1" x14ac:dyDescent="0.35">
      <c r="A38" s="130">
        <v>5</v>
      </c>
      <c r="B38" s="130">
        <v>28</v>
      </c>
      <c r="C38" s="130" t="s">
        <v>43</v>
      </c>
      <c r="D38" s="131" t="s">
        <v>273</v>
      </c>
      <c r="E38" s="131" t="s">
        <v>274</v>
      </c>
      <c r="F38" s="130" t="s">
        <v>222</v>
      </c>
      <c r="G38" s="147">
        <v>13</v>
      </c>
      <c r="H38" s="70"/>
      <c r="I38" s="38"/>
      <c r="J38" s="38"/>
      <c r="K38" s="38"/>
      <c r="L38" s="38"/>
      <c r="M38" s="42"/>
      <c r="N38" s="36"/>
      <c r="O38" s="71">
        <f t="shared" si="0"/>
        <v>0</v>
      </c>
      <c r="P38" s="37"/>
      <c r="Q38" s="38"/>
      <c r="R38" s="38"/>
      <c r="S38" s="38"/>
      <c r="T38" s="38"/>
      <c r="V38" s="52"/>
    </row>
    <row r="39" spans="1:22" ht="80" customHeight="1" x14ac:dyDescent="0.35">
      <c r="A39" s="130">
        <v>5</v>
      </c>
      <c r="B39" s="130">
        <v>29</v>
      </c>
      <c r="C39" s="130" t="s">
        <v>43</v>
      </c>
      <c r="D39" s="131" t="s">
        <v>275</v>
      </c>
      <c r="E39" s="131" t="s">
        <v>276</v>
      </c>
      <c r="F39" s="130" t="s">
        <v>222</v>
      </c>
      <c r="G39" s="147">
        <v>16</v>
      </c>
      <c r="H39" s="70"/>
      <c r="I39" s="38"/>
      <c r="J39" s="38"/>
      <c r="K39" s="38"/>
      <c r="L39" s="38"/>
      <c r="M39" s="42"/>
      <c r="N39" s="36"/>
      <c r="O39" s="71">
        <f t="shared" si="0"/>
        <v>0</v>
      </c>
      <c r="P39" s="37"/>
      <c r="Q39" s="38"/>
      <c r="R39" s="38"/>
      <c r="S39" s="38"/>
      <c r="T39" s="38"/>
      <c r="V39" s="52"/>
    </row>
    <row r="40" spans="1:22" ht="80" customHeight="1" x14ac:dyDescent="0.35">
      <c r="A40" s="130">
        <v>5</v>
      </c>
      <c r="B40" s="130">
        <v>30</v>
      </c>
      <c r="C40" s="130" t="s">
        <v>43</v>
      </c>
      <c r="D40" s="131" t="s">
        <v>277</v>
      </c>
      <c r="E40" s="131" t="s">
        <v>278</v>
      </c>
      <c r="F40" s="130" t="s">
        <v>222</v>
      </c>
      <c r="G40" s="147">
        <v>22</v>
      </c>
      <c r="H40" s="70"/>
      <c r="I40" s="38"/>
      <c r="J40" s="38"/>
      <c r="K40" s="38"/>
      <c r="L40" s="38"/>
      <c r="M40" s="42"/>
      <c r="N40" s="36"/>
      <c r="O40" s="71">
        <f t="shared" si="0"/>
        <v>0</v>
      </c>
      <c r="P40" s="37"/>
      <c r="Q40" s="38"/>
      <c r="R40" s="38"/>
      <c r="S40" s="38"/>
      <c r="T40" s="38"/>
      <c r="V40" s="52"/>
    </row>
    <row r="41" spans="1:22" ht="80" customHeight="1" x14ac:dyDescent="0.35">
      <c r="A41" s="130">
        <v>5</v>
      </c>
      <c r="B41" s="130">
        <v>31</v>
      </c>
      <c r="C41" s="130" t="s">
        <v>43</v>
      </c>
      <c r="D41" s="131" t="s">
        <v>279</v>
      </c>
      <c r="E41" s="131" t="s">
        <v>280</v>
      </c>
      <c r="F41" s="130" t="s">
        <v>222</v>
      </c>
      <c r="G41" s="147">
        <v>80</v>
      </c>
      <c r="H41" s="70"/>
      <c r="I41" s="38"/>
      <c r="J41" s="38"/>
      <c r="K41" s="38"/>
      <c r="L41" s="38"/>
      <c r="M41" s="42"/>
      <c r="N41" s="36"/>
      <c r="O41" s="71">
        <f t="shared" si="0"/>
        <v>0</v>
      </c>
      <c r="P41" s="37"/>
      <c r="Q41" s="38"/>
      <c r="R41" s="38"/>
      <c r="S41" s="38"/>
      <c r="T41" s="38"/>
      <c r="V41" s="52"/>
    </row>
    <row r="42" spans="1:22" ht="80" customHeight="1" x14ac:dyDescent="0.35">
      <c r="A42" s="130">
        <v>5</v>
      </c>
      <c r="B42" s="130">
        <v>32</v>
      </c>
      <c r="C42" s="130" t="s">
        <v>43</v>
      </c>
      <c r="D42" s="131" t="s">
        <v>281</v>
      </c>
      <c r="E42" s="131" t="s">
        <v>282</v>
      </c>
      <c r="F42" s="130" t="s">
        <v>222</v>
      </c>
      <c r="G42" s="147">
        <v>30</v>
      </c>
      <c r="H42" s="70"/>
      <c r="I42" s="38"/>
      <c r="J42" s="38"/>
      <c r="K42" s="38"/>
      <c r="L42" s="38"/>
      <c r="M42" s="42"/>
      <c r="N42" s="36"/>
      <c r="O42" s="71">
        <f t="shared" si="0"/>
        <v>0</v>
      </c>
      <c r="P42" s="37"/>
      <c r="Q42" s="38"/>
      <c r="R42" s="38"/>
      <c r="S42" s="38"/>
      <c r="T42" s="38"/>
      <c r="V42" s="52"/>
    </row>
    <row r="43" spans="1:22" ht="80" customHeight="1" x14ac:dyDescent="0.35">
      <c r="A43" s="130">
        <v>5</v>
      </c>
      <c r="B43" s="130">
        <v>33</v>
      </c>
      <c r="C43" s="130" t="s">
        <v>43</v>
      </c>
      <c r="D43" s="131" t="s">
        <v>283</v>
      </c>
      <c r="E43" s="131" t="s">
        <v>284</v>
      </c>
      <c r="F43" s="130" t="s">
        <v>222</v>
      </c>
      <c r="G43" s="147">
        <v>21</v>
      </c>
      <c r="H43" s="70"/>
      <c r="I43" s="38"/>
      <c r="J43" s="38"/>
      <c r="K43" s="38"/>
      <c r="L43" s="38"/>
      <c r="M43" s="42"/>
      <c r="N43" s="36"/>
      <c r="O43" s="71">
        <f t="shared" si="0"/>
        <v>0</v>
      </c>
      <c r="P43" s="37"/>
      <c r="Q43" s="38"/>
      <c r="R43" s="38"/>
      <c r="S43" s="38"/>
      <c r="T43" s="38"/>
      <c r="V43" s="52"/>
    </row>
    <row r="44" spans="1:22" ht="80" customHeight="1" x14ac:dyDescent="0.35">
      <c r="A44" s="130">
        <v>5</v>
      </c>
      <c r="B44" s="130">
        <v>34</v>
      </c>
      <c r="C44" s="130" t="s">
        <v>43</v>
      </c>
      <c r="D44" s="131" t="s">
        <v>285</v>
      </c>
      <c r="E44" s="131" t="s">
        <v>286</v>
      </c>
      <c r="F44" s="130" t="s">
        <v>222</v>
      </c>
      <c r="G44" s="147">
        <v>31</v>
      </c>
      <c r="H44" s="70"/>
      <c r="I44" s="38"/>
      <c r="J44" s="38"/>
      <c r="K44" s="38"/>
      <c r="L44" s="38"/>
      <c r="M44" s="42"/>
      <c r="N44" s="36"/>
      <c r="O44" s="71">
        <f t="shared" si="0"/>
        <v>0</v>
      </c>
      <c r="P44" s="37"/>
      <c r="Q44" s="38"/>
      <c r="R44" s="38"/>
      <c r="S44" s="38"/>
      <c r="T44" s="38"/>
      <c r="V44" s="52"/>
    </row>
    <row r="45" spans="1:22" ht="80" customHeight="1" x14ac:dyDescent="0.35">
      <c r="A45" s="130">
        <v>5</v>
      </c>
      <c r="B45" s="130">
        <v>35</v>
      </c>
      <c r="C45" s="130" t="s">
        <v>43</v>
      </c>
      <c r="D45" s="131" t="s">
        <v>287</v>
      </c>
      <c r="E45" s="131" t="s">
        <v>288</v>
      </c>
      <c r="F45" s="130" t="s">
        <v>222</v>
      </c>
      <c r="G45" s="147">
        <v>37</v>
      </c>
      <c r="H45" s="70"/>
      <c r="I45" s="38"/>
      <c r="J45" s="38"/>
      <c r="K45" s="38"/>
      <c r="L45" s="38"/>
      <c r="M45" s="42"/>
      <c r="N45" s="36"/>
      <c r="O45" s="71">
        <f t="shared" si="0"/>
        <v>0</v>
      </c>
      <c r="P45" s="37"/>
      <c r="Q45" s="38"/>
      <c r="R45" s="38"/>
      <c r="S45" s="38"/>
      <c r="T45" s="38"/>
      <c r="V45" s="52"/>
    </row>
    <row r="46" spans="1:22" ht="80" customHeight="1" x14ac:dyDescent="0.35">
      <c r="A46" s="130">
        <v>5</v>
      </c>
      <c r="B46" s="130">
        <v>36</v>
      </c>
      <c r="C46" s="130" t="s">
        <v>43</v>
      </c>
      <c r="D46" s="131" t="s">
        <v>289</v>
      </c>
      <c r="E46" s="131" t="s">
        <v>578</v>
      </c>
      <c r="F46" s="130" t="s">
        <v>222</v>
      </c>
      <c r="G46" s="147">
        <v>625</v>
      </c>
      <c r="H46" s="70"/>
      <c r="I46" s="38"/>
      <c r="J46" s="38"/>
      <c r="K46" s="38"/>
      <c r="L46" s="38"/>
      <c r="M46" s="42"/>
      <c r="N46" s="36"/>
      <c r="O46" s="71">
        <f t="shared" si="0"/>
        <v>0</v>
      </c>
      <c r="P46" s="37"/>
      <c r="Q46" s="38"/>
      <c r="R46" s="38"/>
      <c r="S46" s="38"/>
      <c r="T46" s="38"/>
      <c r="V46" s="52"/>
    </row>
    <row r="47" spans="1:22" ht="80" customHeight="1" x14ac:dyDescent="0.35">
      <c r="A47" s="130">
        <v>5</v>
      </c>
      <c r="B47" s="130">
        <v>37</v>
      </c>
      <c r="C47" s="130" t="s">
        <v>43</v>
      </c>
      <c r="D47" s="131" t="s">
        <v>293</v>
      </c>
      <c r="E47" s="131" t="s">
        <v>294</v>
      </c>
      <c r="F47" s="130" t="s">
        <v>222</v>
      </c>
      <c r="G47" s="147">
        <v>10</v>
      </c>
      <c r="H47" s="70"/>
      <c r="I47" s="38"/>
      <c r="J47" s="38"/>
      <c r="K47" s="38"/>
      <c r="L47" s="38"/>
      <c r="M47" s="42"/>
      <c r="N47" s="36"/>
      <c r="O47" s="71">
        <f t="shared" si="0"/>
        <v>0</v>
      </c>
      <c r="P47" s="37"/>
      <c r="Q47" s="38"/>
      <c r="R47" s="38"/>
      <c r="S47" s="38"/>
      <c r="T47" s="38"/>
      <c r="V47" s="52"/>
    </row>
    <row r="48" spans="1:22" ht="80" customHeight="1" x14ac:dyDescent="0.35">
      <c r="A48" s="130">
        <v>5</v>
      </c>
      <c r="B48" s="130">
        <v>38</v>
      </c>
      <c r="C48" s="130" t="s">
        <v>43</v>
      </c>
      <c r="D48" s="131" t="s">
        <v>295</v>
      </c>
      <c r="E48" s="131" t="s">
        <v>296</v>
      </c>
      <c r="F48" s="130" t="s">
        <v>222</v>
      </c>
      <c r="G48" s="147">
        <v>22</v>
      </c>
      <c r="H48" s="70"/>
      <c r="I48" s="38"/>
      <c r="J48" s="38"/>
      <c r="K48" s="38"/>
      <c r="L48" s="38"/>
      <c r="M48" s="42"/>
      <c r="N48" s="36"/>
      <c r="O48" s="71">
        <f t="shared" si="0"/>
        <v>0</v>
      </c>
      <c r="P48" s="37"/>
      <c r="Q48" s="38"/>
      <c r="R48" s="38"/>
      <c r="S48" s="38"/>
      <c r="T48" s="38"/>
      <c r="V48" s="52"/>
    </row>
    <row r="49" spans="1:22" ht="80" customHeight="1" x14ac:dyDescent="0.35">
      <c r="A49" s="130">
        <v>5</v>
      </c>
      <c r="B49" s="130">
        <v>39</v>
      </c>
      <c r="C49" s="130" t="s">
        <v>43</v>
      </c>
      <c r="D49" s="131" t="s">
        <v>297</v>
      </c>
      <c r="E49" s="131" t="s">
        <v>298</v>
      </c>
      <c r="F49" s="130" t="s">
        <v>222</v>
      </c>
      <c r="G49" s="147">
        <v>159</v>
      </c>
      <c r="H49" s="70"/>
      <c r="I49" s="38"/>
      <c r="J49" s="38"/>
      <c r="K49" s="38"/>
      <c r="L49" s="38"/>
      <c r="M49" s="42"/>
      <c r="N49" s="36"/>
      <c r="O49" s="71">
        <f t="shared" si="0"/>
        <v>0</v>
      </c>
      <c r="P49" s="37"/>
      <c r="Q49" s="38"/>
      <c r="R49" s="38"/>
      <c r="S49" s="38"/>
      <c r="T49" s="38"/>
      <c r="V49" s="52"/>
    </row>
    <row r="50" spans="1:22" ht="80" customHeight="1" x14ac:dyDescent="0.35">
      <c r="A50" s="130">
        <v>5</v>
      </c>
      <c r="B50" s="130">
        <v>40</v>
      </c>
      <c r="C50" s="130" t="s">
        <v>43</v>
      </c>
      <c r="D50" s="131" t="s">
        <v>299</v>
      </c>
      <c r="E50" s="131" t="s">
        <v>300</v>
      </c>
      <c r="F50" s="130" t="s">
        <v>222</v>
      </c>
      <c r="G50" s="147">
        <v>28</v>
      </c>
      <c r="H50" s="70"/>
      <c r="I50" s="38"/>
      <c r="J50" s="38"/>
      <c r="K50" s="38"/>
      <c r="L50" s="38"/>
      <c r="M50" s="42"/>
      <c r="N50" s="36"/>
      <c r="O50" s="71">
        <f t="shared" si="0"/>
        <v>0</v>
      </c>
      <c r="P50" s="37"/>
      <c r="Q50" s="38"/>
      <c r="R50" s="38"/>
      <c r="S50" s="38"/>
      <c r="T50" s="38"/>
      <c r="V50" s="52"/>
    </row>
    <row r="51" spans="1:22" ht="80" customHeight="1" x14ac:dyDescent="0.35">
      <c r="A51" s="130">
        <v>5</v>
      </c>
      <c r="B51" s="130">
        <v>41</v>
      </c>
      <c r="C51" s="130" t="s">
        <v>43</v>
      </c>
      <c r="D51" s="131" t="s">
        <v>301</v>
      </c>
      <c r="E51" s="131" t="s">
        <v>302</v>
      </c>
      <c r="F51" s="130" t="s">
        <v>222</v>
      </c>
      <c r="G51" s="147">
        <v>62</v>
      </c>
      <c r="H51" s="70"/>
      <c r="I51" s="38"/>
      <c r="J51" s="38"/>
      <c r="K51" s="38"/>
      <c r="L51" s="38"/>
      <c r="M51" s="42"/>
      <c r="N51" s="36"/>
      <c r="O51" s="71">
        <f t="shared" si="0"/>
        <v>0</v>
      </c>
      <c r="P51" s="37"/>
      <c r="Q51" s="38"/>
      <c r="R51" s="38"/>
      <c r="S51" s="38"/>
      <c r="T51" s="38"/>
      <c r="V51" s="52"/>
    </row>
    <row r="52" spans="1:22" ht="80" customHeight="1" x14ac:dyDescent="0.35">
      <c r="A52" s="130">
        <v>5</v>
      </c>
      <c r="B52" s="130">
        <v>42</v>
      </c>
      <c r="C52" s="130" t="s">
        <v>43</v>
      </c>
      <c r="D52" s="131" t="s">
        <v>303</v>
      </c>
      <c r="E52" s="131" t="s">
        <v>304</v>
      </c>
      <c r="F52" s="130" t="s">
        <v>222</v>
      </c>
      <c r="G52" s="147">
        <v>19</v>
      </c>
      <c r="H52" s="70"/>
      <c r="I52" s="38"/>
      <c r="J52" s="38"/>
      <c r="K52" s="38"/>
      <c r="L52" s="38"/>
      <c r="M52" s="42"/>
      <c r="N52" s="36"/>
      <c r="O52" s="71">
        <f t="shared" si="0"/>
        <v>0</v>
      </c>
      <c r="P52" s="37"/>
      <c r="Q52" s="38"/>
      <c r="R52" s="38"/>
      <c r="S52" s="38"/>
      <c r="T52" s="38"/>
      <c r="V52" s="52"/>
    </row>
    <row r="53" spans="1:22" ht="80" customHeight="1" x14ac:dyDescent="0.35">
      <c r="A53" s="130">
        <v>5</v>
      </c>
      <c r="B53" s="130">
        <v>43</v>
      </c>
      <c r="C53" s="130" t="s">
        <v>43</v>
      </c>
      <c r="D53" s="131" t="s">
        <v>305</v>
      </c>
      <c r="E53" s="131" t="s">
        <v>306</v>
      </c>
      <c r="F53" s="130" t="s">
        <v>222</v>
      </c>
      <c r="G53" s="147">
        <v>10</v>
      </c>
      <c r="H53" s="70"/>
      <c r="I53" s="38"/>
      <c r="J53" s="38"/>
      <c r="K53" s="38"/>
      <c r="L53" s="38"/>
      <c r="M53" s="42"/>
      <c r="N53" s="36"/>
      <c r="O53" s="71">
        <f t="shared" si="0"/>
        <v>0</v>
      </c>
      <c r="P53" s="37"/>
      <c r="Q53" s="38"/>
      <c r="R53" s="38"/>
      <c r="S53" s="38"/>
      <c r="T53" s="38"/>
      <c r="V53" s="52"/>
    </row>
    <row r="54" spans="1:22" ht="80" customHeight="1" x14ac:dyDescent="0.35">
      <c r="A54" s="130">
        <v>5</v>
      </c>
      <c r="B54" s="130">
        <v>44</v>
      </c>
      <c r="C54" s="130" t="s">
        <v>43</v>
      </c>
      <c r="D54" s="131" t="s">
        <v>307</v>
      </c>
      <c r="E54" s="131" t="s">
        <v>308</v>
      </c>
      <c r="F54" s="130" t="s">
        <v>222</v>
      </c>
      <c r="G54" s="147">
        <v>70</v>
      </c>
      <c r="H54" s="70"/>
      <c r="I54" s="38"/>
      <c r="J54" s="38"/>
      <c r="K54" s="38"/>
      <c r="L54" s="38"/>
      <c r="M54" s="42"/>
      <c r="N54" s="36"/>
      <c r="O54" s="71">
        <f t="shared" si="0"/>
        <v>0</v>
      </c>
      <c r="P54" s="37"/>
      <c r="Q54" s="38"/>
      <c r="R54" s="38"/>
      <c r="S54" s="38"/>
      <c r="T54" s="38"/>
      <c r="V54" s="52"/>
    </row>
    <row r="55" spans="1:22" ht="80" customHeight="1" x14ac:dyDescent="0.35">
      <c r="A55" s="130">
        <v>5</v>
      </c>
      <c r="B55" s="130">
        <v>45</v>
      </c>
      <c r="C55" s="130" t="s">
        <v>43</v>
      </c>
      <c r="D55" s="131" t="s">
        <v>309</v>
      </c>
      <c r="E55" s="131" t="s">
        <v>310</v>
      </c>
      <c r="F55" s="130" t="s">
        <v>222</v>
      </c>
      <c r="G55" s="147">
        <v>10</v>
      </c>
      <c r="H55" s="70"/>
      <c r="I55" s="38"/>
      <c r="J55" s="38"/>
      <c r="K55" s="38"/>
      <c r="L55" s="38"/>
      <c r="M55" s="42"/>
      <c r="N55" s="36"/>
      <c r="O55" s="71">
        <f t="shared" si="0"/>
        <v>0</v>
      </c>
      <c r="P55" s="37"/>
      <c r="Q55" s="38"/>
      <c r="R55" s="38"/>
      <c r="S55" s="38"/>
      <c r="T55" s="38"/>
      <c r="V55" s="52"/>
    </row>
    <row r="56" spans="1:22" ht="80" customHeight="1" x14ac:dyDescent="0.35">
      <c r="A56" s="130">
        <v>5</v>
      </c>
      <c r="B56" s="130">
        <v>46</v>
      </c>
      <c r="C56" s="130" t="s">
        <v>43</v>
      </c>
      <c r="D56" s="131" t="s">
        <v>311</v>
      </c>
      <c r="E56" s="131" t="s">
        <v>312</v>
      </c>
      <c r="F56" s="130" t="s">
        <v>222</v>
      </c>
      <c r="G56" s="147">
        <v>10</v>
      </c>
      <c r="H56" s="70"/>
      <c r="I56" s="38"/>
      <c r="J56" s="38"/>
      <c r="K56" s="38"/>
      <c r="L56" s="38"/>
      <c r="M56" s="42"/>
      <c r="N56" s="36"/>
      <c r="O56" s="71">
        <f t="shared" si="0"/>
        <v>0</v>
      </c>
      <c r="P56" s="37"/>
      <c r="Q56" s="38"/>
      <c r="R56" s="38"/>
      <c r="S56" s="38"/>
      <c r="T56" s="38"/>
      <c r="V56" s="52"/>
    </row>
    <row r="57" spans="1:22" ht="80" customHeight="1" x14ac:dyDescent="0.35">
      <c r="A57" s="130">
        <v>5</v>
      </c>
      <c r="B57" s="130">
        <v>47</v>
      </c>
      <c r="C57" s="130" t="s">
        <v>43</v>
      </c>
      <c r="D57" s="131" t="s">
        <v>313</v>
      </c>
      <c r="E57" s="131" t="s">
        <v>314</v>
      </c>
      <c r="F57" s="130" t="s">
        <v>222</v>
      </c>
      <c r="G57" s="147">
        <v>183</v>
      </c>
      <c r="H57" s="70"/>
      <c r="I57" s="38"/>
      <c r="J57" s="38"/>
      <c r="K57" s="38"/>
      <c r="L57" s="38"/>
      <c r="M57" s="42"/>
      <c r="N57" s="36"/>
      <c r="O57" s="71">
        <f t="shared" si="0"/>
        <v>0</v>
      </c>
      <c r="P57" s="37"/>
      <c r="Q57" s="38"/>
      <c r="R57" s="38"/>
      <c r="S57" s="38"/>
      <c r="T57" s="38"/>
      <c r="V57" s="52"/>
    </row>
    <row r="58" spans="1:22" ht="80" customHeight="1" x14ac:dyDescent="0.35">
      <c r="A58" s="130">
        <v>5</v>
      </c>
      <c r="B58" s="130">
        <v>48</v>
      </c>
      <c r="C58" s="130" t="s">
        <v>43</v>
      </c>
      <c r="D58" s="131" t="s">
        <v>315</v>
      </c>
      <c r="E58" s="131" t="s">
        <v>316</v>
      </c>
      <c r="F58" s="130" t="s">
        <v>222</v>
      </c>
      <c r="G58" s="147">
        <v>10</v>
      </c>
      <c r="H58" s="70"/>
      <c r="I58" s="38"/>
      <c r="J58" s="38"/>
      <c r="K58" s="38"/>
      <c r="L58" s="38"/>
      <c r="M58" s="42"/>
      <c r="N58" s="36"/>
      <c r="O58" s="71">
        <f t="shared" si="0"/>
        <v>0</v>
      </c>
      <c r="P58" s="37"/>
      <c r="Q58" s="38"/>
      <c r="R58" s="38"/>
      <c r="S58" s="38"/>
      <c r="T58" s="38"/>
      <c r="V58" s="52"/>
    </row>
    <row r="59" spans="1:22" ht="80" customHeight="1" x14ac:dyDescent="0.35">
      <c r="A59" s="130">
        <v>5</v>
      </c>
      <c r="B59" s="130">
        <v>49</v>
      </c>
      <c r="C59" s="130" t="s">
        <v>43</v>
      </c>
      <c r="D59" s="131" t="s">
        <v>317</v>
      </c>
      <c r="E59" s="131" t="s">
        <v>318</v>
      </c>
      <c r="F59" s="130" t="s">
        <v>222</v>
      </c>
      <c r="G59" s="147">
        <v>33</v>
      </c>
      <c r="H59" s="70"/>
      <c r="I59" s="38"/>
      <c r="J59" s="38"/>
      <c r="K59" s="38"/>
      <c r="L59" s="38"/>
      <c r="M59" s="42"/>
      <c r="N59" s="36"/>
      <c r="O59" s="71">
        <f t="shared" si="0"/>
        <v>0</v>
      </c>
      <c r="P59" s="37"/>
      <c r="Q59" s="38"/>
      <c r="R59" s="38"/>
      <c r="S59" s="38"/>
      <c r="T59" s="38"/>
      <c r="V59" s="52"/>
    </row>
    <row r="60" spans="1:22" ht="80" customHeight="1" x14ac:dyDescent="0.35">
      <c r="A60" s="130">
        <v>5</v>
      </c>
      <c r="B60" s="130">
        <v>50</v>
      </c>
      <c r="C60" s="130" t="s">
        <v>43</v>
      </c>
      <c r="D60" s="131" t="s">
        <v>319</v>
      </c>
      <c r="E60" s="131" t="s">
        <v>320</v>
      </c>
      <c r="F60" s="130" t="s">
        <v>222</v>
      </c>
      <c r="G60" s="147">
        <v>93</v>
      </c>
      <c r="H60" s="70"/>
      <c r="I60" s="38"/>
      <c r="J60" s="38"/>
      <c r="K60" s="38"/>
      <c r="L60" s="38"/>
      <c r="M60" s="42"/>
      <c r="N60" s="36"/>
      <c r="O60" s="71">
        <f t="shared" si="0"/>
        <v>0</v>
      </c>
      <c r="P60" s="37"/>
      <c r="Q60" s="38"/>
      <c r="R60" s="38"/>
      <c r="S60" s="38"/>
      <c r="T60" s="38"/>
      <c r="V60" s="52"/>
    </row>
    <row r="61" spans="1:22" ht="80" customHeight="1" x14ac:dyDescent="0.35">
      <c r="A61" s="130">
        <v>5</v>
      </c>
      <c r="B61" s="130">
        <v>51</v>
      </c>
      <c r="C61" s="130" t="s">
        <v>43</v>
      </c>
      <c r="D61" s="131" t="s">
        <v>321</v>
      </c>
      <c r="E61" s="131" t="s">
        <v>322</v>
      </c>
      <c r="F61" s="130" t="s">
        <v>222</v>
      </c>
      <c r="G61" s="147">
        <v>226</v>
      </c>
      <c r="H61" s="70"/>
      <c r="I61" s="38"/>
      <c r="J61" s="38"/>
      <c r="K61" s="38"/>
      <c r="L61" s="38"/>
      <c r="M61" s="42"/>
      <c r="N61" s="36"/>
      <c r="O61" s="71">
        <f t="shared" si="0"/>
        <v>0</v>
      </c>
      <c r="P61" s="37"/>
      <c r="Q61" s="38"/>
      <c r="R61" s="38"/>
      <c r="S61" s="38"/>
      <c r="T61" s="38"/>
      <c r="V61" s="52"/>
    </row>
    <row r="62" spans="1:22" ht="80" customHeight="1" x14ac:dyDescent="0.35">
      <c r="A62" s="130">
        <v>5</v>
      </c>
      <c r="B62" s="130">
        <v>52</v>
      </c>
      <c r="C62" s="130" t="s">
        <v>43</v>
      </c>
      <c r="D62" s="131" t="s">
        <v>325</v>
      </c>
      <c r="E62" s="131" t="s">
        <v>326</v>
      </c>
      <c r="F62" s="130" t="s">
        <v>222</v>
      </c>
      <c r="G62" s="147">
        <v>206</v>
      </c>
      <c r="H62" s="70"/>
      <c r="I62" s="38"/>
      <c r="J62" s="38"/>
      <c r="K62" s="38"/>
      <c r="L62" s="38"/>
      <c r="M62" s="42"/>
      <c r="N62" s="36"/>
      <c r="O62" s="71">
        <f t="shared" si="0"/>
        <v>0</v>
      </c>
      <c r="P62" s="37"/>
      <c r="Q62" s="38"/>
      <c r="R62" s="38"/>
      <c r="S62" s="38"/>
      <c r="T62" s="38"/>
      <c r="V62" s="52"/>
    </row>
    <row r="63" spans="1:22" ht="80" customHeight="1" x14ac:dyDescent="0.35">
      <c r="A63" s="130">
        <v>5</v>
      </c>
      <c r="B63" s="130">
        <v>53</v>
      </c>
      <c r="C63" s="130" t="s">
        <v>43</v>
      </c>
      <c r="D63" s="131" t="s">
        <v>332</v>
      </c>
      <c r="E63" s="131" t="s">
        <v>333</v>
      </c>
      <c r="F63" s="130" t="s">
        <v>222</v>
      </c>
      <c r="G63" s="147">
        <v>780</v>
      </c>
      <c r="H63" s="70"/>
      <c r="I63" s="38"/>
      <c r="J63" s="38"/>
      <c r="K63" s="38"/>
      <c r="L63" s="38"/>
      <c r="M63" s="42"/>
      <c r="N63" s="36"/>
      <c r="O63" s="71">
        <f t="shared" si="0"/>
        <v>0</v>
      </c>
      <c r="P63" s="37"/>
      <c r="Q63" s="38"/>
      <c r="R63" s="38"/>
      <c r="S63" s="38"/>
      <c r="T63" s="38"/>
      <c r="V63" s="52"/>
    </row>
    <row r="64" spans="1:22" ht="80" customHeight="1" x14ac:dyDescent="0.35">
      <c r="A64" s="130">
        <v>5</v>
      </c>
      <c r="B64" s="130">
        <v>54</v>
      </c>
      <c r="C64" s="130" t="s">
        <v>43</v>
      </c>
      <c r="D64" s="131" t="s">
        <v>890</v>
      </c>
      <c r="E64" s="131" t="s">
        <v>392</v>
      </c>
      <c r="F64" s="130" t="s">
        <v>222</v>
      </c>
      <c r="G64" s="147">
        <v>17</v>
      </c>
      <c r="H64" s="70"/>
      <c r="I64" s="38"/>
      <c r="J64" s="38"/>
      <c r="K64" s="38"/>
      <c r="L64" s="38"/>
      <c r="M64" s="42"/>
      <c r="N64" s="36"/>
      <c r="O64" s="71">
        <f t="shared" si="0"/>
        <v>0</v>
      </c>
      <c r="P64" s="37"/>
      <c r="Q64" s="38"/>
      <c r="R64" s="38"/>
      <c r="S64" s="38"/>
      <c r="T64" s="38"/>
      <c r="V64" s="52"/>
    </row>
    <row r="65" spans="1:22" ht="80" customHeight="1" x14ac:dyDescent="0.35">
      <c r="A65" s="130">
        <v>5</v>
      </c>
      <c r="B65" s="130">
        <v>55</v>
      </c>
      <c r="C65" s="130" t="s">
        <v>43</v>
      </c>
      <c r="D65" s="131" t="s">
        <v>415</v>
      </c>
      <c r="E65" s="131" t="s">
        <v>416</v>
      </c>
      <c r="F65" s="130" t="s">
        <v>222</v>
      </c>
      <c r="G65" s="147">
        <v>10</v>
      </c>
      <c r="H65" s="70"/>
      <c r="I65" s="38"/>
      <c r="J65" s="38"/>
      <c r="K65" s="38"/>
      <c r="L65" s="38"/>
      <c r="M65" s="42"/>
      <c r="N65" s="36"/>
      <c r="O65" s="71">
        <f t="shared" si="0"/>
        <v>0</v>
      </c>
      <c r="P65" s="37"/>
      <c r="Q65" s="38"/>
      <c r="R65" s="38"/>
      <c r="S65" s="38"/>
      <c r="T65" s="38"/>
      <c r="V65" s="52"/>
    </row>
    <row r="66" spans="1:22" ht="121.5" customHeight="1" x14ac:dyDescent="0.35">
      <c r="A66" s="130">
        <v>5</v>
      </c>
      <c r="B66" s="130">
        <v>56</v>
      </c>
      <c r="C66" s="130" t="s">
        <v>43</v>
      </c>
      <c r="D66" s="131" t="s">
        <v>772</v>
      </c>
      <c r="E66" s="131" t="s">
        <v>773</v>
      </c>
      <c r="F66" s="130" t="s">
        <v>620</v>
      </c>
      <c r="G66" s="147">
        <v>125</v>
      </c>
      <c r="H66" s="70"/>
      <c r="I66" s="38"/>
      <c r="J66" s="38"/>
      <c r="K66" s="38"/>
      <c r="L66" s="38"/>
      <c r="M66" s="42"/>
      <c r="N66" s="36"/>
      <c r="O66" s="71">
        <f t="shared" si="0"/>
        <v>0</v>
      </c>
      <c r="P66" s="37"/>
      <c r="Q66" s="38"/>
      <c r="R66" s="38"/>
      <c r="S66" s="38"/>
      <c r="T66" s="38"/>
      <c r="V66" s="52"/>
    </row>
    <row r="67" spans="1:22" ht="80" customHeight="1" x14ac:dyDescent="0.35">
      <c r="A67" s="130">
        <v>5</v>
      </c>
      <c r="B67" s="130">
        <v>57</v>
      </c>
      <c r="C67" s="130" t="s">
        <v>35</v>
      </c>
      <c r="D67" s="131" t="s">
        <v>36</v>
      </c>
      <c r="E67" s="131" t="s">
        <v>580</v>
      </c>
      <c r="F67" s="130" t="s">
        <v>579</v>
      </c>
      <c r="G67" s="147">
        <v>10</v>
      </c>
      <c r="H67" s="70"/>
      <c r="I67" s="38"/>
      <c r="J67" s="38"/>
      <c r="K67" s="38"/>
      <c r="L67" s="38"/>
      <c r="M67" s="42"/>
      <c r="N67" s="36"/>
      <c r="O67" s="71">
        <f t="shared" si="0"/>
        <v>0</v>
      </c>
      <c r="P67" s="37"/>
      <c r="Q67" s="38"/>
      <c r="R67" s="38"/>
      <c r="S67" s="38"/>
      <c r="T67" s="38"/>
      <c r="V67" s="52"/>
    </row>
    <row r="68" spans="1:22" ht="80" customHeight="1" x14ac:dyDescent="0.35">
      <c r="A68" s="130">
        <v>5</v>
      </c>
      <c r="B68" s="130">
        <v>58</v>
      </c>
      <c r="C68" s="130" t="s">
        <v>35</v>
      </c>
      <c r="D68" s="131" t="s">
        <v>48</v>
      </c>
      <c r="E68" s="131" t="s">
        <v>49</v>
      </c>
      <c r="F68" s="130" t="s">
        <v>14</v>
      </c>
      <c r="G68" s="147">
        <v>10</v>
      </c>
      <c r="H68" s="70"/>
      <c r="I68" s="38"/>
      <c r="J68" s="38"/>
      <c r="K68" s="38"/>
      <c r="L68" s="38"/>
      <c r="M68" s="42"/>
      <c r="N68" s="36"/>
      <c r="O68" s="71">
        <f t="shared" si="0"/>
        <v>0</v>
      </c>
      <c r="P68" s="37"/>
      <c r="Q68" s="38"/>
      <c r="R68" s="38"/>
      <c r="S68" s="38"/>
      <c r="T68" s="38"/>
      <c r="V68" s="52"/>
    </row>
    <row r="69" spans="1:22" ht="80" customHeight="1" x14ac:dyDescent="0.35">
      <c r="A69" s="130">
        <v>5</v>
      </c>
      <c r="B69" s="130">
        <v>59</v>
      </c>
      <c r="C69" s="130" t="s">
        <v>35</v>
      </c>
      <c r="D69" s="131" t="s">
        <v>55</v>
      </c>
      <c r="E69" s="131" t="s">
        <v>56</v>
      </c>
      <c r="F69" s="130" t="s">
        <v>14</v>
      </c>
      <c r="G69" s="147">
        <v>32</v>
      </c>
      <c r="H69" s="70"/>
      <c r="I69" s="38"/>
      <c r="J69" s="38"/>
      <c r="K69" s="38"/>
      <c r="L69" s="38"/>
      <c r="M69" s="42"/>
      <c r="N69" s="36"/>
      <c r="O69" s="71">
        <f t="shared" si="0"/>
        <v>0</v>
      </c>
      <c r="P69" s="37"/>
      <c r="Q69" s="38"/>
      <c r="R69" s="38"/>
      <c r="S69" s="38"/>
      <c r="T69" s="38"/>
      <c r="V69" s="52"/>
    </row>
    <row r="70" spans="1:22" ht="80" customHeight="1" x14ac:dyDescent="0.35">
      <c r="A70" s="130">
        <v>5</v>
      </c>
      <c r="B70" s="130">
        <v>60</v>
      </c>
      <c r="C70" s="130" t="s">
        <v>35</v>
      </c>
      <c r="D70" s="131" t="s">
        <v>82</v>
      </c>
      <c r="E70" s="131" t="s">
        <v>582</v>
      </c>
      <c r="F70" s="130" t="s">
        <v>581</v>
      </c>
      <c r="G70" s="147">
        <v>153</v>
      </c>
      <c r="H70" s="70"/>
      <c r="I70" s="38"/>
      <c r="J70" s="38"/>
      <c r="K70" s="38"/>
      <c r="L70" s="38"/>
      <c r="M70" s="42"/>
      <c r="N70" s="36"/>
      <c r="O70" s="71">
        <f t="shared" ref="O70:O133" si="1">N70*G70</f>
        <v>0</v>
      </c>
      <c r="P70" s="37"/>
      <c r="Q70" s="38"/>
      <c r="R70" s="38"/>
      <c r="S70" s="38"/>
      <c r="T70" s="38"/>
      <c r="V70" s="52"/>
    </row>
    <row r="71" spans="1:22" ht="80" customHeight="1" x14ac:dyDescent="0.35">
      <c r="A71" s="130">
        <v>5</v>
      </c>
      <c r="B71" s="130">
        <v>61</v>
      </c>
      <c r="C71" s="130" t="s">
        <v>35</v>
      </c>
      <c r="D71" s="131" t="s">
        <v>83</v>
      </c>
      <c r="E71" s="131" t="s">
        <v>584</v>
      </c>
      <c r="F71" s="130" t="s">
        <v>583</v>
      </c>
      <c r="G71" s="147">
        <v>1542</v>
      </c>
      <c r="H71" s="70"/>
      <c r="I71" s="38"/>
      <c r="J71" s="38"/>
      <c r="K71" s="38"/>
      <c r="L71" s="38"/>
      <c r="M71" s="42"/>
      <c r="N71" s="36"/>
      <c r="O71" s="71">
        <f t="shared" si="1"/>
        <v>0</v>
      </c>
      <c r="P71" s="37"/>
      <c r="Q71" s="38"/>
      <c r="R71" s="38"/>
      <c r="S71" s="38"/>
      <c r="T71" s="38"/>
      <c r="V71" s="52"/>
    </row>
    <row r="72" spans="1:22" ht="80" customHeight="1" x14ac:dyDescent="0.35">
      <c r="A72" s="130">
        <v>5</v>
      </c>
      <c r="B72" s="130">
        <v>62</v>
      </c>
      <c r="C72" s="130" t="s">
        <v>35</v>
      </c>
      <c r="D72" s="131" t="s">
        <v>84</v>
      </c>
      <c r="E72" s="131" t="s">
        <v>85</v>
      </c>
      <c r="F72" s="130" t="s">
        <v>583</v>
      </c>
      <c r="G72" s="147">
        <v>3236</v>
      </c>
      <c r="H72" s="70"/>
      <c r="I72" s="38"/>
      <c r="J72" s="38"/>
      <c r="K72" s="38"/>
      <c r="L72" s="38"/>
      <c r="M72" s="42"/>
      <c r="N72" s="36"/>
      <c r="O72" s="71">
        <f t="shared" si="1"/>
        <v>0</v>
      </c>
      <c r="P72" s="37"/>
      <c r="Q72" s="38"/>
      <c r="R72" s="38"/>
      <c r="S72" s="38"/>
      <c r="T72" s="38"/>
      <c r="V72" s="52"/>
    </row>
    <row r="73" spans="1:22" ht="80" customHeight="1" x14ac:dyDescent="0.35">
      <c r="A73" s="130">
        <v>5</v>
      </c>
      <c r="B73" s="130">
        <v>63</v>
      </c>
      <c r="C73" s="130" t="s">
        <v>35</v>
      </c>
      <c r="D73" s="131" t="s">
        <v>101</v>
      </c>
      <c r="E73" s="131" t="s">
        <v>586</v>
      </c>
      <c r="F73" s="130" t="s">
        <v>585</v>
      </c>
      <c r="G73" s="147">
        <v>122</v>
      </c>
      <c r="H73" s="70"/>
      <c r="I73" s="38"/>
      <c r="J73" s="38"/>
      <c r="K73" s="38"/>
      <c r="L73" s="38"/>
      <c r="M73" s="42"/>
      <c r="N73" s="36"/>
      <c r="O73" s="71">
        <f t="shared" si="1"/>
        <v>0</v>
      </c>
      <c r="P73" s="37"/>
      <c r="Q73" s="38"/>
      <c r="R73" s="38"/>
      <c r="S73" s="38"/>
      <c r="T73" s="38"/>
      <c r="V73" s="52"/>
    </row>
    <row r="74" spans="1:22" ht="80" customHeight="1" x14ac:dyDescent="0.35">
      <c r="A74" s="130">
        <v>5</v>
      </c>
      <c r="B74" s="130">
        <v>64</v>
      </c>
      <c r="C74" s="130" t="s">
        <v>35</v>
      </c>
      <c r="D74" s="131" t="s">
        <v>102</v>
      </c>
      <c r="E74" s="131" t="s">
        <v>103</v>
      </c>
      <c r="F74" s="130" t="s">
        <v>583</v>
      </c>
      <c r="G74" s="147">
        <v>10</v>
      </c>
      <c r="H74" s="70"/>
      <c r="I74" s="38"/>
      <c r="J74" s="38"/>
      <c r="K74" s="38"/>
      <c r="L74" s="38"/>
      <c r="M74" s="42"/>
      <c r="N74" s="36"/>
      <c r="O74" s="71">
        <f t="shared" si="1"/>
        <v>0</v>
      </c>
      <c r="P74" s="37"/>
      <c r="Q74" s="38"/>
      <c r="R74" s="38"/>
      <c r="S74" s="38"/>
      <c r="T74" s="38"/>
      <c r="V74" s="52"/>
    </row>
    <row r="75" spans="1:22" ht="80" customHeight="1" x14ac:dyDescent="0.35">
      <c r="A75" s="130">
        <v>5</v>
      </c>
      <c r="B75" s="130">
        <v>65</v>
      </c>
      <c r="C75" s="130" t="s">
        <v>35</v>
      </c>
      <c r="D75" s="131" t="s">
        <v>104</v>
      </c>
      <c r="E75" s="131" t="s">
        <v>105</v>
      </c>
      <c r="F75" s="130" t="s">
        <v>14</v>
      </c>
      <c r="G75" s="147">
        <v>23</v>
      </c>
      <c r="H75" s="70"/>
      <c r="I75" s="38"/>
      <c r="J75" s="38"/>
      <c r="K75" s="38"/>
      <c r="L75" s="38"/>
      <c r="M75" s="42"/>
      <c r="N75" s="36"/>
      <c r="O75" s="71">
        <f t="shared" si="1"/>
        <v>0</v>
      </c>
      <c r="P75" s="37"/>
      <c r="Q75" s="38"/>
      <c r="R75" s="38"/>
      <c r="S75" s="38"/>
      <c r="T75" s="38"/>
      <c r="V75" s="52"/>
    </row>
    <row r="76" spans="1:22" ht="80" customHeight="1" x14ac:dyDescent="0.35">
      <c r="A76" s="130">
        <v>5</v>
      </c>
      <c r="B76" s="130">
        <v>66</v>
      </c>
      <c r="C76" s="130" t="s">
        <v>35</v>
      </c>
      <c r="D76" s="131" t="s">
        <v>106</v>
      </c>
      <c r="E76" s="131" t="s">
        <v>107</v>
      </c>
      <c r="F76" s="130" t="s">
        <v>583</v>
      </c>
      <c r="G76" s="147">
        <v>2990</v>
      </c>
      <c r="H76" s="70"/>
      <c r="I76" s="38"/>
      <c r="J76" s="38"/>
      <c r="K76" s="38"/>
      <c r="L76" s="38"/>
      <c r="M76" s="42"/>
      <c r="N76" s="36"/>
      <c r="O76" s="71">
        <f t="shared" si="1"/>
        <v>0</v>
      </c>
      <c r="P76" s="37"/>
      <c r="Q76" s="38"/>
      <c r="R76" s="38"/>
      <c r="S76" s="38"/>
      <c r="T76" s="38"/>
      <c r="V76" s="52"/>
    </row>
    <row r="77" spans="1:22" ht="80" customHeight="1" x14ac:dyDescent="0.35">
      <c r="A77" s="130">
        <v>5</v>
      </c>
      <c r="B77" s="130">
        <v>67</v>
      </c>
      <c r="C77" s="130" t="s">
        <v>35</v>
      </c>
      <c r="D77" s="131" t="s">
        <v>150</v>
      </c>
      <c r="E77" s="131" t="s">
        <v>151</v>
      </c>
      <c r="F77" s="130" t="s">
        <v>587</v>
      </c>
      <c r="G77" s="147">
        <v>282</v>
      </c>
      <c r="H77" s="70"/>
      <c r="I77" s="38"/>
      <c r="J77" s="38"/>
      <c r="K77" s="38"/>
      <c r="L77" s="38"/>
      <c r="M77" s="42"/>
      <c r="N77" s="36"/>
      <c r="O77" s="71">
        <f t="shared" si="1"/>
        <v>0</v>
      </c>
      <c r="P77" s="37"/>
      <c r="Q77" s="38"/>
      <c r="R77" s="38"/>
      <c r="S77" s="38"/>
      <c r="T77" s="38"/>
      <c r="V77" s="52"/>
    </row>
    <row r="78" spans="1:22" ht="80" customHeight="1" x14ac:dyDescent="0.35">
      <c r="A78" s="130">
        <v>5</v>
      </c>
      <c r="B78" s="130">
        <v>68</v>
      </c>
      <c r="C78" s="134" t="s">
        <v>35</v>
      </c>
      <c r="D78" s="135" t="s">
        <v>589</v>
      </c>
      <c r="E78" s="135" t="s">
        <v>163</v>
      </c>
      <c r="F78" s="130" t="s">
        <v>588</v>
      </c>
      <c r="G78" s="181">
        <v>3306</v>
      </c>
      <c r="H78" s="70"/>
      <c r="I78" s="38"/>
      <c r="J78" s="38"/>
      <c r="K78" s="38"/>
      <c r="L78" s="38"/>
      <c r="M78" s="42"/>
      <c r="N78" s="36"/>
      <c r="O78" s="71">
        <f t="shared" si="1"/>
        <v>0</v>
      </c>
      <c r="P78" s="37"/>
      <c r="Q78" s="38"/>
      <c r="R78" s="38"/>
      <c r="S78" s="38"/>
      <c r="T78" s="38"/>
      <c r="V78" s="52"/>
    </row>
    <row r="79" spans="1:22" ht="80" customHeight="1" x14ac:dyDescent="0.35">
      <c r="A79" s="130">
        <v>5</v>
      </c>
      <c r="B79" s="130">
        <v>69</v>
      </c>
      <c r="C79" s="130" t="s">
        <v>35</v>
      </c>
      <c r="D79" s="131" t="s">
        <v>165</v>
      </c>
      <c r="E79" s="131" t="s">
        <v>166</v>
      </c>
      <c r="F79" s="130" t="s">
        <v>590</v>
      </c>
      <c r="G79" s="147">
        <v>15</v>
      </c>
      <c r="H79" s="70"/>
      <c r="I79" s="38"/>
      <c r="J79" s="38"/>
      <c r="K79" s="38"/>
      <c r="L79" s="38"/>
      <c r="M79" s="42"/>
      <c r="N79" s="36"/>
      <c r="O79" s="71">
        <f t="shared" si="1"/>
        <v>0</v>
      </c>
      <c r="P79" s="37"/>
      <c r="Q79" s="38"/>
      <c r="R79" s="38"/>
      <c r="S79" s="38"/>
      <c r="T79" s="38"/>
      <c r="V79" s="52"/>
    </row>
    <row r="80" spans="1:22" ht="80" customHeight="1" x14ac:dyDescent="0.35">
      <c r="A80" s="130">
        <v>5</v>
      </c>
      <c r="B80" s="130">
        <v>70</v>
      </c>
      <c r="C80" s="130" t="s">
        <v>35</v>
      </c>
      <c r="D80" s="131" t="s">
        <v>167</v>
      </c>
      <c r="E80" s="131" t="s">
        <v>168</v>
      </c>
      <c r="F80" s="130" t="s">
        <v>590</v>
      </c>
      <c r="G80" s="147">
        <v>10</v>
      </c>
      <c r="H80" s="70"/>
      <c r="I80" s="38"/>
      <c r="J80" s="38"/>
      <c r="K80" s="38"/>
      <c r="L80" s="38"/>
      <c r="M80" s="42"/>
      <c r="N80" s="36"/>
      <c r="O80" s="71">
        <f t="shared" si="1"/>
        <v>0</v>
      </c>
      <c r="P80" s="37"/>
      <c r="Q80" s="38"/>
      <c r="R80" s="38"/>
      <c r="S80" s="38"/>
      <c r="T80" s="38"/>
      <c r="V80" s="52"/>
    </row>
    <row r="81" spans="1:22" ht="80" customHeight="1" x14ac:dyDescent="0.35">
      <c r="A81" s="130">
        <v>5</v>
      </c>
      <c r="B81" s="130">
        <v>71</v>
      </c>
      <c r="C81" s="130" t="s">
        <v>35</v>
      </c>
      <c r="D81" s="131" t="s">
        <v>169</v>
      </c>
      <c r="E81" s="131" t="s">
        <v>170</v>
      </c>
      <c r="F81" s="130" t="s">
        <v>588</v>
      </c>
      <c r="G81" s="147">
        <v>23</v>
      </c>
      <c r="H81" s="70"/>
      <c r="I81" s="38"/>
      <c r="J81" s="38"/>
      <c r="K81" s="38"/>
      <c r="L81" s="38"/>
      <c r="M81" s="42"/>
      <c r="N81" s="36"/>
      <c r="O81" s="71">
        <f t="shared" si="1"/>
        <v>0</v>
      </c>
      <c r="P81" s="37"/>
      <c r="Q81" s="38"/>
      <c r="R81" s="38"/>
      <c r="S81" s="38"/>
      <c r="T81" s="38"/>
      <c r="V81" s="52"/>
    </row>
    <row r="82" spans="1:22" ht="80" customHeight="1" x14ac:dyDescent="0.35">
      <c r="A82" s="130">
        <v>5</v>
      </c>
      <c r="B82" s="130">
        <v>72</v>
      </c>
      <c r="C82" s="130" t="s">
        <v>35</v>
      </c>
      <c r="D82" s="131" t="s">
        <v>171</v>
      </c>
      <c r="E82" s="131" t="s">
        <v>172</v>
      </c>
      <c r="F82" s="130" t="s">
        <v>588</v>
      </c>
      <c r="G82" s="147">
        <v>15</v>
      </c>
      <c r="H82" s="70"/>
      <c r="I82" s="38"/>
      <c r="J82" s="38"/>
      <c r="K82" s="38"/>
      <c r="L82" s="38"/>
      <c r="M82" s="42"/>
      <c r="N82" s="36"/>
      <c r="O82" s="71">
        <f t="shared" si="1"/>
        <v>0</v>
      </c>
      <c r="P82" s="37"/>
      <c r="Q82" s="38"/>
      <c r="R82" s="38"/>
      <c r="S82" s="38"/>
      <c r="T82" s="38"/>
      <c r="V82" s="52"/>
    </row>
    <row r="83" spans="1:22" ht="80" customHeight="1" x14ac:dyDescent="0.35">
      <c r="A83" s="130">
        <v>5</v>
      </c>
      <c r="B83" s="130">
        <v>73</v>
      </c>
      <c r="C83" s="130" t="s">
        <v>35</v>
      </c>
      <c r="D83" s="131" t="s">
        <v>173</v>
      </c>
      <c r="E83" s="131" t="s">
        <v>174</v>
      </c>
      <c r="F83" s="130" t="s">
        <v>588</v>
      </c>
      <c r="G83" s="147">
        <v>12</v>
      </c>
      <c r="H83" s="70"/>
      <c r="I83" s="38"/>
      <c r="J83" s="38"/>
      <c r="K83" s="38"/>
      <c r="L83" s="38"/>
      <c r="M83" s="42"/>
      <c r="N83" s="36"/>
      <c r="O83" s="71">
        <f t="shared" si="1"/>
        <v>0</v>
      </c>
      <c r="P83" s="37"/>
      <c r="Q83" s="38"/>
      <c r="R83" s="38"/>
      <c r="S83" s="38"/>
      <c r="T83" s="38"/>
      <c r="V83" s="52"/>
    </row>
    <row r="84" spans="1:22" ht="80" customHeight="1" x14ac:dyDescent="0.35">
      <c r="A84" s="130">
        <v>5</v>
      </c>
      <c r="B84" s="130">
        <v>74</v>
      </c>
      <c r="C84" s="130" t="s">
        <v>35</v>
      </c>
      <c r="D84" s="131" t="s">
        <v>175</v>
      </c>
      <c r="E84" s="131" t="s">
        <v>176</v>
      </c>
      <c r="F84" s="130" t="s">
        <v>588</v>
      </c>
      <c r="G84" s="147">
        <v>13</v>
      </c>
      <c r="H84" s="70"/>
      <c r="I84" s="38"/>
      <c r="J84" s="38"/>
      <c r="K84" s="38"/>
      <c r="L84" s="38"/>
      <c r="M84" s="42"/>
      <c r="N84" s="36"/>
      <c r="O84" s="71">
        <f t="shared" si="1"/>
        <v>0</v>
      </c>
      <c r="P84" s="37"/>
      <c r="Q84" s="38"/>
      <c r="R84" s="38"/>
      <c r="S84" s="38"/>
      <c r="T84" s="38"/>
      <c r="V84" s="52"/>
    </row>
    <row r="85" spans="1:22" ht="80" customHeight="1" x14ac:dyDescent="0.35">
      <c r="A85" s="130">
        <v>5</v>
      </c>
      <c r="B85" s="130">
        <v>75</v>
      </c>
      <c r="C85" s="130" t="s">
        <v>35</v>
      </c>
      <c r="D85" s="131" t="s">
        <v>177</v>
      </c>
      <c r="E85" s="131" t="s">
        <v>178</v>
      </c>
      <c r="F85" s="130" t="s">
        <v>591</v>
      </c>
      <c r="G85" s="147">
        <v>356</v>
      </c>
      <c r="H85" s="70"/>
      <c r="I85" s="38"/>
      <c r="J85" s="38"/>
      <c r="K85" s="38"/>
      <c r="L85" s="38"/>
      <c r="M85" s="42"/>
      <c r="N85" s="36"/>
      <c r="O85" s="71">
        <f t="shared" si="1"/>
        <v>0</v>
      </c>
      <c r="P85" s="37"/>
      <c r="Q85" s="38"/>
      <c r="R85" s="38"/>
      <c r="S85" s="38"/>
      <c r="T85" s="38"/>
      <c r="V85" s="52"/>
    </row>
    <row r="86" spans="1:22" ht="80" customHeight="1" x14ac:dyDescent="0.35">
      <c r="A86" s="130">
        <v>5</v>
      </c>
      <c r="B86" s="130">
        <v>76</v>
      </c>
      <c r="C86" s="130" t="s">
        <v>35</v>
      </c>
      <c r="D86" s="131" t="s">
        <v>179</v>
      </c>
      <c r="E86" s="131" t="s">
        <v>180</v>
      </c>
      <c r="F86" s="130" t="s">
        <v>592</v>
      </c>
      <c r="G86" s="147">
        <v>38</v>
      </c>
      <c r="H86" s="70"/>
      <c r="I86" s="38"/>
      <c r="J86" s="38"/>
      <c r="K86" s="38"/>
      <c r="L86" s="38"/>
      <c r="M86" s="42"/>
      <c r="N86" s="36"/>
      <c r="O86" s="71">
        <f t="shared" si="1"/>
        <v>0</v>
      </c>
      <c r="P86" s="37"/>
      <c r="Q86" s="38"/>
      <c r="R86" s="38"/>
      <c r="S86" s="38"/>
      <c r="T86" s="38"/>
      <c r="V86" s="52"/>
    </row>
    <row r="87" spans="1:22" ht="80" customHeight="1" x14ac:dyDescent="0.35">
      <c r="A87" s="130">
        <v>5</v>
      </c>
      <c r="B87" s="130">
        <v>77</v>
      </c>
      <c r="C87" s="130" t="s">
        <v>35</v>
      </c>
      <c r="D87" s="131" t="s">
        <v>183</v>
      </c>
      <c r="E87" s="131" t="s">
        <v>593</v>
      </c>
      <c r="F87" s="130" t="s">
        <v>594</v>
      </c>
      <c r="G87" s="147">
        <v>4757</v>
      </c>
      <c r="H87" s="70"/>
      <c r="I87" s="38"/>
      <c r="J87" s="38"/>
      <c r="K87" s="38"/>
      <c r="L87" s="38"/>
      <c r="M87" s="42"/>
      <c r="N87" s="36"/>
      <c r="O87" s="71">
        <f t="shared" si="1"/>
        <v>0</v>
      </c>
      <c r="P87" s="37"/>
      <c r="Q87" s="38"/>
      <c r="R87" s="38"/>
      <c r="S87" s="38"/>
      <c r="T87" s="38"/>
      <c r="V87" s="52"/>
    </row>
    <row r="88" spans="1:22" ht="80" customHeight="1" x14ac:dyDescent="0.35">
      <c r="A88" s="130">
        <v>5</v>
      </c>
      <c r="B88" s="130">
        <v>78</v>
      </c>
      <c r="C88" s="130" t="s">
        <v>35</v>
      </c>
      <c r="D88" s="131" t="s">
        <v>184</v>
      </c>
      <c r="E88" s="131" t="s">
        <v>185</v>
      </c>
      <c r="F88" s="130" t="s">
        <v>595</v>
      </c>
      <c r="G88" s="147">
        <v>24145</v>
      </c>
      <c r="H88" s="70"/>
      <c r="I88" s="38"/>
      <c r="J88" s="38"/>
      <c r="K88" s="38"/>
      <c r="L88" s="38"/>
      <c r="M88" s="42"/>
      <c r="N88" s="36"/>
      <c r="O88" s="71">
        <f t="shared" si="1"/>
        <v>0</v>
      </c>
      <c r="P88" s="37"/>
      <c r="Q88" s="38"/>
      <c r="R88" s="38"/>
      <c r="S88" s="38"/>
      <c r="T88" s="38"/>
      <c r="V88" s="52"/>
    </row>
    <row r="89" spans="1:22" ht="80" customHeight="1" x14ac:dyDescent="0.35">
      <c r="A89" s="130">
        <v>5</v>
      </c>
      <c r="B89" s="130">
        <v>79</v>
      </c>
      <c r="C89" s="130" t="s">
        <v>35</v>
      </c>
      <c r="D89" s="131" t="s">
        <v>186</v>
      </c>
      <c r="E89" s="131" t="s">
        <v>187</v>
      </c>
      <c r="F89" s="130" t="s">
        <v>595</v>
      </c>
      <c r="G89" s="147">
        <v>1645</v>
      </c>
      <c r="H89" s="70"/>
      <c r="I89" s="38"/>
      <c r="J89" s="38"/>
      <c r="K89" s="38"/>
      <c r="L89" s="38"/>
      <c r="M89" s="42"/>
      <c r="N89" s="36"/>
      <c r="O89" s="71">
        <f t="shared" si="1"/>
        <v>0</v>
      </c>
      <c r="P89" s="37"/>
      <c r="Q89" s="38"/>
      <c r="R89" s="38"/>
      <c r="S89" s="38"/>
      <c r="T89" s="38"/>
      <c r="V89" s="52"/>
    </row>
    <row r="90" spans="1:22" ht="80" customHeight="1" x14ac:dyDescent="0.35">
      <c r="A90" s="130">
        <v>5</v>
      </c>
      <c r="B90" s="130">
        <v>80</v>
      </c>
      <c r="C90" s="130" t="s">
        <v>35</v>
      </c>
      <c r="D90" s="131" t="s">
        <v>188</v>
      </c>
      <c r="E90" s="131" t="s">
        <v>189</v>
      </c>
      <c r="F90" s="130" t="s">
        <v>596</v>
      </c>
      <c r="G90" s="147">
        <v>642</v>
      </c>
      <c r="H90" s="70"/>
      <c r="I90" s="38"/>
      <c r="J90" s="38"/>
      <c r="K90" s="38"/>
      <c r="L90" s="38"/>
      <c r="M90" s="42"/>
      <c r="N90" s="36"/>
      <c r="O90" s="71">
        <f t="shared" si="1"/>
        <v>0</v>
      </c>
      <c r="P90" s="37"/>
      <c r="Q90" s="38"/>
      <c r="R90" s="38"/>
      <c r="S90" s="38"/>
      <c r="T90" s="38"/>
      <c r="V90" s="52"/>
    </row>
    <row r="91" spans="1:22" ht="80" customHeight="1" x14ac:dyDescent="0.35">
      <c r="A91" s="130">
        <v>5</v>
      </c>
      <c r="B91" s="130">
        <v>81</v>
      </c>
      <c r="C91" s="130" t="s">
        <v>35</v>
      </c>
      <c r="D91" s="131" t="s">
        <v>190</v>
      </c>
      <c r="E91" s="131" t="s">
        <v>189</v>
      </c>
      <c r="F91" s="130" t="s">
        <v>597</v>
      </c>
      <c r="G91" s="147">
        <v>3248</v>
      </c>
      <c r="H91" s="70"/>
      <c r="I91" s="38"/>
      <c r="J91" s="38"/>
      <c r="K91" s="38"/>
      <c r="L91" s="38"/>
      <c r="M91" s="42"/>
      <c r="N91" s="36"/>
      <c r="O91" s="71">
        <f t="shared" si="1"/>
        <v>0</v>
      </c>
      <c r="P91" s="37"/>
      <c r="Q91" s="38"/>
      <c r="R91" s="38"/>
      <c r="S91" s="38"/>
      <c r="T91" s="38"/>
      <c r="V91" s="52"/>
    </row>
    <row r="92" spans="1:22" ht="80" customHeight="1" x14ac:dyDescent="0.35">
      <c r="A92" s="130">
        <v>5</v>
      </c>
      <c r="B92" s="130">
        <v>82</v>
      </c>
      <c r="C92" s="130" t="s">
        <v>35</v>
      </c>
      <c r="D92" s="131" t="s">
        <v>238</v>
      </c>
      <c r="E92" s="131" t="s">
        <v>239</v>
      </c>
      <c r="F92" s="130" t="s">
        <v>164</v>
      </c>
      <c r="G92" s="147">
        <v>495</v>
      </c>
      <c r="H92" s="70"/>
      <c r="I92" s="38"/>
      <c r="J92" s="38"/>
      <c r="K92" s="38"/>
      <c r="L92" s="38"/>
      <c r="M92" s="42"/>
      <c r="N92" s="36"/>
      <c r="O92" s="71">
        <f t="shared" si="1"/>
        <v>0</v>
      </c>
      <c r="P92" s="37"/>
      <c r="Q92" s="38"/>
      <c r="R92" s="38"/>
      <c r="S92" s="38"/>
      <c r="T92" s="38"/>
      <c r="V92" s="52"/>
    </row>
    <row r="93" spans="1:22" ht="80" customHeight="1" x14ac:dyDescent="0.35">
      <c r="A93" s="130">
        <v>5</v>
      </c>
      <c r="B93" s="130">
        <v>83</v>
      </c>
      <c r="C93" s="130" t="s">
        <v>35</v>
      </c>
      <c r="D93" s="131" t="s">
        <v>240</v>
      </c>
      <c r="E93" s="131" t="s">
        <v>241</v>
      </c>
      <c r="F93" s="130" t="s">
        <v>164</v>
      </c>
      <c r="G93" s="147">
        <v>415</v>
      </c>
      <c r="H93" s="70"/>
      <c r="I93" s="38"/>
      <c r="J93" s="38"/>
      <c r="K93" s="38"/>
      <c r="L93" s="38"/>
      <c r="M93" s="42"/>
      <c r="N93" s="36"/>
      <c r="O93" s="71">
        <f t="shared" si="1"/>
        <v>0</v>
      </c>
      <c r="P93" s="37"/>
      <c r="Q93" s="38"/>
      <c r="R93" s="38"/>
      <c r="S93" s="38"/>
      <c r="T93" s="38"/>
      <c r="V93" s="52"/>
    </row>
    <row r="94" spans="1:22" ht="80" customHeight="1" x14ac:dyDescent="0.35">
      <c r="A94" s="130">
        <v>5</v>
      </c>
      <c r="B94" s="130">
        <v>84</v>
      </c>
      <c r="C94" s="130" t="s">
        <v>35</v>
      </c>
      <c r="D94" s="131" t="s">
        <v>244</v>
      </c>
      <c r="E94" s="131" t="s">
        <v>245</v>
      </c>
      <c r="F94" s="130" t="s">
        <v>246</v>
      </c>
      <c r="G94" s="147">
        <v>19</v>
      </c>
      <c r="H94" s="70"/>
      <c r="I94" s="38"/>
      <c r="J94" s="38"/>
      <c r="K94" s="38"/>
      <c r="L94" s="38"/>
      <c r="M94" s="42"/>
      <c r="N94" s="36"/>
      <c r="O94" s="71">
        <f t="shared" si="1"/>
        <v>0</v>
      </c>
      <c r="P94" s="37"/>
      <c r="Q94" s="38"/>
      <c r="R94" s="38"/>
      <c r="S94" s="38"/>
      <c r="T94" s="38"/>
      <c r="V94" s="52"/>
    </row>
    <row r="95" spans="1:22" ht="80" customHeight="1" x14ac:dyDescent="0.35">
      <c r="A95" s="130">
        <v>5</v>
      </c>
      <c r="B95" s="130">
        <v>85</v>
      </c>
      <c r="C95" s="130" t="s">
        <v>35</v>
      </c>
      <c r="D95" s="131" t="s">
        <v>247</v>
      </c>
      <c r="E95" s="131" t="s">
        <v>248</v>
      </c>
      <c r="F95" s="130" t="s">
        <v>246</v>
      </c>
      <c r="G95" s="147">
        <v>542</v>
      </c>
      <c r="H95" s="70"/>
      <c r="I95" s="38"/>
      <c r="J95" s="38"/>
      <c r="K95" s="38"/>
      <c r="L95" s="38"/>
      <c r="M95" s="42"/>
      <c r="N95" s="36"/>
      <c r="O95" s="71">
        <f t="shared" si="1"/>
        <v>0</v>
      </c>
      <c r="P95" s="37"/>
      <c r="Q95" s="38"/>
      <c r="R95" s="38"/>
      <c r="S95" s="38"/>
      <c r="T95" s="38"/>
      <c r="V95" s="52"/>
    </row>
    <row r="96" spans="1:22" ht="99.5" customHeight="1" x14ac:dyDescent="0.35">
      <c r="A96" s="130">
        <v>5</v>
      </c>
      <c r="B96" s="130">
        <v>86</v>
      </c>
      <c r="C96" s="130" t="s">
        <v>35</v>
      </c>
      <c r="D96" s="131" t="s">
        <v>291</v>
      </c>
      <c r="E96" s="131" t="s">
        <v>292</v>
      </c>
      <c r="F96" s="130" t="s">
        <v>164</v>
      </c>
      <c r="G96" s="147">
        <v>10</v>
      </c>
      <c r="H96" s="70"/>
      <c r="I96" s="38"/>
      <c r="J96" s="38"/>
      <c r="K96" s="38"/>
      <c r="L96" s="38"/>
      <c r="M96" s="42"/>
      <c r="N96" s="36"/>
      <c r="O96" s="71">
        <f t="shared" si="1"/>
        <v>0</v>
      </c>
      <c r="P96" s="37"/>
      <c r="Q96" s="38"/>
      <c r="R96" s="38"/>
      <c r="S96" s="38"/>
      <c r="T96" s="38"/>
    </row>
    <row r="97" spans="1:20" ht="80" customHeight="1" x14ac:dyDescent="0.35">
      <c r="A97" s="130">
        <v>5</v>
      </c>
      <c r="B97" s="130">
        <v>87</v>
      </c>
      <c r="C97" s="130" t="s">
        <v>35</v>
      </c>
      <c r="D97" s="131" t="s">
        <v>329</v>
      </c>
      <c r="E97" s="131" t="s">
        <v>330</v>
      </c>
      <c r="F97" s="130" t="s">
        <v>164</v>
      </c>
      <c r="G97" s="147">
        <v>35</v>
      </c>
      <c r="H97" s="70"/>
      <c r="I97" s="38"/>
      <c r="J97" s="38"/>
      <c r="K97" s="38"/>
      <c r="L97" s="38"/>
      <c r="M97" s="42"/>
      <c r="N97" s="36"/>
      <c r="O97" s="71">
        <f t="shared" si="1"/>
        <v>0</v>
      </c>
      <c r="P97" s="37"/>
      <c r="Q97" s="38"/>
      <c r="R97" s="38"/>
      <c r="S97" s="38"/>
      <c r="T97" s="38"/>
    </row>
    <row r="98" spans="1:20" ht="80" customHeight="1" x14ac:dyDescent="0.35">
      <c r="A98" s="130">
        <v>5</v>
      </c>
      <c r="B98" s="134">
        <v>88</v>
      </c>
      <c r="C98" s="130" t="s">
        <v>35</v>
      </c>
      <c r="D98" s="131" t="s">
        <v>334</v>
      </c>
      <c r="E98" s="131" t="s">
        <v>335</v>
      </c>
      <c r="F98" s="130" t="s">
        <v>583</v>
      </c>
      <c r="G98" s="147">
        <v>1478</v>
      </c>
      <c r="H98" s="70"/>
      <c r="I98" s="38"/>
      <c r="J98" s="38"/>
      <c r="K98" s="38"/>
      <c r="L98" s="38"/>
      <c r="M98" s="42"/>
      <c r="N98" s="36"/>
      <c r="O98" s="71">
        <f t="shared" si="1"/>
        <v>0</v>
      </c>
      <c r="P98" s="37"/>
      <c r="Q98" s="38"/>
      <c r="R98" s="38"/>
      <c r="S98" s="38"/>
      <c r="T98" s="38"/>
    </row>
    <row r="99" spans="1:20" ht="80" customHeight="1" x14ac:dyDescent="0.35">
      <c r="A99" s="130">
        <v>5</v>
      </c>
      <c r="B99" s="134">
        <v>89</v>
      </c>
      <c r="C99" s="130" t="s">
        <v>35</v>
      </c>
      <c r="D99" s="131" t="s">
        <v>342</v>
      </c>
      <c r="E99" s="131" t="s">
        <v>599</v>
      </c>
      <c r="F99" s="130" t="s">
        <v>14</v>
      </c>
      <c r="G99" s="147">
        <v>10</v>
      </c>
      <c r="H99" s="70"/>
      <c r="I99" s="38"/>
      <c r="J99" s="38"/>
      <c r="K99" s="38"/>
      <c r="L99" s="38"/>
      <c r="M99" s="42"/>
      <c r="N99" s="36"/>
      <c r="O99" s="71">
        <f t="shared" si="1"/>
        <v>0</v>
      </c>
      <c r="P99" s="37"/>
      <c r="Q99" s="38"/>
      <c r="R99" s="38"/>
      <c r="S99" s="38"/>
      <c r="T99" s="38"/>
    </row>
    <row r="100" spans="1:20" ht="80" customHeight="1" x14ac:dyDescent="0.35">
      <c r="A100" s="130">
        <v>5</v>
      </c>
      <c r="B100" s="134">
        <v>90</v>
      </c>
      <c r="C100" s="130" t="s">
        <v>35</v>
      </c>
      <c r="D100" s="131" t="s">
        <v>343</v>
      </c>
      <c r="E100" s="131" t="s">
        <v>600</v>
      </c>
      <c r="F100" s="130" t="s">
        <v>14</v>
      </c>
      <c r="G100" s="147">
        <v>12</v>
      </c>
      <c r="H100" s="70"/>
      <c r="I100" s="38"/>
      <c r="J100" s="38"/>
      <c r="K100" s="38"/>
      <c r="L100" s="38"/>
      <c r="M100" s="42"/>
      <c r="N100" s="36"/>
      <c r="O100" s="71">
        <f t="shared" si="1"/>
        <v>0</v>
      </c>
      <c r="P100" s="37"/>
      <c r="Q100" s="38"/>
      <c r="R100" s="38"/>
      <c r="S100" s="38"/>
      <c r="T100" s="38"/>
    </row>
    <row r="101" spans="1:20" ht="80" customHeight="1" x14ac:dyDescent="0.35">
      <c r="A101" s="130">
        <v>5</v>
      </c>
      <c r="B101" s="134">
        <v>91</v>
      </c>
      <c r="C101" s="130" t="s">
        <v>35</v>
      </c>
      <c r="D101" s="131" t="s">
        <v>344</v>
      </c>
      <c r="E101" s="131" t="s">
        <v>345</v>
      </c>
      <c r="F101" s="130" t="s">
        <v>14</v>
      </c>
      <c r="G101" s="147">
        <v>12</v>
      </c>
      <c r="H101" s="70"/>
      <c r="I101" s="38"/>
      <c r="J101" s="38"/>
      <c r="K101" s="38"/>
      <c r="L101" s="38"/>
      <c r="M101" s="42"/>
      <c r="N101" s="36"/>
      <c r="O101" s="71">
        <f t="shared" si="1"/>
        <v>0</v>
      </c>
      <c r="P101" s="37"/>
      <c r="Q101" s="38"/>
      <c r="R101" s="38"/>
      <c r="S101" s="38"/>
      <c r="T101" s="38"/>
    </row>
    <row r="102" spans="1:20" ht="80" customHeight="1" x14ac:dyDescent="0.35">
      <c r="A102" s="130">
        <v>5</v>
      </c>
      <c r="B102" s="130">
        <v>92</v>
      </c>
      <c r="C102" s="130" t="s">
        <v>35</v>
      </c>
      <c r="D102" s="131" t="s">
        <v>353</v>
      </c>
      <c r="E102" s="131" t="s">
        <v>354</v>
      </c>
      <c r="F102" s="130" t="s">
        <v>601</v>
      </c>
      <c r="G102" s="147">
        <v>206</v>
      </c>
      <c r="H102" s="70"/>
      <c r="I102" s="38"/>
      <c r="J102" s="38"/>
      <c r="K102" s="38"/>
      <c r="L102" s="38"/>
      <c r="M102" s="42"/>
      <c r="N102" s="36"/>
      <c r="O102" s="71">
        <f t="shared" si="1"/>
        <v>0</v>
      </c>
      <c r="P102" s="37"/>
      <c r="Q102" s="38"/>
      <c r="R102" s="38"/>
      <c r="S102" s="38"/>
      <c r="T102" s="38"/>
    </row>
    <row r="103" spans="1:20" ht="80" customHeight="1" x14ac:dyDescent="0.35">
      <c r="A103" s="130">
        <v>5</v>
      </c>
      <c r="B103" s="130">
        <v>93</v>
      </c>
      <c r="C103" s="130" t="s">
        <v>35</v>
      </c>
      <c r="D103" s="131" t="s">
        <v>367</v>
      </c>
      <c r="E103" s="131" t="s">
        <v>368</v>
      </c>
      <c r="F103" s="130" t="s">
        <v>596</v>
      </c>
      <c r="G103" s="147">
        <v>11</v>
      </c>
      <c r="H103" s="70"/>
      <c r="I103" s="38"/>
      <c r="J103" s="38"/>
      <c r="K103" s="38"/>
      <c r="L103" s="38"/>
      <c r="M103" s="42"/>
      <c r="N103" s="36"/>
      <c r="O103" s="71">
        <f t="shared" si="1"/>
        <v>0</v>
      </c>
      <c r="P103" s="37"/>
      <c r="Q103" s="38"/>
      <c r="R103" s="38"/>
      <c r="S103" s="38"/>
      <c r="T103" s="38"/>
    </row>
    <row r="104" spans="1:20" ht="80" customHeight="1" x14ac:dyDescent="0.35">
      <c r="A104" s="130">
        <v>5</v>
      </c>
      <c r="B104" s="130">
        <v>94</v>
      </c>
      <c r="C104" s="130" t="s">
        <v>35</v>
      </c>
      <c r="D104" s="131" t="s">
        <v>369</v>
      </c>
      <c r="E104" s="131" t="s">
        <v>370</v>
      </c>
      <c r="F104" s="130" t="s">
        <v>590</v>
      </c>
      <c r="G104" s="147">
        <v>163</v>
      </c>
      <c r="H104" s="70"/>
      <c r="I104" s="38"/>
      <c r="J104" s="38"/>
      <c r="K104" s="38"/>
      <c r="L104" s="38"/>
      <c r="M104" s="42"/>
      <c r="N104" s="36"/>
      <c r="O104" s="71">
        <f t="shared" si="1"/>
        <v>0</v>
      </c>
      <c r="P104" s="37"/>
      <c r="Q104" s="38"/>
      <c r="R104" s="38"/>
      <c r="S104" s="38"/>
      <c r="T104" s="38"/>
    </row>
    <row r="105" spans="1:20" ht="80" customHeight="1" x14ac:dyDescent="0.35">
      <c r="A105" s="130">
        <v>5</v>
      </c>
      <c r="B105" s="130">
        <v>95</v>
      </c>
      <c r="C105" s="130" t="s">
        <v>35</v>
      </c>
      <c r="D105" s="131" t="s">
        <v>378</v>
      </c>
      <c r="E105" s="131" t="s">
        <v>379</v>
      </c>
      <c r="F105" s="130" t="s">
        <v>380</v>
      </c>
      <c r="G105" s="147">
        <v>11954</v>
      </c>
      <c r="H105" s="70"/>
      <c r="I105" s="38"/>
      <c r="J105" s="38"/>
      <c r="K105" s="38"/>
      <c r="L105" s="38"/>
      <c r="M105" s="42"/>
      <c r="N105" s="36"/>
      <c r="O105" s="71">
        <f t="shared" si="1"/>
        <v>0</v>
      </c>
      <c r="P105" s="37"/>
      <c r="Q105" s="38"/>
      <c r="R105" s="38"/>
      <c r="S105" s="38"/>
      <c r="T105" s="38"/>
    </row>
    <row r="106" spans="1:20" ht="80" customHeight="1" x14ac:dyDescent="0.35">
      <c r="A106" s="130">
        <v>5</v>
      </c>
      <c r="B106" s="130">
        <v>96</v>
      </c>
      <c r="C106" s="130" t="s">
        <v>35</v>
      </c>
      <c r="D106" s="131" t="s">
        <v>401</v>
      </c>
      <c r="E106" s="131" t="s">
        <v>402</v>
      </c>
      <c r="F106" s="130" t="s">
        <v>587</v>
      </c>
      <c r="G106" s="147">
        <v>547</v>
      </c>
      <c r="H106" s="70"/>
      <c r="I106" s="38"/>
      <c r="J106" s="38"/>
      <c r="K106" s="38"/>
      <c r="L106" s="38"/>
      <c r="M106" s="42"/>
      <c r="N106" s="36"/>
      <c r="O106" s="71">
        <f t="shared" si="1"/>
        <v>0</v>
      </c>
      <c r="P106" s="37"/>
      <c r="Q106" s="38"/>
      <c r="R106" s="38"/>
      <c r="S106" s="38"/>
      <c r="T106" s="38"/>
    </row>
    <row r="107" spans="1:20" ht="80" customHeight="1" x14ac:dyDescent="0.35">
      <c r="A107" s="130">
        <v>5</v>
      </c>
      <c r="B107" s="130">
        <v>97</v>
      </c>
      <c r="C107" s="130" t="s">
        <v>35</v>
      </c>
      <c r="D107" s="131" t="s">
        <v>404</v>
      </c>
      <c r="E107" s="131" t="s">
        <v>405</v>
      </c>
      <c r="F107" s="130" t="s">
        <v>164</v>
      </c>
      <c r="G107" s="147">
        <v>10</v>
      </c>
      <c r="H107" s="70"/>
      <c r="I107" s="38"/>
      <c r="J107" s="38"/>
      <c r="K107" s="38"/>
      <c r="L107" s="38"/>
      <c r="M107" s="42"/>
      <c r="N107" s="36"/>
      <c r="O107" s="71">
        <f t="shared" si="1"/>
        <v>0</v>
      </c>
      <c r="P107" s="37"/>
      <c r="Q107" s="38"/>
      <c r="R107" s="38"/>
      <c r="S107" s="38"/>
      <c r="T107" s="38"/>
    </row>
    <row r="108" spans="1:20" ht="80" customHeight="1" x14ac:dyDescent="0.35">
      <c r="A108" s="130">
        <v>5</v>
      </c>
      <c r="B108" s="130">
        <v>98</v>
      </c>
      <c r="C108" s="130" t="s">
        <v>406</v>
      </c>
      <c r="D108" s="131" t="s">
        <v>407</v>
      </c>
      <c r="E108" s="131" t="s">
        <v>408</v>
      </c>
      <c r="F108" s="130" t="s">
        <v>164</v>
      </c>
      <c r="G108" s="147">
        <v>10</v>
      </c>
      <c r="H108" s="70"/>
      <c r="I108" s="38"/>
      <c r="J108" s="38"/>
      <c r="K108" s="38"/>
      <c r="L108" s="38"/>
      <c r="M108" s="42"/>
      <c r="N108" s="36"/>
      <c r="O108" s="71">
        <f t="shared" si="1"/>
        <v>0</v>
      </c>
      <c r="P108" s="37"/>
      <c r="Q108" s="38"/>
      <c r="R108" s="38"/>
      <c r="S108" s="38"/>
      <c r="T108" s="38"/>
    </row>
    <row r="109" spans="1:20" ht="80" customHeight="1" x14ac:dyDescent="0.35">
      <c r="A109" s="130">
        <v>5</v>
      </c>
      <c r="B109" s="130">
        <v>99</v>
      </c>
      <c r="C109" s="130" t="s">
        <v>406</v>
      </c>
      <c r="D109" s="131" t="s">
        <v>409</v>
      </c>
      <c r="E109" s="131" t="s">
        <v>410</v>
      </c>
      <c r="F109" s="130" t="s">
        <v>164</v>
      </c>
      <c r="G109" s="147">
        <v>10</v>
      </c>
      <c r="H109" s="70"/>
      <c r="I109" s="38"/>
      <c r="J109" s="38"/>
      <c r="K109" s="38"/>
      <c r="L109" s="38"/>
      <c r="M109" s="42"/>
      <c r="N109" s="36"/>
      <c r="O109" s="71">
        <f t="shared" si="1"/>
        <v>0</v>
      </c>
      <c r="P109" s="37"/>
      <c r="Q109" s="38"/>
      <c r="R109" s="38"/>
      <c r="S109" s="38"/>
      <c r="T109" s="38"/>
    </row>
    <row r="110" spans="1:20" ht="80" customHeight="1" x14ac:dyDescent="0.35">
      <c r="A110" s="130">
        <v>5</v>
      </c>
      <c r="B110" s="130">
        <v>100</v>
      </c>
      <c r="C110" s="130" t="s">
        <v>406</v>
      </c>
      <c r="D110" s="131" t="s">
        <v>411</v>
      </c>
      <c r="E110" s="131" t="s">
        <v>412</v>
      </c>
      <c r="F110" s="130" t="s">
        <v>164</v>
      </c>
      <c r="G110" s="147">
        <v>53</v>
      </c>
      <c r="H110" s="70"/>
      <c r="I110" s="38"/>
      <c r="J110" s="38"/>
      <c r="K110" s="38"/>
      <c r="L110" s="38"/>
      <c r="M110" s="42"/>
      <c r="N110" s="36"/>
      <c r="O110" s="71">
        <f t="shared" si="1"/>
        <v>0</v>
      </c>
      <c r="P110" s="37"/>
      <c r="Q110" s="38"/>
      <c r="R110" s="38"/>
      <c r="S110" s="38"/>
      <c r="T110" s="38"/>
    </row>
    <row r="111" spans="1:20" ht="80" customHeight="1" x14ac:dyDescent="0.35">
      <c r="A111" s="130">
        <v>5</v>
      </c>
      <c r="B111" s="130">
        <v>101</v>
      </c>
      <c r="C111" s="130" t="s">
        <v>406</v>
      </c>
      <c r="D111" s="131" t="s">
        <v>413</v>
      </c>
      <c r="E111" s="131" t="s">
        <v>414</v>
      </c>
      <c r="F111" s="130" t="s">
        <v>164</v>
      </c>
      <c r="G111" s="147">
        <v>108</v>
      </c>
      <c r="H111" s="70"/>
      <c r="I111" s="38"/>
      <c r="J111" s="38"/>
      <c r="K111" s="38"/>
      <c r="L111" s="38"/>
      <c r="M111" s="42"/>
      <c r="N111" s="36"/>
      <c r="O111" s="71">
        <f t="shared" si="1"/>
        <v>0</v>
      </c>
      <c r="P111" s="37"/>
      <c r="Q111" s="38"/>
      <c r="R111" s="38"/>
      <c r="S111" s="38"/>
      <c r="T111" s="38"/>
    </row>
    <row r="112" spans="1:20" ht="108.5" customHeight="1" x14ac:dyDescent="0.35">
      <c r="A112" s="130">
        <v>5</v>
      </c>
      <c r="B112" s="130">
        <v>102</v>
      </c>
      <c r="C112" s="130" t="s">
        <v>35</v>
      </c>
      <c r="D112" s="131" t="s">
        <v>762</v>
      </c>
      <c r="E112" s="131" t="s">
        <v>763</v>
      </c>
      <c r="F112" s="130" t="s">
        <v>620</v>
      </c>
      <c r="G112" s="147">
        <v>3736</v>
      </c>
      <c r="H112" s="70"/>
      <c r="I112" s="38"/>
      <c r="J112" s="38"/>
      <c r="K112" s="38"/>
      <c r="L112" s="38"/>
      <c r="M112" s="42"/>
      <c r="N112" s="36"/>
      <c r="O112" s="71">
        <f t="shared" si="1"/>
        <v>0</v>
      </c>
      <c r="P112" s="37"/>
      <c r="Q112" s="38"/>
      <c r="R112" s="38"/>
      <c r="S112" s="38"/>
      <c r="T112" s="38"/>
    </row>
    <row r="113" spans="1:22" ht="119" customHeight="1" x14ac:dyDescent="0.35">
      <c r="A113" s="130">
        <v>5</v>
      </c>
      <c r="B113" s="130">
        <v>103</v>
      </c>
      <c r="C113" s="130" t="s">
        <v>35</v>
      </c>
      <c r="D113" s="131" t="s">
        <v>759</v>
      </c>
      <c r="E113" s="131" t="s">
        <v>760</v>
      </c>
      <c r="F113" s="130" t="s">
        <v>761</v>
      </c>
      <c r="G113" s="147">
        <v>2084</v>
      </c>
      <c r="H113" s="70"/>
      <c r="I113" s="38"/>
      <c r="J113" s="38"/>
      <c r="K113" s="38"/>
      <c r="L113" s="38"/>
      <c r="M113" s="42"/>
      <c r="N113" s="36"/>
      <c r="O113" s="71">
        <f t="shared" si="1"/>
        <v>0</v>
      </c>
      <c r="P113" s="37"/>
      <c r="Q113" s="38"/>
      <c r="R113" s="38"/>
      <c r="S113" s="38"/>
      <c r="T113" s="38"/>
      <c r="V113" s="52"/>
    </row>
    <row r="114" spans="1:22" ht="134" customHeight="1" x14ac:dyDescent="0.35">
      <c r="A114" s="130">
        <v>5</v>
      </c>
      <c r="B114" s="130">
        <v>104</v>
      </c>
      <c r="C114" s="130" t="s">
        <v>35</v>
      </c>
      <c r="D114" s="131" t="s">
        <v>764</v>
      </c>
      <c r="E114" s="131" t="s">
        <v>765</v>
      </c>
      <c r="F114" s="130" t="s">
        <v>620</v>
      </c>
      <c r="G114" s="147">
        <v>1661</v>
      </c>
      <c r="H114" s="70"/>
      <c r="I114" s="38"/>
      <c r="J114" s="38"/>
      <c r="K114" s="38"/>
      <c r="L114" s="38"/>
      <c r="M114" s="42"/>
      <c r="N114" s="36"/>
      <c r="O114" s="71">
        <f t="shared" si="1"/>
        <v>0</v>
      </c>
      <c r="P114" s="37"/>
      <c r="Q114" s="38"/>
      <c r="R114" s="38"/>
      <c r="S114" s="38"/>
      <c r="T114" s="38"/>
      <c r="V114" s="52"/>
    </row>
    <row r="115" spans="1:22" ht="109.5" customHeight="1" x14ac:dyDescent="0.35">
      <c r="A115" s="130">
        <v>5</v>
      </c>
      <c r="B115" s="130">
        <v>105</v>
      </c>
      <c r="C115" s="130" t="s">
        <v>35</v>
      </c>
      <c r="D115" s="131" t="s">
        <v>623</v>
      </c>
      <c r="E115" s="131" t="s">
        <v>624</v>
      </c>
      <c r="F115" s="130" t="s">
        <v>583</v>
      </c>
      <c r="G115" s="147">
        <v>6482</v>
      </c>
      <c r="H115" s="70"/>
      <c r="I115" s="38"/>
      <c r="J115" s="38"/>
      <c r="K115" s="38"/>
      <c r="L115" s="38"/>
      <c r="M115" s="42"/>
      <c r="N115" s="36"/>
      <c r="O115" s="71">
        <f t="shared" si="1"/>
        <v>0</v>
      </c>
      <c r="P115" s="37"/>
      <c r="Q115" s="38"/>
      <c r="R115" s="38"/>
      <c r="S115" s="38"/>
      <c r="T115" s="38"/>
      <c r="V115" s="52"/>
    </row>
    <row r="116" spans="1:22" ht="109.5" customHeight="1" x14ac:dyDescent="0.35">
      <c r="A116" s="130">
        <v>5</v>
      </c>
      <c r="B116" s="130">
        <v>106</v>
      </c>
      <c r="C116" s="130" t="s">
        <v>35</v>
      </c>
      <c r="D116" s="131" t="s">
        <v>625</v>
      </c>
      <c r="E116" s="131" t="s">
        <v>626</v>
      </c>
      <c r="F116" s="130" t="s">
        <v>609</v>
      </c>
      <c r="G116" s="147">
        <v>640</v>
      </c>
      <c r="H116" s="70"/>
      <c r="I116" s="38"/>
      <c r="J116" s="38"/>
      <c r="K116" s="38"/>
      <c r="L116" s="38"/>
      <c r="M116" s="42"/>
      <c r="N116" s="36"/>
      <c r="O116" s="71">
        <f t="shared" si="1"/>
        <v>0</v>
      </c>
      <c r="P116" s="37"/>
      <c r="Q116" s="38"/>
      <c r="R116" s="38"/>
      <c r="S116" s="38"/>
      <c r="T116" s="38"/>
      <c r="V116" s="52"/>
    </row>
    <row r="117" spans="1:22" ht="134.5" customHeight="1" x14ac:dyDescent="0.35">
      <c r="A117" s="130">
        <v>5</v>
      </c>
      <c r="B117" s="130">
        <v>107</v>
      </c>
      <c r="C117" s="130" t="s">
        <v>35</v>
      </c>
      <c r="D117" s="131" t="s">
        <v>774</v>
      </c>
      <c r="E117" s="131" t="s">
        <v>775</v>
      </c>
      <c r="F117" s="130" t="s">
        <v>635</v>
      </c>
      <c r="G117" s="147">
        <v>143</v>
      </c>
      <c r="H117" s="70"/>
      <c r="I117" s="38"/>
      <c r="J117" s="38"/>
      <c r="K117" s="38"/>
      <c r="L117" s="38"/>
      <c r="M117" s="42"/>
      <c r="N117" s="36"/>
      <c r="O117" s="71">
        <f t="shared" si="1"/>
        <v>0</v>
      </c>
      <c r="P117" s="37"/>
      <c r="Q117" s="38"/>
      <c r="R117" s="38"/>
      <c r="S117" s="38"/>
      <c r="T117" s="38"/>
      <c r="V117" s="52"/>
    </row>
    <row r="118" spans="1:22" ht="142" customHeight="1" x14ac:dyDescent="0.35">
      <c r="A118" s="130">
        <v>5</v>
      </c>
      <c r="B118" s="130">
        <v>108</v>
      </c>
      <c r="C118" s="130" t="s">
        <v>35</v>
      </c>
      <c r="D118" s="131" t="s">
        <v>776</v>
      </c>
      <c r="E118" s="131" t="s">
        <v>777</v>
      </c>
      <c r="F118" s="130" t="s">
        <v>620</v>
      </c>
      <c r="G118" s="147">
        <v>196</v>
      </c>
      <c r="H118" s="70"/>
      <c r="I118" s="38"/>
      <c r="J118" s="38"/>
      <c r="K118" s="38"/>
      <c r="L118" s="38"/>
      <c r="M118" s="42"/>
      <c r="N118" s="36"/>
      <c r="O118" s="71">
        <f t="shared" si="1"/>
        <v>0</v>
      </c>
      <c r="P118" s="37"/>
      <c r="Q118" s="38"/>
      <c r="R118" s="38"/>
      <c r="S118" s="38"/>
      <c r="T118" s="38"/>
      <c r="V118" s="52"/>
    </row>
    <row r="119" spans="1:22" ht="131.5" customHeight="1" x14ac:dyDescent="0.35">
      <c r="A119" s="130">
        <v>5</v>
      </c>
      <c r="B119" s="130">
        <v>109</v>
      </c>
      <c r="C119" s="130" t="s">
        <v>35</v>
      </c>
      <c r="D119" s="131" t="s">
        <v>778</v>
      </c>
      <c r="E119" s="131" t="s">
        <v>779</v>
      </c>
      <c r="F119" s="130" t="s">
        <v>780</v>
      </c>
      <c r="G119" s="147">
        <v>17</v>
      </c>
      <c r="H119" s="70"/>
      <c r="I119" s="38"/>
      <c r="J119" s="38"/>
      <c r="K119" s="38"/>
      <c r="L119" s="38"/>
      <c r="M119" s="42"/>
      <c r="N119" s="36"/>
      <c r="O119" s="71">
        <f t="shared" si="1"/>
        <v>0</v>
      </c>
      <c r="P119" s="37"/>
      <c r="Q119" s="38"/>
      <c r="R119" s="38"/>
      <c r="S119" s="38"/>
      <c r="T119" s="38"/>
      <c r="V119" s="52"/>
    </row>
    <row r="120" spans="1:22" ht="122" customHeight="1" x14ac:dyDescent="0.35">
      <c r="A120" s="130">
        <v>5</v>
      </c>
      <c r="B120" s="130">
        <v>110</v>
      </c>
      <c r="C120" s="130" t="s">
        <v>35</v>
      </c>
      <c r="D120" s="131" t="s">
        <v>636</v>
      </c>
      <c r="E120" s="131" t="s">
        <v>637</v>
      </c>
      <c r="F120" s="130" t="s">
        <v>583</v>
      </c>
      <c r="G120" s="147">
        <v>80</v>
      </c>
      <c r="H120" s="70"/>
      <c r="I120" s="38"/>
      <c r="J120" s="38"/>
      <c r="K120" s="38"/>
      <c r="L120" s="38"/>
      <c r="M120" s="42"/>
      <c r="N120" s="36"/>
      <c r="O120" s="71">
        <f t="shared" si="1"/>
        <v>0</v>
      </c>
      <c r="P120" s="37"/>
      <c r="Q120" s="38"/>
      <c r="R120" s="38"/>
      <c r="S120" s="38"/>
      <c r="T120" s="38"/>
      <c r="V120" s="52"/>
    </row>
    <row r="121" spans="1:22" ht="134" customHeight="1" x14ac:dyDescent="0.35">
      <c r="A121" s="130">
        <v>5</v>
      </c>
      <c r="B121" s="130">
        <v>111</v>
      </c>
      <c r="C121" s="130" t="s">
        <v>35</v>
      </c>
      <c r="D121" s="131" t="s">
        <v>638</v>
      </c>
      <c r="E121" s="131" t="s">
        <v>639</v>
      </c>
      <c r="F121" s="130" t="s">
        <v>635</v>
      </c>
      <c r="G121" s="147">
        <v>468</v>
      </c>
      <c r="H121" s="70"/>
      <c r="I121" s="38"/>
      <c r="J121" s="38"/>
      <c r="K121" s="38"/>
      <c r="L121" s="38"/>
      <c r="M121" s="42"/>
      <c r="N121" s="36"/>
      <c r="O121" s="71">
        <f t="shared" si="1"/>
        <v>0</v>
      </c>
      <c r="P121" s="37"/>
      <c r="Q121" s="38"/>
      <c r="R121" s="38"/>
      <c r="S121" s="38"/>
      <c r="T121" s="38"/>
      <c r="V121" s="52"/>
    </row>
    <row r="122" spans="1:22" ht="132" customHeight="1" x14ac:dyDescent="0.35">
      <c r="A122" s="130">
        <v>5</v>
      </c>
      <c r="B122" s="130">
        <v>112</v>
      </c>
      <c r="C122" s="130" t="s">
        <v>35</v>
      </c>
      <c r="D122" s="131" t="s">
        <v>782</v>
      </c>
      <c r="E122" s="131" t="s">
        <v>640</v>
      </c>
      <c r="F122" s="130" t="s">
        <v>781</v>
      </c>
      <c r="G122" s="147">
        <v>70</v>
      </c>
      <c r="H122" s="70"/>
      <c r="I122" s="38"/>
      <c r="J122" s="38"/>
      <c r="K122" s="38"/>
      <c r="L122" s="38"/>
      <c r="M122" s="42"/>
      <c r="N122" s="36"/>
      <c r="O122" s="71">
        <f t="shared" si="1"/>
        <v>0</v>
      </c>
      <c r="P122" s="37"/>
      <c r="Q122" s="38"/>
      <c r="R122" s="38"/>
      <c r="S122" s="38"/>
      <c r="T122" s="38"/>
      <c r="V122" s="52"/>
    </row>
    <row r="123" spans="1:22" ht="80" customHeight="1" x14ac:dyDescent="0.35">
      <c r="A123" s="130">
        <v>5</v>
      </c>
      <c r="B123" s="130">
        <v>113</v>
      </c>
      <c r="C123" s="130" t="s">
        <v>11</v>
      </c>
      <c r="D123" s="131" t="s">
        <v>12</v>
      </c>
      <c r="E123" s="131" t="s">
        <v>13</v>
      </c>
      <c r="F123" s="130" t="s">
        <v>14</v>
      </c>
      <c r="G123" s="147">
        <v>63</v>
      </c>
      <c r="H123" s="70"/>
      <c r="I123" s="38"/>
      <c r="J123" s="38"/>
      <c r="K123" s="38"/>
      <c r="L123" s="38"/>
      <c r="M123" s="42"/>
      <c r="N123" s="36"/>
      <c r="O123" s="71">
        <f t="shared" si="1"/>
        <v>0</v>
      </c>
      <c r="P123" s="37"/>
      <c r="Q123" s="38"/>
      <c r="R123" s="38"/>
      <c r="S123" s="38"/>
      <c r="T123" s="38"/>
    </row>
    <row r="124" spans="1:22" ht="80" customHeight="1" x14ac:dyDescent="0.35">
      <c r="A124" s="130">
        <v>5</v>
      </c>
      <c r="B124" s="130">
        <v>114</v>
      </c>
      <c r="C124" s="130" t="s">
        <v>11</v>
      </c>
      <c r="D124" s="131" t="s">
        <v>12</v>
      </c>
      <c r="E124" s="131" t="s">
        <v>15</v>
      </c>
      <c r="F124" s="130" t="s">
        <v>602</v>
      </c>
      <c r="G124" s="147">
        <v>347</v>
      </c>
      <c r="H124" s="70"/>
      <c r="I124" s="38"/>
      <c r="J124" s="38"/>
      <c r="K124" s="38"/>
      <c r="L124" s="38"/>
      <c r="M124" s="42"/>
      <c r="N124" s="36"/>
      <c r="O124" s="71">
        <f t="shared" si="1"/>
        <v>0</v>
      </c>
      <c r="P124" s="37"/>
      <c r="Q124" s="38"/>
      <c r="R124" s="38"/>
      <c r="S124" s="38"/>
      <c r="T124" s="38"/>
    </row>
    <row r="125" spans="1:22" ht="80" customHeight="1" x14ac:dyDescent="0.35">
      <c r="A125" s="130">
        <v>5</v>
      </c>
      <c r="B125" s="130">
        <v>115</v>
      </c>
      <c r="C125" s="130" t="s">
        <v>11</v>
      </c>
      <c r="D125" s="131" t="s">
        <v>39</v>
      </c>
      <c r="E125" s="131" t="s">
        <v>40</v>
      </c>
      <c r="F125" s="130" t="s">
        <v>603</v>
      </c>
      <c r="G125" s="147">
        <v>278</v>
      </c>
      <c r="H125" s="70"/>
      <c r="I125" s="38"/>
      <c r="J125" s="38"/>
      <c r="K125" s="38"/>
      <c r="L125" s="38"/>
      <c r="M125" s="42"/>
      <c r="N125" s="36"/>
      <c r="O125" s="71">
        <f t="shared" si="1"/>
        <v>0</v>
      </c>
      <c r="P125" s="37"/>
      <c r="Q125" s="38"/>
      <c r="R125" s="38"/>
      <c r="S125" s="38"/>
      <c r="T125" s="38"/>
    </row>
    <row r="126" spans="1:22" ht="80" customHeight="1" x14ac:dyDescent="0.35">
      <c r="A126" s="130">
        <v>5</v>
      </c>
      <c r="B126" s="130">
        <v>116</v>
      </c>
      <c r="C126" s="130" t="s">
        <v>11</v>
      </c>
      <c r="D126" s="131" t="s">
        <v>57</v>
      </c>
      <c r="E126" s="131" t="s">
        <v>58</v>
      </c>
      <c r="F126" s="130" t="s">
        <v>14</v>
      </c>
      <c r="G126" s="147">
        <v>37</v>
      </c>
      <c r="H126" s="70"/>
      <c r="I126" s="38"/>
      <c r="J126" s="38"/>
      <c r="K126" s="38"/>
      <c r="L126" s="38"/>
      <c r="M126" s="42"/>
      <c r="N126" s="36"/>
      <c r="O126" s="71">
        <f t="shared" si="1"/>
        <v>0</v>
      </c>
      <c r="P126" s="37"/>
      <c r="Q126" s="38"/>
      <c r="R126" s="38"/>
      <c r="S126" s="38"/>
      <c r="T126" s="38"/>
    </row>
    <row r="127" spans="1:22" ht="80" customHeight="1" x14ac:dyDescent="0.35">
      <c r="A127" s="130">
        <v>5</v>
      </c>
      <c r="B127" s="130">
        <v>117</v>
      </c>
      <c r="C127" s="130" t="s">
        <v>11</v>
      </c>
      <c r="D127" s="131" t="s">
        <v>59</v>
      </c>
      <c r="E127" s="131" t="s">
        <v>60</v>
      </c>
      <c r="F127" s="130" t="s">
        <v>14</v>
      </c>
      <c r="G127" s="147">
        <v>46</v>
      </c>
      <c r="H127" s="70"/>
      <c r="I127" s="38"/>
      <c r="J127" s="38"/>
      <c r="K127" s="38"/>
      <c r="L127" s="38"/>
      <c r="M127" s="42"/>
      <c r="N127" s="36"/>
      <c r="O127" s="71">
        <f t="shared" si="1"/>
        <v>0</v>
      </c>
      <c r="P127" s="37"/>
      <c r="Q127" s="38"/>
      <c r="R127" s="38"/>
      <c r="S127" s="38"/>
      <c r="T127" s="38"/>
    </row>
    <row r="128" spans="1:22" ht="80" customHeight="1" x14ac:dyDescent="0.35">
      <c r="A128" s="130">
        <v>5</v>
      </c>
      <c r="B128" s="130">
        <v>118</v>
      </c>
      <c r="C128" s="130" t="s">
        <v>11</v>
      </c>
      <c r="D128" s="131" t="s">
        <v>61</v>
      </c>
      <c r="E128" s="131" t="s">
        <v>604</v>
      </c>
      <c r="F128" s="130" t="s">
        <v>605</v>
      </c>
      <c r="G128" s="147">
        <v>938</v>
      </c>
      <c r="H128" s="70"/>
      <c r="I128" s="38"/>
      <c r="J128" s="38"/>
      <c r="K128" s="38"/>
      <c r="L128" s="38"/>
      <c r="M128" s="42"/>
      <c r="N128" s="36"/>
      <c r="O128" s="71">
        <f t="shared" si="1"/>
        <v>0</v>
      </c>
      <c r="P128" s="37"/>
      <c r="Q128" s="38"/>
      <c r="R128" s="38"/>
      <c r="S128" s="38"/>
      <c r="T128" s="38"/>
    </row>
    <row r="129" spans="1:22" ht="80" customHeight="1" x14ac:dyDescent="0.35">
      <c r="A129" s="130">
        <v>5</v>
      </c>
      <c r="B129" s="130">
        <v>119</v>
      </c>
      <c r="C129" s="130" t="s">
        <v>11</v>
      </c>
      <c r="D129" s="131" t="s">
        <v>64</v>
      </c>
      <c r="E129" s="131" t="s">
        <v>65</v>
      </c>
      <c r="F129" s="130" t="s">
        <v>14</v>
      </c>
      <c r="G129" s="147">
        <v>10</v>
      </c>
      <c r="H129" s="70"/>
      <c r="I129" s="38"/>
      <c r="J129" s="38"/>
      <c r="K129" s="38"/>
      <c r="L129" s="38"/>
      <c r="M129" s="42"/>
      <c r="N129" s="36"/>
      <c r="O129" s="71">
        <f t="shared" si="1"/>
        <v>0</v>
      </c>
      <c r="P129" s="37"/>
      <c r="Q129" s="38"/>
      <c r="R129" s="38"/>
      <c r="S129" s="38"/>
      <c r="T129" s="38"/>
    </row>
    <row r="130" spans="1:22" ht="80" customHeight="1" x14ac:dyDescent="0.35">
      <c r="A130" s="130">
        <v>5</v>
      </c>
      <c r="B130" s="130">
        <v>120</v>
      </c>
      <c r="C130" s="130" t="s">
        <v>11</v>
      </c>
      <c r="D130" s="131" t="s">
        <v>66</v>
      </c>
      <c r="E130" s="131" t="s">
        <v>67</v>
      </c>
      <c r="F130" s="130" t="s">
        <v>606</v>
      </c>
      <c r="G130" s="147">
        <v>10900</v>
      </c>
      <c r="H130" s="70"/>
      <c r="I130" s="38"/>
      <c r="J130" s="38"/>
      <c r="K130" s="38"/>
      <c r="L130" s="38"/>
      <c r="M130" s="42"/>
      <c r="N130" s="36"/>
      <c r="O130" s="71">
        <f t="shared" si="1"/>
        <v>0</v>
      </c>
      <c r="P130" s="37"/>
      <c r="Q130" s="38"/>
      <c r="R130" s="38"/>
      <c r="S130" s="38"/>
      <c r="T130" s="38"/>
    </row>
    <row r="131" spans="1:22" ht="80" customHeight="1" x14ac:dyDescent="0.35">
      <c r="A131" s="130">
        <v>5</v>
      </c>
      <c r="B131" s="130">
        <v>121</v>
      </c>
      <c r="C131" s="130" t="s">
        <v>11</v>
      </c>
      <c r="D131" s="131" t="s">
        <v>68</v>
      </c>
      <c r="E131" s="131" t="s">
        <v>69</v>
      </c>
      <c r="F131" s="130" t="s">
        <v>14</v>
      </c>
      <c r="G131" s="147">
        <v>2143</v>
      </c>
      <c r="H131" s="70"/>
      <c r="I131" s="38"/>
      <c r="J131" s="38"/>
      <c r="K131" s="38"/>
      <c r="L131" s="38"/>
      <c r="M131" s="42"/>
      <c r="N131" s="36"/>
      <c r="O131" s="71">
        <f t="shared" si="1"/>
        <v>0</v>
      </c>
      <c r="P131" s="37"/>
      <c r="Q131" s="38"/>
      <c r="R131" s="38"/>
      <c r="S131" s="38"/>
      <c r="T131" s="38"/>
    </row>
    <row r="132" spans="1:22" ht="80" customHeight="1" x14ac:dyDescent="0.35">
      <c r="A132" s="130">
        <v>5</v>
      </c>
      <c r="B132" s="130">
        <v>122</v>
      </c>
      <c r="C132" s="130" t="s">
        <v>11</v>
      </c>
      <c r="D132" s="131" t="s">
        <v>108</v>
      </c>
      <c r="E132" s="131" t="s">
        <v>607</v>
      </c>
      <c r="F132" s="130" t="s">
        <v>608</v>
      </c>
      <c r="G132" s="147">
        <v>15</v>
      </c>
      <c r="H132" s="70"/>
      <c r="I132" s="38"/>
      <c r="J132" s="38"/>
      <c r="K132" s="38"/>
      <c r="L132" s="38"/>
      <c r="M132" s="42"/>
      <c r="N132" s="36"/>
      <c r="O132" s="71">
        <f t="shared" si="1"/>
        <v>0</v>
      </c>
      <c r="P132" s="37"/>
      <c r="Q132" s="38"/>
      <c r="R132" s="38"/>
      <c r="S132" s="38"/>
      <c r="T132" s="38"/>
    </row>
    <row r="133" spans="1:22" ht="80" customHeight="1" x14ac:dyDescent="0.35">
      <c r="A133" s="130">
        <v>5</v>
      </c>
      <c r="B133" s="130">
        <v>123</v>
      </c>
      <c r="C133" s="130" t="s">
        <v>11</v>
      </c>
      <c r="D133" s="131" t="s">
        <v>109</v>
      </c>
      <c r="E133" s="131" t="s">
        <v>110</v>
      </c>
      <c r="F133" s="130" t="s">
        <v>583</v>
      </c>
      <c r="G133" s="147">
        <v>465</v>
      </c>
      <c r="H133" s="70"/>
      <c r="I133" s="38"/>
      <c r="J133" s="38"/>
      <c r="K133" s="38"/>
      <c r="L133" s="38"/>
      <c r="M133" s="42"/>
      <c r="N133" s="36"/>
      <c r="O133" s="71">
        <f t="shared" si="1"/>
        <v>0</v>
      </c>
      <c r="P133" s="37"/>
      <c r="Q133" s="38"/>
      <c r="R133" s="38"/>
      <c r="S133" s="38"/>
      <c r="T133" s="38"/>
    </row>
    <row r="134" spans="1:22" ht="80" customHeight="1" x14ac:dyDescent="0.35">
      <c r="A134" s="130">
        <v>5</v>
      </c>
      <c r="B134" s="130">
        <v>124</v>
      </c>
      <c r="C134" s="130" t="s">
        <v>11</v>
      </c>
      <c r="D134" s="131" t="s">
        <v>111</v>
      </c>
      <c r="E134" s="131" t="s">
        <v>476</v>
      </c>
      <c r="F134" s="130" t="s">
        <v>583</v>
      </c>
      <c r="G134" s="147">
        <v>13297</v>
      </c>
      <c r="H134" s="70"/>
      <c r="I134" s="38"/>
      <c r="J134" s="38"/>
      <c r="K134" s="38"/>
      <c r="L134" s="38"/>
      <c r="M134" s="42"/>
      <c r="N134" s="36"/>
      <c r="O134" s="71">
        <f t="shared" ref="O134:O170" si="2">N134*G134</f>
        <v>0</v>
      </c>
      <c r="P134" s="37"/>
      <c r="Q134" s="38"/>
      <c r="R134" s="38"/>
      <c r="S134" s="38"/>
      <c r="T134" s="38"/>
    </row>
    <row r="135" spans="1:22" ht="80" customHeight="1" x14ac:dyDescent="0.35">
      <c r="A135" s="130">
        <v>5</v>
      </c>
      <c r="B135" s="130">
        <v>125</v>
      </c>
      <c r="C135" s="130" t="s">
        <v>11</v>
      </c>
      <c r="D135" s="131" t="s">
        <v>117</v>
      </c>
      <c r="E135" s="131" t="s">
        <v>118</v>
      </c>
      <c r="F135" s="130" t="s">
        <v>14</v>
      </c>
      <c r="G135" s="147">
        <v>1205</v>
      </c>
      <c r="H135" s="70"/>
      <c r="I135" s="38"/>
      <c r="J135" s="38"/>
      <c r="K135" s="38"/>
      <c r="L135" s="38"/>
      <c r="M135" s="42"/>
      <c r="N135" s="36"/>
      <c r="O135" s="71">
        <f t="shared" si="2"/>
        <v>0</v>
      </c>
      <c r="P135" s="37"/>
      <c r="Q135" s="38"/>
      <c r="R135" s="38"/>
      <c r="S135" s="38"/>
      <c r="T135" s="38"/>
    </row>
    <row r="136" spans="1:22" ht="80" customHeight="1" x14ac:dyDescent="0.35">
      <c r="A136" s="130">
        <v>5</v>
      </c>
      <c r="B136" s="130">
        <v>126</v>
      </c>
      <c r="C136" s="130" t="s">
        <v>11</v>
      </c>
      <c r="D136" s="131" t="s">
        <v>127</v>
      </c>
      <c r="E136" s="131" t="s">
        <v>128</v>
      </c>
      <c r="F136" s="130" t="s">
        <v>609</v>
      </c>
      <c r="G136" s="147">
        <v>27</v>
      </c>
      <c r="H136" s="70"/>
      <c r="I136" s="38"/>
      <c r="J136" s="38"/>
      <c r="K136" s="38"/>
      <c r="L136" s="38"/>
      <c r="M136" s="42"/>
      <c r="N136" s="36"/>
      <c r="O136" s="71">
        <f t="shared" si="2"/>
        <v>0</v>
      </c>
      <c r="P136" s="37"/>
      <c r="Q136" s="38"/>
      <c r="R136" s="38"/>
      <c r="S136" s="38"/>
      <c r="T136" s="38"/>
    </row>
    <row r="137" spans="1:22" ht="80" customHeight="1" x14ac:dyDescent="0.35">
      <c r="A137" s="130">
        <v>5</v>
      </c>
      <c r="B137" s="130">
        <v>127</v>
      </c>
      <c r="C137" s="130" t="s">
        <v>11</v>
      </c>
      <c r="D137" s="131" t="s">
        <v>129</v>
      </c>
      <c r="E137" s="131" t="s">
        <v>130</v>
      </c>
      <c r="F137" s="130" t="s">
        <v>591</v>
      </c>
      <c r="G137" s="147">
        <v>302</v>
      </c>
      <c r="H137" s="70"/>
      <c r="I137" s="38"/>
      <c r="J137" s="38"/>
      <c r="K137" s="38"/>
      <c r="L137" s="38"/>
      <c r="M137" s="42"/>
      <c r="N137" s="36"/>
      <c r="O137" s="71">
        <f t="shared" si="2"/>
        <v>0</v>
      </c>
      <c r="P137" s="37"/>
      <c r="Q137" s="38"/>
      <c r="R137" s="38"/>
      <c r="S137" s="38"/>
      <c r="T137" s="38"/>
    </row>
    <row r="138" spans="1:22" ht="80" customHeight="1" x14ac:dyDescent="0.35">
      <c r="A138" s="130">
        <v>5</v>
      </c>
      <c r="B138" s="130">
        <v>128</v>
      </c>
      <c r="C138" s="130" t="s">
        <v>11</v>
      </c>
      <c r="D138" s="131" t="s">
        <v>156</v>
      </c>
      <c r="E138" s="131" t="s">
        <v>157</v>
      </c>
      <c r="F138" s="130" t="s">
        <v>222</v>
      </c>
      <c r="G138" s="147">
        <v>192</v>
      </c>
      <c r="H138" s="70"/>
      <c r="I138" s="38"/>
      <c r="J138" s="38"/>
      <c r="K138" s="38"/>
      <c r="L138" s="38"/>
      <c r="M138" s="42"/>
      <c r="N138" s="36"/>
      <c r="O138" s="71">
        <f t="shared" si="2"/>
        <v>0</v>
      </c>
      <c r="P138" s="37"/>
      <c r="Q138" s="38"/>
      <c r="R138" s="38"/>
      <c r="S138" s="38"/>
      <c r="T138" s="38"/>
      <c r="V138" s="52"/>
    </row>
    <row r="139" spans="1:22" ht="80" customHeight="1" x14ac:dyDescent="0.35">
      <c r="A139" s="130">
        <v>5</v>
      </c>
      <c r="B139" s="130">
        <v>129</v>
      </c>
      <c r="C139" s="130" t="s">
        <v>11</v>
      </c>
      <c r="D139" s="131" t="s">
        <v>158</v>
      </c>
      <c r="E139" s="131" t="s">
        <v>159</v>
      </c>
      <c r="F139" s="130" t="s">
        <v>588</v>
      </c>
      <c r="G139" s="147">
        <v>40</v>
      </c>
      <c r="H139" s="70"/>
      <c r="I139" s="38"/>
      <c r="J139" s="38"/>
      <c r="K139" s="38"/>
      <c r="L139" s="38"/>
      <c r="M139" s="42"/>
      <c r="N139" s="36"/>
      <c r="O139" s="71">
        <f t="shared" si="2"/>
        <v>0</v>
      </c>
      <c r="P139" s="37"/>
      <c r="Q139" s="38"/>
      <c r="R139" s="38"/>
      <c r="S139" s="38"/>
      <c r="T139" s="38"/>
      <c r="V139" s="52"/>
    </row>
    <row r="140" spans="1:22" ht="80" customHeight="1" x14ac:dyDescent="0.35">
      <c r="A140" s="130">
        <v>5</v>
      </c>
      <c r="B140" s="130">
        <v>130</v>
      </c>
      <c r="C140" s="130" t="s">
        <v>11</v>
      </c>
      <c r="D140" s="131" t="s">
        <v>158</v>
      </c>
      <c r="E140" s="131" t="s">
        <v>160</v>
      </c>
      <c r="F140" s="130" t="s">
        <v>610</v>
      </c>
      <c r="G140" s="147">
        <v>59</v>
      </c>
      <c r="H140" s="70"/>
      <c r="I140" s="38"/>
      <c r="J140" s="38"/>
      <c r="K140" s="38"/>
      <c r="L140" s="38"/>
      <c r="M140" s="42"/>
      <c r="N140" s="36"/>
      <c r="O140" s="71">
        <f t="shared" si="2"/>
        <v>0</v>
      </c>
      <c r="P140" s="37"/>
      <c r="Q140" s="38"/>
      <c r="R140" s="38"/>
      <c r="S140" s="38"/>
      <c r="T140" s="38"/>
      <c r="V140" s="52"/>
    </row>
    <row r="141" spans="1:22" ht="80" customHeight="1" x14ac:dyDescent="0.35">
      <c r="A141" s="130">
        <v>5</v>
      </c>
      <c r="B141" s="130">
        <v>131</v>
      </c>
      <c r="C141" s="130" t="s">
        <v>11</v>
      </c>
      <c r="D141" s="131" t="s">
        <v>161</v>
      </c>
      <c r="E141" s="131" t="s">
        <v>162</v>
      </c>
      <c r="F141" s="130" t="s">
        <v>588</v>
      </c>
      <c r="G141" s="147">
        <v>61</v>
      </c>
      <c r="H141" s="70"/>
      <c r="I141" s="38"/>
      <c r="J141" s="38"/>
      <c r="K141" s="38"/>
      <c r="L141" s="38"/>
      <c r="M141" s="42"/>
      <c r="N141" s="36"/>
      <c r="O141" s="71">
        <f t="shared" si="2"/>
        <v>0</v>
      </c>
      <c r="P141" s="37"/>
      <c r="Q141" s="38"/>
      <c r="R141" s="38"/>
      <c r="S141" s="38"/>
      <c r="T141" s="38"/>
      <c r="V141" s="52"/>
    </row>
    <row r="142" spans="1:22" ht="80" customHeight="1" x14ac:dyDescent="0.35">
      <c r="A142" s="130">
        <v>5</v>
      </c>
      <c r="B142" s="130">
        <v>132</v>
      </c>
      <c r="C142" s="130" t="s">
        <v>11</v>
      </c>
      <c r="D142" s="131" t="s">
        <v>181</v>
      </c>
      <c r="E142" s="131" t="s">
        <v>182</v>
      </c>
      <c r="F142" s="130" t="s">
        <v>588</v>
      </c>
      <c r="G142" s="147">
        <v>104</v>
      </c>
      <c r="H142" s="70"/>
      <c r="I142" s="38"/>
      <c r="J142" s="38"/>
      <c r="K142" s="38"/>
      <c r="L142" s="38"/>
      <c r="M142" s="42"/>
      <c r="N142" s="36"/>
      <c r="O142" s="71">
        <f t="shared" si="2"/>
        <v>0</v>
      </c>
      <c r="P142" s="37"/>
      <c r="Q142" s="38"/>
      <c r="R142" s="38"/>
      <c r="S142" s="38"/>
      <c r="T142" s="38"/>
      <c r="V142" s="52"/>
    </row>
    <row r="143" spans="1:22" ht="80" customHeight="1" x14ac:dyDescent="0.35">
      <c r="A143" s="130">
        <v>5</v>
      </c>
      <c r="B143" s="130">
        <v>133</v>
      </c>
      <c r="C143" s="130" t="s">
        <v>11</v>
      </c>
      <c r="D143" s="131" t="s">
        <v>192</v>
      </c>
      <c r="E143" s="131" t="s">
        <v>193</v>
      </c>
      <c r="F143" s="130" t="s">
        <v>611</v>
      </c>
      <c r="G143" s="147">
        <v>10</v>
      </c>
      <c r="H143" s="70"/>
      <c r="I143" s="38"/>
      <c r="J143" s="38"/>
      <c r="K143" s="38"/>
      <c r="L143" s="38"/>
      <c r="M143" s="42"/>
      <c r="N143" s="36"/>
      <c r="O143" s="71">
        <f t="shared" si="2"/>
        <v>0</v>
      </c>
      <c r="P143" s="37"/>
      <c r="Q143" s="38"/>
      <c r="R143" s="38"/>
      <c r="S143" s="38"/>
      <c r="T143" s="38"/>
      <c r="V143" s="52"/>
    </row>
    <row r="144" spans="1:22" ht="80" customHeight="1" x14ac:dyDescent="0.35">
      <c r="A144" s="130">
        <v>5</v>
      </c>
      <c r="B144" s="130">
        <v>134</v>
      </c>
      <c r="C144" s="130" t="s">
        <v>11</v>
      </c>
      <c r="D144" s="131" t="s">
        <v>194</v>
      </c>
      <c r="E144" s="131" t="s">
        <v>195</v>
      </c>
      <c r="F144" s="130" t="s">
        <v>587</v>
      </c>
      <c r="G144" s="147">
        <v>10</v>
      </c>
      <c r="H144" s="70"/>
      <c r="I144" s="38"/>
      <c r="J144" s="38"/>
      <c r="K144" s="38"/>
      <c r="L144" s="38"/>
      <c r="M144" s="42"/>
      <c r="N144" s="36"/>
      <c r="O144" s="71">
        <f t="shared" si="2"/>
        <v>0</v>
      </c>
      <c r="P144" s="37"/>
      <c r="Q144" s="38"/>
      <c r="R144" s="38"/>
      <c r="S144" s="38"/>
      <c r="T144" s="38"/>
      <c r="V144" s="52"/>
    </row>
    <row r="145" spans="1:22" ht="80" customHeight="1" x14ac:dyDescent="0.35">
      <c r="A145" s="130">
        <v>5</v>
      </c>
      <c r="B145" s="130">
        <v>135</v>
      </c>
      <c r="C145" s="130" t="s">
        <v>11</v>
      </c>
      <c r="D145" s="131" t="s">
        <v>199</v>
      </c>
      <c r="E145" s="131" t="s">
        <v>200</v>
      </c>
      <c r="F145" s="130" t="s">
        <v>587</v>
      </c>
      <c r="G145" s="147">
        <v>1328</v>
      </c>
      <c r="H145" s="70"/>
      <c r="I145" s="38"/>
      <c r="J145" s="38"/>
      <c r="K145" s="38"/>
      <c r="L145" s="38"/>
      <c r="M145" s="42"/>
      <c r="N145" s="36"/>
      <c r="O145" s="71">
        <f t="shared" si="2"/>
        <v>0</v>
      </c>
      <c r="P145" s="37"/>
      <c r="Q145" s="38"/>
      <c r="R145" s="38"/>
      <c r="S145" s="38"/>
      <c r="T145" s="38"/>
      <c r="V145" s="52"/>
    </row>
    <row r="146" spans="1:22" ht="80" customHeight="1" x14ac:dyDescent="0.35">
      <c r="A146" s="130">
        <v>5</v>
      </c>
      <c r="B146" s="130">
        <v>136</v>
      </c>
      <c r="C146" s="130" t="s">
        <v>11</v>
      </c>
      <c r="D146" s="131" t="s">
        <v>204</v>
      </c>
      <c r="E146" s="131" t="s">
        <v>205</v>
      </c>
      <c r="F146" s="130" t="s">
        <v>612</v>
      </c>
      <c r="G146" s="147">
        <v>347</v>
      </c>
      <c r="H146" s="70"/>
      <c r="I146" s="38"/>
      <c r="J146" s="38"/>
      <c r="K146" s="38"/>
      <c r="L146" s="38"/>
      <c r="M146" s="42"/>
      <c r="N146" s="36"/>
      <c r="O146" s="71">
        <f t="shared" si="2"/>
        <v>0</v>
      </c>
      <c r="P146" s="37"/>
      <c r="Q146" s="38"/>
      <c r="R146" s="38"/>
      <c r="S146" s="38"/>
      <c r="T146" s="38"/>
      <c r="V146" s="52"/>
    </row>
    <row r="147" spans="1:22" ht="80" customHeight="1" x14ac:dyDescent="0.35">
      <c r="A147" s="130">
        <v>5</v>
      </c>
      <c r="B147" s="130">
        <v>137</v>
      </c>
      <c r="C147" s="130" t="s">
        <v>11</v>
      </c>
      <c r="D147" s="131" t="s">
        <v>210</v>
      </c>
      <c r="E147" s="131" t="s">
        <v>211</v>
      </c>
      <c r="F147" s="130" t="s">
        <v>613</v>
      </c>
      <c r="G147" s="147">
        <v>846</v>
      </c>
      <c r="H147" s="70"/>
      <c r="I147" s="38"/>
      <c r="J147" s="38"/>
      <c r="K147" s="38"/>
      <c r="L147" s="38"/>
      <c r="M147" s="42"/>
      <c r="N147" s="36"/>
      <c r="O147" s="71">
        <f t="shared" si="2"/>
        <v>0</v>
      </c>
      <c r="P147" s="37"/>
      <c r="Q147" s="38"/>
      <c r="R147" s="38"/>
      <c r="S147" s="38"/>
      <c r="T147" s="38"/>
      <c r="V147" s="52"/>
    </row>
    <row r="148" spans="1:22" ht="80" customHeight="1" x14ac:dyDescent="0.35">
      <c r="A148" s="130">
        <v>5</v>
      </c>
      <c r="B148" s="130">
        <v>138</v>
      </c>
      <c r="C148" s="130" t="s">
        <v>11</v>
      </c>
      <c r="D148" s="131" t="s">
        <v>212</v>
      </c>
      <c r="E148" s="131" t="s">
        <v>213</v>
      </c>
      <c r="F148" s="130" t="s">
        <v>614</v>
      </c>
      <c r="G148" s="147">
        <v>804</v>
      </c>
      <c r="H148" s="70"/>
      <c r="I148" s="38"/>
      <c r="J148" s="38"/>
      <c r="K148" s="38"/>
      <c r="L148" s="38"/>
      <c r="M148" s="42"/>
      <c r="N148" s="36"/>
      <c r="O148" s="71">
        <f t="shared" si="2"/>
        <v>0</v>
      </c>
      <c r="P148" s="37"/>
      <c r="Q148" s="38"/>
      <c r="R148" s="38"/>
      <c r="S148" s="38"/>
      <c r="T148" s="38"/>
      <c r="V148" s="52"/>
    </row>
    <row r="149" spans="1:22" ht="80" customHeight="1" x14ac:dyDescent="0.35">
      <c r="A149" s="130">
        <v>5</v>
      </c>
      <c r="B149" s="130">
        <v>139</v>
      </c>
      <c r="C149" s="130" t="s">
        <v>11</v>
      </c>
      <c r="D149" s="131" t="s">
        <v>214</v>
      </c>
      <c r="E149" s="131" t="s">
        <v>215</v>
      </c>
      <c r="F149" s="130" t="s">
        <v>588</v>
      </c>
      <c r="G149" s="147">
        <v>103</v>
      </c>
      <c r="H149" s="70"/>
      <c r="I149" s="38"/>
      <c r="J149" s="38"/>
      <c r="K149" s="38"/>
      <c r="L149" s="38"/>
      <c r="M149" s="42"/>
      <c r="N149" s="36"/>
      <c r="O149" s="71">
        <f t="shared" si="2"/>
        <v>0</v>
      </c>
      <c r="P149" s="37"/>
      <c r="Q149" s="38"/>
      <c r="R149" s="38"/>
      <c r="S149" s="38"/>
      <c r="T149" s="38"/>
      <c r="V149" s="52"/>
    </row>
    <row r="150" spans="1:22" ht="80" customHeight="1" x14ac:dyDescent="0.35">
      <c r="A150" s="130">
        <v>5</v>
      </c>
      <c r="B150" s="130">
        <v>140</v>
      </c>
      <c r="C150" s="130" t="s">
        <v>11</v>
      </c>
      <c r="D150" s="131" t="s">
        <v>323</v>
      </c>
      <c r="E150" s="131" t="s">
        <v>324</v>
      </c>
      <c r="F150" s="130" t="s">
        <v>588</v>
      </c>
      <c r="G150" s="147">
        <v>67</v>
      </c>
      <c r="H150" s="70"/>
      <c r="I150" s="38"/>
      <c r="J150" s="38"/>
      <c r="K150" s="38"/>
      <c r="L150" s="38"/>
      <c r="M150" s="42"/>
      <c r="N150" s="36"/>
      <c r="O150" s="71">
        <f t="shared" si="2"/>
        <v>0</v>
      </c>
      <c r="P150" s="37"/>
      <c r="Q150" s="38"/>
      <c r="R150" s="38"/>
      <c r="S150" s="38"/>
      <c r="T150" s="38"/>
      <c r="V150" s="52"/>
    </row>
    <row r="151" spans="1:22" ht="80" customHeight="1" x14ac:dyDescent="0.35">
      <c r="A151" s="130">
        <v>5</v>
      </c>
      <c r="B151" s="130">
        <v>141</v>
      </c>
      <c r="C151" s="130" t="s">
        <v>11</v>
      </c>
      <c r="D151" s="131" t="s">
        <v>156</v>
      </c>
      <c r="E151" s="131" t="s">
        <v>783</v>
      </c>
      <c r="F151" s="130" t="s">
        <v>615</v>
      </c>
      <c r="G151" s="147">
        <v>17</v>
      </c>
      <c r="H151" s="70"/>
      <c r="I151" s="38"/>
      <c r="J151" s="38"/>
      <c r="K151" s="38"/>
      <c r="L151" s="38"/>
      <c r="M151" s="42"/>
      <c r="N151" s="36"/>
      <c r="O151" s="71">
        <f t="shared" si="2"/>
        <v>0</v>
      </c>
      <c r="P151" s="37"/>
      <c r="Q151" s="38"/>
      <c r="R151" s="38"/>
      <c r="S151" s="38"/>
      <c r="T151" s="38"/>
      <c r="V151" s="52"/>
    </row>
    <row r="152" spans="1:22" ht="80" customHeight="1" x14ac:dyDescent="0.35">
      <c r="A152" s="130">
        <v>5</v>
      </c>
      <c r="B152" s="130">
        <v>142</v>
      </c>
      <c r="C152" s="130" t="s">
        <v>11</v>
      </c>
      <c r="D152" s="131" t="s">
        <v>338</v>
      </c>
      <c r="E152" s="131" t="s">
        <v>339</v>
      </c>
      <c r="F152" s="130" t="s">
        <v>603</v>
      </c>
      <c r="G152" s="147">
        <v>287</v>
      </c>
      <c r="H152" s="70"/>
      <c r="I152" s="38"/>
      <c r="J152" s="38"/>
      <c r="K152" s="38"/>
      <c r="L152" s="38"/>
      <c r="M152" s="42"/>
      <c r="N152" s="36"/>
      <c r="O152" s="71">
        <f t="shared" si="2"/>
        <v>0</v>
      </c>
      <c r="P152" s="37"/>
      <c r="Q152" s="38"/>
      <c r="R152" s="38"/>
      <c r="S152" s="38"/>
      <c r="T152" s="38"/>
      <c r="V152" s="52"/>
    </row>
    <row r="153" spans="1:22" ht="108" customHeight="1" x14ac:dyDescent="0.35">
      <c r="A153" s="130">
        <v>5</v>
      </c>
      <c r="B153" s="130">
        <v>143</v>
      </c>
      <c r="C153" s="130" t="s">
        <v>11</v>
      </c>
      <c r="D153" s="131" t="s">
        <v>371</v>
      </c>
      <c r="E153" s="131" t="s">
        <v>372</v>
      </c>
      <c r="F153" s="130" t="s">
        <v>616</v>
      </c>
      <c r="G153" s="147">
        <v>2702</v>
      </c>
      <c r="H153" s="70"/>
      <c r="I153" s="38"/>
      <c r="J153" s="38"/>
      <c r="K153" s="38"/>
      <c r="L153" s="38"/>
      <c r="M153" s="42"/>
      <c r="N153" s="36"/>
      <c r="O153" s="71">
        <f t="shared" si="2"/>
        <v>0</v>
      </c>
      <c r="P153" s="37"/>
      <c r="Q153" s="38"/>
      <c r="R153" s="38"/>
      <c r="S153" s="38"/>
      <c r="T153" s="38"/>
      <c r="V153" s="52"/>
    </row>
    <row r="154" spans="1:22" ht="100.5" customHeight="1" x14ac:dyDescent="0.35">
      <c r="A154" s="130">
        <v>5</v>
      </c>
      <c r="B154" s="130">
        <v>144</v>
      </c>
      <c r="C154" s="130" t="s">
        <v>11</v>
      </c>
      <c r="D154" s="131" t="s">
        <v>373</v>
      </c>
      <c r="E154" s="131" t="s">
        <v>374</v>
      </c>
      <c r="F154" s="130" t="s">
        <v>614</v>
      </c>
      <c r="G154" s="147">
        <v>804</v>
      </c>
      <c r="H154" s="70"/>
      <c r="I154" s="38"/>
      <c r="J154" s="38"/>
      <c r="K154" s="38"/>
      <c r="L154" s="38"/>
      <c r="M154" s="42"/>
      <c r="N154" s="36"/>
      <c r="O154" s="71">
        <f t="shared" si="2"/>
        <v>0</v>
      </c>
      <c r="P154" s="37"/>
      <c r="Q154" s="38"/>
      <c r="R154" s="38"/>
      <c r="S154" s="38"/>
      <c r="T154" s="38"/>
      <c r="V154" s="52"/>
    </row>
    <row r="155" spans="1:22" ht="85.75" customHeight="1" x14ac:dyDescent="0.35">
      <c r="A155" s="130">
        <v>5</v>
      </c>
      <c r="B155" s="130">
        <v>145</v>
      </c>
      <c r="C155" s="130" t="s">
        <v>11</v>
      </c>
      <c r="D155" s="131" t="s">
        <v>768</v>
      </c>
      <c r="E155" s="131" t="s">
        <v>769</v>
      </c>
      <c r="F155" s="130" t="s">
        <v>606</v>
      </c>
      <c r="G155" s="147">
        <v>33</v>
      </c>
      <c r="H155" s="70"/>
      <c r="I155" s="38"/>
      <c r="J155" s="38"/>
      <c r="K155" s="38"/>
      <c r="L155" s="38"/>
      <c r="M155" s="42"/>
      <c r="N155" s="36"/>
      <c r="O155" s="71">
        <f t="shared" ref="O155:O157" si="3">N155*G155</f>
        <v>0</v>
      </c>
      <c r="P155" s="37"/>
      <c r="Q155" s="38"/>
      <c r="R155" s="38"/>
      <c r="S155" s="38"/>
      <c r="T155" s="38"/>
      <c r="V155" s="52"/>
    </row>
    <row r="156" spans="1:22" ht="115.5" customHeight="1" x14ac:dyDescent="0.35">
      <c r="A156" s="130">
        <v>5</v>
      </c>
      <c r="B156" s="130">
        <v>146</v>
      </c>
      <c r="C156" s="130" t="s">
        <v>11</v>
      </c>
      <c r="D156" s="131" t="s">
        <v>766</v>
      </c>
      <c r="E156" s="131" t="s">
        <v>767</v>
      </c>
      <c r="F156" s="130" t="s">
        <v>609</v>
      </c>
      <c r="G156" s="147">
        <v>1001</v>
      </c>
      <c r="H156" s="70"/>
      <c r="I156" s="38"/>
      <c r="J156" s="38"/>
      <c r="K156" s="38"/>
      <c r="L156" s="38"/>
      <c r="M156" s="42"/>
      <c r="N156" s="36"/>
      <c r="O156" s="71">
        <f t="shared" si="3"/>
        <v>0</v>
      </c>
      <c r="P156" s="37"/>
      <c r="Q156" s="38"/>
      <c r="R156" s="38"/>
      <c r="S156" s="38"/>
      <c r="T156" s="38"/>
      <c r="V156" s="52"/>
    </row>
    <row r="157" spans="1:22" ht="113.5" customHeight="1" x14ac:dyDescent="0.35">
      <c r="A157" s="130">
        <v>5</v>
      </c>
      <c r="B157" s="130">
        <v>147</v>
      </c>
      <c r="C157" s="130" t="s">
        <v>11</v>
      </c>
      <c r="D157" s="131" t="s">
        <v>771</v>
      </c>
      <c r="E157" s="131" t="s">
        <v>770</v>
      </c>
      <c r="F157" s="130" t="s">
        <v>609</v>
      </c>
      <c r="G157" s="147">
        <v>920</v>
      </c>
      <c r="H157" s="70"/>
      <c r="I157" s="38"/>
      <c r="J157" s="38"/>
      <c r="K157" s="38"/>
      <c r="L157" s="38"/>
      <c r="M157" s="42"/>
      <c r="N157" s="36"/>
      <c r="O157" s="71">
        <f t="shared" si="3"/>
        <v>0</v>
      </c>
      <c r="P157" s="37"/>
      <c r="Q157" s="38"/>
      <c r="R157" s="38"/>
      <c r="S157" s="38"/>
      <c r="T157" s="38"/>
      <c r="V157" s="52"/>
    </row>
    <row r="158" spans="1:22" ht="80" customHeight="1" x14ac:dyDescent="0.35">
      <c r="A158" s="130">
        <v>5</v>
      </c>
      <c r="B158" s="130">
        <v>148</v>
      </c>
      <c r="C158" s="130" t="s">
        <v>41</v>
      </c>
      <c r="D158" s="131" t="s">
        <v>42</v>
      </c>
      <c r="E158" s="150" t="s">
        <v>463</v>
      </c>
      <c r="F158" s="130" t="s">
        <v>617</v>
      </c>
      <c r="G158" s="147">
        <v>22</v>
      </c>
      <c r="H158" s="70"/>
      <c r="I158" s="38"/>
      <c r="J158" s="38"/>
      <c r="K158" s="38"/>
      <c r="L158" s="38"/>
      <c r="M158" s="42"/>
      <c r="N158" s="36"/>
      <c r="O158" s="71">
        <f t="shared" si="2"/>
        <v>0</v>
      </c>
      <c r="P158" s="37"/>
      <c r="Q158" s="38"/>
      <c r="R158" s="38"/>
      <c r="S158" s="38"/>
      <c r="T158" s="38"/>
      <c r="V158" s="52"/>
    </row>
    <row r="159" spans="1:22" ht="80" customHeight="1" x14ac:dyDescent="0.35">
      <c r="A159" s="130">
        <v>5</v>
      </c>
      <c r="B159" s="130">
        <v>149</v>
      </c>
      <c r="C159" s="130" t="s">
        <v>41</v>
      </c>
      <c r="D159" s="131" t="s">
        <v>50</v>
      </c>
      <c r="E159" s="131" t="s">
        <v>51</v>
      </c>
      <c r="F159" s="130" t="s">
        <v>617</v>
      </c>
      <c r="G159" s="147">
        <v>298</v>
      </c>
      <c r="H159" s="70"/>
      <c r="I159" s="38"/>
      <c r="J159" s="38"/>
      <c r="K159" s="38"/>
      <c r="L159" s="38"/>
      <c r="M159" s="42"/>
      <c r="N159" s="36"/>
      <c r="O159" s="71">
        <f t="shared" si="2"/>
        <v>0</v>
      </c>
      <c r="P159" s="37"/>
      <c r="Q159" s="38"/>
      <c r="R159" s="38"/>
      <c r="S159" s="38"/>
      <c r="T159" s="38"/>
      <c r="V159" s="52"/>
    </row>
    <row r="160" spans="1:22" ht="80" customHeight="1" x14ac:dyDescent="0.35">
      <c r="A160" s="130">
        <v>5</v>
      </c>
      <c r="B160" s="130">
        <v>150</v>
      </c>
      <c r="C160" s="130" t="s">
        <v>41</v>
      </c>
      <c r="D160" s="131" t="s">
        <v>52</v>
      </c>
      <c r="E160" s="131" t="s">
        <v>53</v>
      </c>
      <c r="F160" s="130" t="s">
        <v>54</v>
      </c>
      <c r="G160" s="147">
        <v>19</v>
      </c>
      <c r="H160" s="70"/>
      <c r="I160" s="38"/>
      <c r="J160" s="38"/>
      <c r="K160" s="38"/>
      <c r="L160" s="38"/>
      <c r="M160" s="42"/>
      <c r="N160" s="36"/>
      <c r="O160" s="71">
        <f t="shared" si="2"/>
        <v>0</v>
      </c>
      <c r="P160" s="37"/>
      <c r="Q160" s="38"/>
      <c r="R160" s="38"/>
      <c r="S160" s="38"/>
      <c r="T160" s="38"/>
      <c r="V160" s="52"/>
    </row>
    <row r="161" spans="1:22" ht="80" customHeight="1" x14ac:dyDescent="0.35">
      <c r="A161" s="130">
        <v>5</v>
      </c>
      <c r="B161" s="130">
        <v>151</v>
      </c>
      <c r="C161" s="130" t="s">
        <v>41</v>
      </c>
      <c r="D161" s="131" t="s">
        <v>72</v>
      </c>
      <c r="E161" s="131" t="s">
        <v>73</v>
      </c>
      <c r="F161" s="130" t="s">
        <v>609</v>
      </c>
      <c r="G161" s="147">
        <v>225</v>
      </c>
      <c r="H161" s="70"/>
      <c r="I161" s="38"/>
      <c r="J161" s="38"/>
      <c r="K161" s="38"/>
      <c r="L161" s="38"/>
      <c r="M161" s="42"/>
      <c r="N161" s="36"/>
      <c r="O161" s="71">
        <f t="shared" si="2"/>
        <v>0</v>
      </c>
      <c r="P161" s="37"/>
      <c r="Q161" s="38"/>
      <c r="R161" s="38"/>
      <c r="S161" s="38"/>
      <c r="T161" s="38"/>
      <c r="V161" s="52"/>
    </row>
    <row r="162" spans="1:22" ht="80" customHeight="1" x14ac:dyDescent="0.35">
      <c r="A162" s="130">
        <v>5</v>
      </c>
      <c r="B162" s="130">
        <v>152</v>
      </c>
      <c r="C162" s="130" t="s">
        <v>41</v>
      </c>
      <c r="D162" s="131" t="s">
        <v>97</v>
      </c>
      <c r="E162" s="131" t="s">
        <v>98</v>
      </c>
      <c r="F162" s="130" t="s">
        <v>609</v>
      </c>
      <c r="G162" s="147">
        <v>35</v>
      </c>
      <c r="H162" s="70"/>
      <c r="I162" s="38"/>
      <c r="J162" s="38"/>
      <c r="K162" s="38"/>
      <c r="L162" s="38"/>
      <c r="M162" s="42"/>
      <c r="N162" s="36"/>
      <c r="O162" s="71">
        <f t="shared" si="2"/>
        <v>0</v>
      </c>
      <c r="P162" s="37"/>
      <c r="Q162" s="38"/>
      <c r="R162" s="38"/>
      <c r="S162" s="38"/>
      <c r="T162" s="38"/>
      <c r="V162" s="52"/>
    </row>
    <row r="163" spans="1:22" ht="80" customHeight="1" x14ac:dyDescent="0.35">
      <c r="A163" s="130">
        <v>5</v>
      </c>
      <c r="B163" s="130">
        <v>153</v>
      </c>
      <c r="C163" s="130" t="s">
        <v>41</v>
      </c>
      <c r="D163" s="131" t="s">
        <v>99</v>
      </c>
      <c r="E163" s="131" t="s">
        <v>100</v>
      </c>
      <c r="F163" s="130" t="s">
        <v>14</v>
      </c>
      <c r="G163" s="147">
        <v>50</v>
      </c>
      <c r="H163" s="70"/>
      <c r="I163" s="38"/>
      <c r="J163" s="38"/>
      <c r="K163" s="38"/>
      <c r="L163" s="38"/>
      <c r="M163" s="42"/>
      <c r="N163" s="36"/>
      <c r="O163" s="71">
        <f t="shared" si="2"/>
        <v>0</v>
      </c>
      <c r="P163" s="37"/>
      <c r="Q163" s="38"/>
      <c r="R163" s="38"/>
      <c r="S163" s="38"/>
      <c r="T163" s="38"/>
      <c r="V163" s="52"/>
    </row>
    <row r="164" spans="1:22" ht="80" customHeight="1" x14ac:dyDescent="0.35">
      <c r="A164" s="130">
        <v>5</v>
      </c>
      <c r="B164" s="130">
        <v>154</v>
      </c>
      <c r="C164" s="130" t="s">
        <v>41</v>
      </c>
      <c r="D164" s="131" t="s">
        <v>197</v>
      </c>
      <c r="E164" s="131" t="s">
        <v>198</v>
      </c>
      <c r="F164" s="130" t="s">
        <v>590</v>
      </c>
      <c r="G164" s="147">
        <v>10</v>
      </c>
      <c r="H164" s="70"/>
      <c r="I164" s="38"/>
      <c r="J164" s="38"/>
      <c r="K164" s="38"/>
      <c r="L164" s="38"/>
      <c r="M164" s="42"/>
      <c r="N164" s="36"/>
      <c r="O164" s="71">
        <f t="shared" si="2"/>
        <v>0</v>
      </c>
      <c r="P164" s="37"/>
      <c r="Q164" s="38"/>
      <c r="R164" s="38"/>
      <c r="S164" s="38"/>
      <c r="T164" s="38"/>
      <c r="V164" s="52"/>
    </row>
    <row r="165" spans="1:22" ht="80" customHeight="1" x14ac:dyDescent="0.35">
      <c r="A165" s="130">
        <v>5</v>
      </c>
      <c r="B165" s="130">
        <v>155</v>
      </c>
      <c r="C165" s="130" t="s">
        <v>41</v>
      </c>
      <c r="D165" s="131" t="s">
        <v>206</v>
      </c>
      <c r="E165" s="131" t="s">
        <v>207</v>
      </c>
      <c r="F165" s="130" t="s">
        <v>618</v>
      </c>
      <c r="G165" s="147">
        <v>883</v>
      </c>
      <c r="H165" s="70"/>
      <c r="I165" s="38"/>
      <c r="J165" s="38"/>
      <c r="K165" s="38"/>
      <c r="L165" s="38"/>
      <c r="M165" s="42"/>
      <c r="N165" s="36"/>
      <c r="O165" s="71">
        <f t="shared" si="2"/>
        <v>0</v>
      </c>
      <c r="P165" s="37"/>
      <c r="Q165" s="38"/>
      <c r="R165" s="38"/>
      <c r="S165" s="38"/>
      <c r="T165" s="38"/>
      <c r="V165" s="52"/>
    </row>
    <row r="166" spans="1:22" ht="80" customHeight="1" x14ac:dyDescent="0.35">
      <c r="A166" s="130">
        <v>5</v>
      </c>
      <c r="B166" s="130">
        <v>156</v>
      </c>
      <c r="C166" s="130" t="s">
        <v>41</v>
      </c>
      <c r="D166" s="131" t="s">
        <v>208</v>
      </c>
      <c r="E166" s="131" t="s">
        <v>209</v>
      </c>
      <c r="F166" s="130" t="s">
        <v>618</v>
      </c>
      <c r="G166" s="147">
        <v>747</v>
      </c>
      <c r="H166" s="70"/>
      <c r="I166" s="38"/>
      <c r="J166" s="38"/>
      <c r="K166" s="38"/>
      <c r="L166" s="38"/>
      <c r="M166" s="42"/>
      <c r="N166" s="36"/>
      <c r="O166" s="71">
        <f t="shared" si="2"/>
        <v>0</v>
      </c>
      <c r="P166" s="37"/>
      <c r="Q166" s="38"/>
      <c r="R166" s="38"/>
      <c r="S166" s="38"/>
      <c r="T166" s="38"/>
      <c r="V166" s="52"/>
    </row>
    <row r="167" spans="1:22" ht="80" customHeight="1" x14ac:dyDescent="0.35">
      <c r="A167" s="130">
        <v>5</v>
      </c>
      <c r="B167" s="130">
        <v>157</v>
      </c>
      <c r="C167" s="130" t="s">
        <v>41</v>
      </c>
      <c r="D167" s="131" t="s">
        <v>242</v>
      </c>
      <c r="E167" s="131" t="s">
        <v>243</v>
      </c>
      <c r="F167" s="130" t="s">
        <v>619</v>
      </c>
      <c r="G167" s="147">
        <v>135</v>
      </c>
      <c r="H167" s="70"/>
      <c r="I167" s="38"/>
      <c r="J167" s="38"/>
      <c r="K167" s="38"/>
      <c r="L167" s="38"/>
      <c r="M167" s="42"/>
      <c r="N167" s="36"/>
      <c r="O167" s="71">
        <f t="shared" si="2"/>
        <v>0</v>
      </c>
      <c r="P167" s="37"/>
      <c r="Q167" s="38"/>
      <c r="R167" s="38"/>
      <c r="S167" s="38"/>
      <c r="T167" s="38"/>
      <c r="V167" s="52"/>
    </row>
    <row r="168" spans="1:22" ht="80" customHeight="1" x14ac:dyDescent="0.35">
      <c r="A168" s="130">
        <v>5</v>
      </c>
      <c r="B168" s="130">
        <v>158</v>
      </c>
      <c r="C168" s="130" t="s">
        <v>41</v>
      </c>
      <c r="D168" s="131" t="s">
        <v>577</v>
      </c>
      <c r="E168" s="131" t="s">
        <v>337</v>
      </c>
      <c r="F168" s="130" t="s">
        <v>619</v>
      </c>
      <c r="G168" s="147">
        <v>298</v>
      </c>
      <c r="H168" s="70"/>
      <c r="I168" s="38"/>
      <c r="J168" s="38"/>
      <c r="K168" s="38"/>
      <c r="L168" s="38"/>
      <c r="M168" s="42"/>
      <c r="N168" s="36"/>
      <c r="O168" s="71">
        <f t="shared" si="2"/>
        <v>0</v>
      </c>
      <c r="P168" s="37"/>
      <c r="Q168" s="38"/>
      <c r="R168" s="38"/>
      <c r="S168" s="38"/>
      <c r="T168" s="38"/>
      <c r="V168" s="52"/>
    </row>
    <row r="169" spans="1:22" ht="80" customHeight="1" x14ac:dyDescent="0.35">
      <c r="A169" s="130">
        <v>5</v>
      </c>
      <c r="B169" s="130">
        <v>159</v>
      </c>
      <c r="C169" s="130" t="s">
        <v>41</v>
      </c>
      <c r="D169" s="131" t="s">
        <v>360</v>
      </c>
      <c r="E169" s="131" t="s">
        <v>361</v>
      </c>
      <c r="F169" s="130" t="s">
        <v>596</v>
      </c>
      <c r="G169" s="147">
        <v>44</v>
      </c>
      <c r="H169" s="70"/>
      <c r="I169" s="38"/>
      <c r="J169" s="38"/>
      <c r="K169" s="38"/>
      <c r="L169" s="38"/>
      <c r="M169" s="42"/>
      <c r="N169" s="36"/>
      <c r="O169" s="71">
        <f t="shared" si="2"/>
        <v>0</v>
      </c>
      <c r="P169" s="37"/>
      <c r="Q169" s="38"/>
      <c r="R169" s="38"/>
      <c r="S169" s="38"/>
      <c r="T169" s="38"/>
      <c r="V169" s="52"/>
    </row>
    <row r="170" spans="1:22" ht="80" customHeight="1" x14ac:dyDescent="0.35">
      <c r="A170" s="130">
        <v>5</v>
      </c>
      <c r="B170" s="130">
        <v>160</v>
      </c>
      <c r="C170" s="130" t="s">
        <v>41</v>
      </c>
      <c r="D170" s="131" t="s">
        <v>360</v>
      </c>
      <c r="E170" s="131" t="s">
        <v>362</v>
      </c>
      <c r="F170" s="130" t="s">
        <v>596</v>
      </c>
      <c r="G170" s="147">
        <v>24</v>
      </c>
      <c r="H170" s="70"/>
      <c r="I170" s="38"/>
      <c r="J170" s="38"/>
      <c r="K170" s="38"/>
      <c r="L170" s="38"/>
      <c r="M170" s="42"/>
      <c r="N170" s="36"/>
      <c r="O170" s="71">
        <f t="shared" si="2"/>
        <v>0</v>
      </c>
      <c r="P170" s="37"/>
      <c r="Q170" s="38"/>
      <c r="R170" s="38"/>
      <c r="S170" s="38"/>
      <c r="T170" s="38"/>
      <c r="V170" s="52"/>
    </row>
    <row r="171" spans="1:22" ht="117" customHeight="1" x14ac:dyDescent="0.35">
      <c r="A171" s="130">
        <v>5</v>
      </c>
      <c r="B171" s="130">
        <v>161</v>
      </c>
      <c r="C171" s="130" t="s">
        <v>41</v>
      </c>
      <c r="D171" s="131" t="s">
        <v>621</v>
      </c>
      <c r="E171" s="131" t="s">
        <v>622</v>
      </c>
      <c r="F171" s="130" t="s">
        <v>609</v>
      </c>
      <c r="G171" s="147">
        <v>3121</v>
      </c>
      <c r="H171" s="70"/>
      <c r="I171" s="38"/>
      <c r="J171" s="38"/>
      <c r="K171" s="38"/>
      <c r="L171" s="38"/>
      <c r="M171" s="42"/>
      <c r="N171" s="36"/>
      <c r="O171" s="71">
        <f t="shared" ref="O171:O174" si="4">N171*G171</f>
        <v>0</v>
      </c>
      <c r="P171" s="37"/>
      <c r="Q171" s="38"/>
      <c r="R171" s="38"/>
      <c r="S171" s="38"/>
      <c r="T171" s="38"/>
      <c r="V171" s="52"/>
    </row>
    <row r="172" spans="1:22" ht="112.5" customHeight="1" x14ac:dyDescent="0.35">
      <c r="A172" s="130">
        <v>5</v>
      </c>
      <c r="B172" s="130">
        <v>162</v>
      </c>
      <c r="C172" s="130" t="s">
        <v>41</v>
      </c>
      <c r="D172" s="131" t="s">
        <v>627</v>
      </c>
      <c r="E172" s="131" t="s">
        <v>788</v>
      </c>
      <c r="F172" s="130" t="s">
        <v>628</v>
      </c>
      <c r="G172" s="147">
        <v>810</v>
      </c>
      <c r="H172" s="70"/>
      <c r="I172" s="38"/>
      <c r="J172" s="38"/>
      <c r="K172" s="38"/>
      <c r="L172" s="38"/>
      <c r="M172" s="42"/>
      <c r="N172" s="36"/>
      <c r="O172" s="71">
        <f t="shared" si="4"/>
        <v>0</v>
      </c>
      <c r="P172" s="37"/>
      <c r="Q172" s="38"/>
      <c r="R172" s="38"/>
      <c r="S172" s="38"/>
      <c r="T172" s="38"/>
      <c r="V172" s="52"/>
    </row>
    <row r="173" spans="1:22" ht="116.5" customHeight="1" x14ac:dyDescent="0.35">
      <c r="A173" s="130">
        <v>5</v>
      </c>
      <c r="B173" s="130">
        <v>163</v>
      </c>
      <c r="C173" s="130" t="s">
        <v>41</v>
      </c>
      <c r="D173" s="131" t="s">
        <v>629</v>
      </c>
      <c r="E173" s="131" t="s">
        <v>630</v>
      </c>
      <c r="F173" s="130" t="s">
        <v>631</v>
      </c>
      <c r="G173" s="147">
        <v>231</v>
      </c>
      <c r="H173" s="70"/>
      <c r="I173" s="38"/>
      <c r="J173" s="38"/>
      <c r="K173" s="38"/>
      <c r="L173" s="38"/>
      <c r="M173" s="42"/>
      <c r="N173" s="36"/>
      <c r="O173" s="71">
        <f t="shared" si="4"/>
        <v>0</v>
      </c>
      <c r="P173" s="37"/>
      <c r="Q173" s="38"/>
      <c r="R173" s="38"/>
      <c r="S173" s="38"/>
      <c r="T173" s="38"/>
      <c r="V173" s="52"/>
    </row>
    <row r="174" spans="1:22" ht="114" customHeight="1" thickBot="1" x14ac:dyDescent="0.4">
      <c r="A174" s="130">
        <v>5</v>
      </c>
      <c r="B174" s="142">
        <v>164</v>
      </c>
      <c r="C174" s="130" t="s">
        <v>41</v>
      </c>
      <c r="D174" s="131" t="s">
        <v>632</v>
      </c>
      <c r="E174" s="131" t="s">
        <v>633</v>
      </c>
      <c r="F174" s="130" t="s">
        <v>634</v>
      </c>
      <c r="G174" s="147">
        <v>88</v>
      </c>
      <c r="H174" s="70"/>
      <c r="I174" s="38"/>
      <c r="J174" s="38"/>
      <c r="K174" s="38"/>
      <c r="L174" s="38"/>
      <c r="M174" s="42"/>
      <c r="N174" s="36"/>
      <c r="O174" s="72">
        <f t="shared" si="4"/>
        <v>0</v>
      </c>
      <c r="P174" s="37"/>
      <c r="Q174" s="38"/>
      <c r="R174" s="38"/>
      <c r="S174" s="38"/>
      <c r="T174" s="38"/>
      <c r="V174" s="52"/>
    </row>
    <row r="175" spans="1:22" ht="24.5" customHeight="1" thickBot="1" x14ac:dyDescent="0.4">
      <c r="B175" s="58"/>
      <c r="O175" s="182">
        <f>SUM(O11:O174)</f>
        <v>0</v>
      </c>
    </row>
  </sheetData>
  <sheetProtection algorithmName="SHA-512" hashValue="/lvCNbRV5MNKC7z5vjT/OuXJxO4I3B9MeB3wlpKsAcZ2qoH6LNbUZH8HRLjanVe2tdtOVqrNAjjYcrPofbw2Tw==" saltValue="yj45nahX0CPoS+Z/+iI0GQ==" spinCount="100000" sheet="1"/>
  <mergeCells count="11">
    <mergeCell ref="H7:R8"/>
    <mergeCell ref="S8:T8"/>
    <mergeCell ref="K9:L9"/>
    <mergeCell ref="A5:E5"/>
    <mergeCell ref="F7:F8"/>
    <mergeCell ref="A4:D4"/>
    <mergeCell ref="D1:E1"/>
    <mergeCell ref="D3:E3"/>
    <mergeCell ref="A1:C1"/>
    <mergeCell ref="A2:C2"/>
    <mergeCell ref="A3:C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L93"/>
  <sheetViews>
    <sheetView zoomScale="75" zoomScaleNormal="75" workbookViewId="0">
      <selection activeCell="F10" sqref="F10"/>
    </sheetView>
  </sheetViews>
  <sheetFormatPr defaultColWidth="9.1796875" defaultRowHeight="14.5" x14ac:dyDescent="0.35"/>
  <cols>
    <col min="1" max="1" width="18.453125" style="52" customWidth="1"/>
    <col min="2" max="2" width="10.81640625" style="25" customWidth="1"/>
    <col min="3" max="3" width="14.0898437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18.453125" style="66" customWidth="1"/>
    <col min="16" max="16" width="15.453125" style="67" customWidth="1"/>
    <col min="17" max="17" width="13" style="67" customWidth="1"/>
    <col min="18" max="18" width="33.1796875" style="64" customWidth="1"/>
    <col min="19" max="19" width="6.54296875" style="54" customWidth="1"/>
    <col min="20" max="86" width="9.1796875" style="52"/>
    <col min="87" max="16384" width="9.1796875" style="47"/>
  </cols>
  <sheetData>
    <row r="1" spans="1:90" s="46" customFormat="1" ht="35" customHeight="1" x14ac:dyDescent="0.35">
      <c r="A1" s="201" t="s">
        <v>433</v>
      </c>
      <c r="B1" s="202"/>
      <c r="C1" s="220"/>
      <c r="D1" s="199" t="s">
        <v>822</v>
      </c>
      <c r="E1" s="199"/>
      <c r="F1" s="89"/>
      <c r="G1" s="89"/>
      <c r="H1" s="90"/>
      <c r="I1" s="90"/>
      <c r="J1" s="90"/>
      <c r="K1" s="90"/>
      <c r="L1" s="90"/>
      <c r="M1" s="90"/>
      <c r="N1" s="91"/>
      <c r="O1" s="91"/>
      <c r="P1" s="92"/>
      <c r="Q1" s="92"/>
      <c r="R1" s="93"/>
      <c r="S1" s="45"/>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row>
    <row r="2" spans="1:90" s="46" customFormat="1" ht="35" customHeight="1" x14ac:dyDescent="0.35">
      <c r="A2" s="224" t="s">
        <v>1057</v>
      </c>
      <c r="B2" s="225"/>
      <c r="C2" s="220"/>
      <c r="D2" s="94" t="s">
        <v>832</v>
      </c>
      <c r="E2" s="94" t="s">
        <v>480</v>
      </c>
      <c r="F2" s="89"/>
      <c r="G2" s="89"/>
      <c r="H2" s="90"/>
      <c r="I2" s="90"/>
      <c r="J2" s="90"/>
      <c r="K2" s="90"/>
      <c r="L2" s="90"/>
      <c r="M2" s="90"/>
      <c r="N2" s="91"/>
      <c r="O2" s="91"/>
      <c r="P2" s="92"/>
      <c r="Q2" s="92"/>
      <c r="R2" s="93"/>
      <c r="S2" s="45"/>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row>
    <row r="3" spans="1:90" s="46" customFormat="1" ht="35" customHeight="1" x14ac:dyDescent="0.35">
      <c r="A3" s="201" t="s">
        <v>431</v>
      </c>
      <c r="B3" s="202"/>
      <c r="C3" s="220"/>
      <c r="D3" s="200">
        <f>'Lot Summary '!B2</f>
        <v>0</v>
      </c>
      <c r="E3" s="200"/>
      <c r="F3" s="89"/>
      <c r="G3" s="89"/>
      <c r="H3" s="90"/>
      <c r="I3" s="90"/>
      <c r="J3" s="90"/>
      <c r="K3" s="90"/>
      <c r="L3" s="90"/>
      <c r="M3" s="90"/>
      <c r="N3" s="91"/>
      <c r="O3" s="91"/>
      <c r="P3" s="92"/>
      <c r="Q3" s="92"/>
      <c r="R3" s="93"/>
      <c r="S3" s="45"/>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row>
    <row r="4" spans="1:90" s="24" customFormat="1" ht="18" customHeight="1" x14ac:dyDescent="0.35">
      <c r="A4" s="101"/>
      <c r="B4" s="101"/>
      <c r="C4" s="198"/>
      <c r="D4" s="198"/>
      <c r="E4" s="95"/>
      <c r="F4" s="96"/>
      <c r="G4" s="96"/>
      <c r="H4" s="97"/>
      <c r="I4" s="97"/>
      <c r="J4" s="97"/>
      <c r="K4" s="97"/>
      <c r="L4" s="97"/>
      <c r="M4" s="97"/>
      <c r="N4" s="98"/>
      <c r="O4" s="98"/>
      <c r="P4" s="99"/>
      <c r="Q4" s="99"/>
      <c r="R4" s="100"/>
      <c r="S4" s="49"/>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row>
    <row r="5" spans="1:90" s="13" customFormat="1" ht="35.25" customHeight="1" x14ac:dyDescent="0.35">
      <c r="A5" s="213" t="s">
        <v>1117</v>
      </c>
      <c r="B5" s="214"/>
      <c r="C5" s="214"/>
      <c r="D5" s="214"/>
      <c r="E5" s="215"/>
      <c r="F5" s="102"/>
      <c r="G5" s="102"/>
      <c r="H5" s="103"/>
      <c r="I5" s="103"/>
      <c r="J5" s="103"/>
      <c r="K5" s="103"/>
      <c r="L5" s="103"/>
      <c r="M5" s="104"/>
      <c r="N5" s="98"/>
      <c r="O5" s="98"/>
      <c r="P5" s="105"/>
      <c r="Q5" s="106"/>
      <c r="R5" s="103"/>
      <c r="S5" s="50"/>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row>
    <row r="6" spans="1:90" ht="15" thickBot="1" x14ac:dyDescent="0.4">
      <c r="A6" s="108"/>
      <c r="B6" s="107"/>
      <c r="C6" s="107"/>
      <c r="D6" s="108"/>
      <c r="E6" s="108"/>
      <c r="F6" s="107"/>
      <c r="G6" s="107"/>
      <c r="H6" s="109"/>
      <c r="I6" s="109"/>
      <c r="J6" s="109"/>
      <c r="K6" s="109"/>
      <c r="L6" s="109"/>
      <c r="M6" s="110"/>
      <c r="N6" s="111"/>
      <c r="O6" s="111"/>
      <c r="P6" s="112"/>
      <c r="Q6" s="112"/>
      <c r="R6" s="109"/>
    </row>
    <row r="7" spans="1:90" ht="15" customHeight="1" x14ac:dyDescent="0.35">
      <c r="A7" s="108"/>
      <c r="B7" s="107"/>
      <c r="C7" s="107"/>
      <c r="D7" s="108"/>
      <c r="E7" s="108"/>
      <c r="F7" s="209"/>
      <c r="G7" s="113"/>
      <c r="H7" s="207" t="s">
        <v>518</v>
      </c>
      <c r="I7" s="207"/>
      <c r="J7" s="207"/>
      <c r="K7" s="207"/>
      <c r="L7" s="207"/>
      <c r="M7" s="207"/>
      <c r="N7" s="207"/>
      <c r="O7" s="207"/>
      <c r="P7" s="207"/>
      <c r="Q7" s="207"/>
      <c r="R7" s="207"/>
      <c r="S7" s="55" t="s">
        <v>477</v>
      </c>
    </row>
    <row r="8" spans="1:90" s="25" customFormat="1" ht="48" customHeight="1" thickBot="1" x14ac:dyDescent="0.4">
      <c r="A8" s="107"/>
      <c r="B8" s="107"/>
      <c r="C8" s="107"/>
      <c r="D8" s="107"/>
      <c r="E8" s="107"/>
      <c r="F8" s="210"/>
      <c r="G8" s="116"/>
      <c r="H8" s="208"/>
      <c r="I8" s="208"/>
      <c r="J8" s="208"/>
      <c r="K8" s="208"/>
      <c r="L8" s="208"/>
      <c r="M8" s="208"/>
      <c r="N8" s="208"/>
      <c r="O8" s="208"/>
      <c r="P8" s="208"/>
      <c r="Q8" s="208"/>
      <c r="R8" s="208"/>
      <c r="S8" s="55" t="s">
        <v>432</v>
      </c>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row>
    <row r="9" spans="1:90" s="57" customFormat="1" ht="112.75" customHeight="1" thickBot="1" x14ac:dyDescent="0.4">
      <c r="A9" s="117" t="s">
        <v>430</v>
      </c>
      <c r="B9" s="156" t="s">
        <v>482</v>
      </c>
      <c r="C9" s="180" t="s">
        <v>1</v>
      </c>
      <c r="D9" s="118" t="s">
        <v>417</v>
      </c>
      <c r="E9" s="118" t="s">
        <v>483</v>
      </c>
      <c r="F9" s="119" t="s">
        <v>519</v>
      </c>
      <c r="G9" s="120" t="s">
        <v>824</v>
      </c>
      <c r="H9" s="8" t="s">
        <v>826</v>
      </c>
      <c r="I9" s="8" t="s">
        <v>419</v>
      </c>
      <c r="J9" s="8" t="s">
        <v>827</v>
      </c>
      <c r="K9" s="216" t="s">
        <v>825</v>
      </c>
      <c r="L9" s="217"/>
      <c r="M9" s="10" t="s">
        <v>833</v>
      </c>
      <c r="N9" s="7" t="s">
        <v>839</v>
      </c>
      <c r="O9" s="11" t="s">
        <v>828</v>
      </c>
      <c r="P9" s="6" t="s">
        <v>520</v>
      </c>
      <c r="Q9" s="8" t="s">
        <v>478</v>
      </c>
      <c r="R9" s="8" t="s">
        <v>512</v>
      </c>
      <c r="S9" s="55" t="s">
        <v>426</v>
      </c>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row>
    <row r="10" spans="1:90" s="57" customFormat="1" ht="42.5" customHeight="1" thickBot="1" x14ac:dyDescent="0.4">
      <c r="A10" s="121" t="s">
        <v>1118</v>
      </c>
      <c r="B10" s="122"/>
      <c r="C10" s="123" t="s">
        <v>0</v>
      </c>
      <c r="D10" s="183" t="s">
        <v>550</v>
      </c>
      <c r="E10" s="184" t="s">
        <v>793</v>
      </c>
      <c r="F10" s="125" t="s">
        <v>650</v>
      </c>
      <c r="G10" s="122">
        <v>100</v>
      </c>
      <c r="H10" s="79">
        <v>12345</v>
      </c>
      <c r="I10" s="79" t="s">
        <v>1119</v>
      </c>
      <c r="J10" s="79" t="s">
        <v>1127</v>
      </c>
      <c r="K10" s="79" t="s">
        <v>1125</v>
      </c>
      <c r="L10" s="125">
        <v>5</v>
      </c>
      <c r="M10" s="80">
        <v>50</v>
      </c>
      <c r="N10" s="80">
        <v>8.57</v>
      </c>
      <c r="O10" s="80">
        <v>857</v>
      </c>
      <c r="P10" s="81" t="s">
        <v>1121</v>
      </c>
      <c r="Q10" s="79" t="s">
        <v>1122</v>
      </c>
      <c r="R10" s="79" t="s">
        <v>1123</v>
      </c>
      <c r="S10" s="56"/>
      <c r="T10" s="56"/>
      <c r="U10" s="56"/>
      <c r="V10" s="56"/>
      <c r="W10" s="53"/>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row>
    <row r="11" spans="1:90" s="52" customFormat="1" ht="80" customHeight="1" x14ac:dyDescent="0.35">
      <c r="A11" s="139">
        <v>6</v>
      </c>
      <c r="B11" s="139">
        <v>1</v>
      </c>
      <c r="C11" s="137" t="s">
        <v>0</v>
      </c>
      <c r="D11" s="137" t="s">
        <v>5</v>
      </c>
      <c r="E11" s="137" t="s">
        <v>790</v>
      </c>
      <c r="F11" s="139" t="s">
        <v>1043</v>
      </c>
      <c r="G11" s="141">
        <v>7515</v>
      </c>
      <c r="H11" s="70"/>
      <c r="I11" s="38"/>
      <c r="J11" s="38"/>
      <c r="K11" s="38"/>
      <c r="L11" s="38"/>
      <c r="M11" s="42"/>
      <c r="N11" s="36"/>
      <c r="O11" s="71">
        <f>N11*G11</f>
        <v>0</v>
      </c>
      <c r="P11" s="37"/>
      <c r="Q11" s="37"/>
      <c r="R11" s="38"/>
      <c r="S11" s="54"/>
    </row>
    <row r="12" spans="1:90" s="52" customFormat="1" ht="80" customHeight="1" x14ac:dyDescent="0.35">
      <c r="A12" s="139">
        <v>6</v>
      </c>
      <c r="B12" s="139">
        <v>2</v>
      </c>
      <c r="C12" s="137" t="s">
        <v>0</v>
      </c>
      <c r="D12" s="137" t="s">
        <v>6</v>
      </c>
      <c r="E12" s="137" t="s">
        <v>1080</v>
      </c>
      <c r="F12" s="139" t="s">
        <v>980</v>
      </c>
      <c r="G12" s="141">
        <v>15126</v>
      </c>
      <c r="H12" s="70"/>
      <c r="I12" s="38"/>
      <c r="J12" s="38"/>
      <c r="K12" s="38"/>
      <c r="L12" s="38"/>
      <c r="M12" s="42"/>
      <c r="N12" s="36"/>
      <c r="O12" s="71">
        <f t="shared" ref="O12:O52" si="0">N12*G12</f>
        <v>0</v>
      </c>
      <c r="P12" s="37"/>
      <c r="Q12" s="37"/>
      <c r="R12" s="38"/>
    </row>
    <row r="13" spans="1:90" s="52" customFormat="1" ht="94.75" customHeight="1" x14ac:dyDescent="0.35">
      <c r="A13" s="139">
        <v>6</v>
      </c>
      <c r="B13" s="139">
        <v>3</v>
      </c>
      <c r="C13" s="137" t="s">
        <v>0</v>
      </c>
      <c r="D13" s="137" t="s">
        <v>9</v>
      </c>
      <c r="E13" s="137" t="s">
        <v>984</v>
      </c>
      <c r="F13" s="139" t="s">
        <v>985</v>
      </c>
      <c r="G13" s="141">
        <v>12426</v>
      </c>
      <c r="H13" s="70"/>
      <c r="I13" s="38"/>
      <c r="J13" s="38"/>
      <c r="K13" s="38"/>
      <c r="L13" s="38"/>
      <c r="M13" s="42"/>
      <c r="N13" s="36"/>
      <c r="O13" s="71">
        <f t="shared" si="0"/>
        <v>0</v>
      </c>
      <c r="P13" s="37"/>
      <c r="Q13" s="37"/>
      <c r="R13" s="38"/>
    </row>
    <row r="14" spans="1:90" s="52" customFormat="1" ht="85.75" customHeight="1" x14ac:dyDescent="0.35">
      <c r="A14" s="139">
        <v>6</v>
      </c>
      <c r="B14" s="139">
        <v>4</v>
      </c>
      <c r="C14" s="137" t="s">
        <v>0</v>
      </c>
      <c r="D14" s="137" t="s">
        <v>10</v>
      </c>
      <c r="E14" s="137" t="s">
        <v>1081</v>
      </c>
      <c r="F14" s="139" t="s">
        <v>986</v>
      </c>
      <c r="G14" s="141">
        <v>13462</v>
      </c>
      <c r="H14" s="70"/>
      <c r="I14" s="38"/>
      <c r="J14" s="38"/>
      <c r="K14" s="38"/>
      <c r="L14" s="38"/>
      <c r="M14" s="42"/>
      <c r="N14" s="36"/>
      <c r="O14" s="71">
        <f t="shared" si="0"/>
        <v>0</v>
      </c>
      <c r="P14" s="37"/>
      <c r="Q14" s="37"/>
      <c r="R14" s="38"/>
    </row>
    <row r="15" spans="1:90" s="52" customFormat="1" ht="80" customHeight="1" x14ac:dyDescent="0.35">
      <c r="A15" s="139">
        <v>6</v>
      </c>
      <c r="B15" s="139">
        <v>5</v>
      </c>
      <c r="C15" s="137" t="s">
        <v>0</v>
      </c>
      <c r="D15" s="137" t="s">
        <v>988</v>
      </c>
      <c r="E15" s="137" t="s">
        <v>1110</v>
      </c>
      <c r="F15" s="139" t="s">
        <v>987</v>
      </c>
      <c r="G15" s="141">
        <v>20520</v>
      </c>
      <c r="H15" s="70"/>
      <c r="I15" s="38"/>
      <c r="J15" s="38"/>
      <c r="K15" s="38"/>
      <c r="L15" s="38"/>
      <c r="M15" s="42"/>
      <c r="N15" s="36"/>
      <c r="O15" s="71">
        <f t="shared" si="0"/>
        <v>0</v>
      </c>
      <c r="P15" s="37"/>
      <c r="Q15" s="37"/>
      <c r="R15" s="38"/>
    </row>
    <row r="16" spans="1:90" s="52" customFormat="1" ht="80" customHeight="1" x14ac:dyDescent="0.35">
      <c r="A16" s="139">
        <v>6</v>
      </c>
      <c r="B16" s="139">
        <v>6</v>
      </c>
      <c r="C16" s="137" t="s">
        <v>0</v>
      </c>
      <c r="D16" s="137" t="s">
        <v>134</v>
      </c>
      <c r="E16" s="137" t="s">
        <v>135</v>
      </c>
      <c r="F16" s="139" t="s">
        <v>989</v>
      </c>
      <c r="G16" s="141">
        <v>2170</v>
      </c>
      <c r="H16" s="70"/>
      <c r="I16" s="38"/>
      <c r="J16" s="38"/>
      <c r="K16" s="38"/>
      <c r="L16" s="38"/>
      <c r="M16" s="42"/>
      <c r="N16" s="36"/>
      <c r="O16" s="71">
        <f t="shared" si="0"/>
        <v>0</v>
      </c>
      <c r="P16" s="37"/>
      <c r="Q16" s="37"/>
      <c r="R16" s="38"/>
    </row>
    <row r="17" spans="1:18" s="52" customFormat="1" ht="86.5" customHeight="1" x14ac:dyDescent="0.35">
      <c r="A17" s="139">
        <v>6</v>
      </c>
      <c r="B17" s="139">
        <v>7</v>
      </c>
      <c r="C17" s="137" t="s">
        <v>0</v>
      </c>
      <c r="D17" s="137" t="s">
        <v>136</v>
      </c>
      <c r="E17" s="137" t="s">
        <v>990</v>
      </c>
      <c r="F17" s="139" t="s">
        <v>991</v>
      </c>
      <c r="G17" s="141">
        <v>104</v>
      </c>
      <c r="H17" s="70"/>
      <c r="I17" s="38"/>
      <c r="J17" s="38"/>
      <c r="K17" s="38"/>
      <c r="L17" s="38"/>
      <c r="M17" s="42"/>
      <c r="N17" s="36"/>
      <c r="O17" s="71">
        <f t="shared" si="0"/>
        <v>0</v>
      </c>
      <c r="P17" s="37"/>
      <c r="Q17" s="37"/>
      <c r="R17" s="38"/>
    </row>
    <row r="18" spans="1:18" s="52" customFormat="1" ht="80" customHeight="1" x14ac:dyDescent="0.35">
      <c r="A18" s="139">
        <v>6</v>
      </c>
      <c r="B18" s="139">
        <v>8</v>
      </c>
      <c r="C18" s="137" t="s">
        <v>0</v>
      </c>
      <c r="D18" s="137" t="s">
        <v>137</v>
      </c>
      <c r="E18" s="137" t="s">
        <v>658</v>
      </c>
      <c r="F18" s="139" t="s">
        <v>1044</v>
      </c>
      <c r="G18" s="141">
        <v>125</v>
      </c>
      <c r="H18" s="70"/>
      <c r="I18" s="38"/>
      <c r="J18" s="38"/>
      <c r="K18" s="38"/>
      <c r="L18" s="38"/>
      <c r="M18" s="42"/>
      <c r="N18" s="36"/>
      <c r="O18" s="71">
        <f t="shared" si="0"/>
        <v>0</v>
      </c>
      <c r="P18" s="37"/>
      <c r="Q18" s="37"/>
      <c r="R18" s="38"/>
    </row>
    <row r="19" spans="1:18" s="52" customFormat="1" ht="80" customHeight="1" x14ac:dyDescent="0.35">
      <c r="A19" s="139">
        <v>6</v>
      </c>
      <c r="B19" s="139">
        <v>9</v>
      </c>
      <c r="C19" s="137" t="s">
        <v>0</v>
      </c>
      <c r="D19" s="137" t="s">
        <v>138</v>
      </c>
      <c r="E19" s="137" t="s">
        <v>642</v>
      </c>
      <c r="F19" s="139" t="s">
        <v>1051</v>
      </c>
      <c r="G19" s="141">
        <v>1033</v>
      </c>
      <c r="H19" s="70"/>
      <c r="I19" s="38"/>
      <c r="J19" s="38"/>
      <c r="K19" s="38"/>
      <c r="L19" s="38"/>
      <c r="M19" s="42"/>
      <c r="N19" s="36"/>
      <c r="O19" s="71">
        <f t="shared" si="0"/>
        <v>0</v>
      </c>
      <c r="P19" s="37"/>
      <c r="Q19" s="37"/>
      <c r="R19" s="38"/>
    </row>
    <row r="20" spans="1:18" s="52" customFormat="1" ht="80" customHeight="1" x14ac:dyDescent="0.35">
      <c r="A20" s="139">
        <v>6</v>
      </c>
      <c r="B20" s="139">
        <v>10</v>
      </c>
      <c r="C20" s="137" t="s">
        <v>0</v>
      </c>
      <c r="D20" s="137" t="s">
        <v>139</v>
      </c>
      <c r="E20" s="137" t="s">
        <v>644</v>
      </c>
      <c r="F20" s="139" t="s">
        <v>1042</v>
      </c>
      <c r="G20" s="141">
        <v>2626</v>
      </c>
      <c r="H20" s="70"/>
      <c r="I20" s="38"/>
      <c r="J20" s="38"/>
      <c r="K20" s="38"/>
      <c r="L20" s="38"/>
      <c r="M20" s="42"/>
      <c r="N20" s="36"/>
      <c r="O20" s="71">
        <f t="shared" si="0"/>
        <v>0</v>
      </c>
      <c r="P20" s="37"/>
      <c r="Q20" s="37"/>
      <c r="R20" s="38"/>
    </row>
    <row r="21" spans="1:18" s="52" customFormat="1" ht="80" customHeight="1" x14ac:dyDescent="0.35">
      <c r="A21" s="139">
        <v>6</v>
      </c>
      <c r="B21" s="139">
        <v>11</v>
      </c>
      <c r="C21" s="137" t="s">
        <v>0</v>
      </c>
      <c r="D21" s="137" t="s">
        <v>140</v>
      </c>
      <c r="E21" s="137" t="s">
        <v>645</v>
      </c>
      <c r="F21" s="139" t="s">
        <v>1050</v>
      </c>
      <c r="G21" s="141">
        <v>660</v>
      </c>
      <c r="H21" s="70"/>
      <c r="I21" s="38"/>
      <c r="J21" s="38"/>
      <c r="K21" s="38"/>
      <c r="L21" s="38"/>
      <c r="M21" s="42"/>
      <c r="N21" s="36"/>
      <c r="O21" s="71">
        <f t="shared" si="0"/>
        <v>0</v>
      </c>
      <c r="P21" s="37"/>
      <c r="Q21" s="37"/>
      <c r="R21" s="38"/>
    </row>
    <row r="22" spans="1:18" s="52" customFormat="1" ht="80" customHeight="1" x14ac:dyDescent="0.35">
      <c r="A22" s="139">
        <v>6</v>
      </c>
      <c r="B22" s="139">
        <v>12</v>
      </c>
      <c r="C22" s="137" t="s">
        <v>0</v>
      </c>
      <c r="D22" s="137" t="s">
        <v>141</v>
      </c>
      <c r="E22" s="137" t="s">
        <v>646</v>
      </c>
      <c r="F22" s="139" t="s">
        <v>1045</v>
      </c>
      <c r="G22" s="141">
        <v>1632</v>
      </c>
      <c r="H22" s="70"/>
      <c r="I22" s="38"/>
      <c r="J22" s="38"/>
      <c r="K22" s="38"/>
      <c r="L22" s="38"/>
      <c r="M22" s="42"/>
      <c r="N22" s="36"/>
      <c r="O22" s="71">
        <f t="shared" si="0"/>
        <v>0</v>
      </c>
      <c r="P22" s="37"/>
      <c r="Q22" s="37"/>
      <c r="R22" s="38"/>
    </row>
    <row r="23" spans="1:18" s="52" customFormat="1" ht="91.5" customHeight="1" x14ac:dyDescent="0.35">
      <c r="A23" s="139">
        <v>6</v>
      </c>
      <c r="B23" s="139">
        <v>13</v>
      </c>
      <c r="C23" s="137" t="s">
        <v>0</v>
      </c>
      <c r="D23" s="137" t="s">
        <v>142</v>
      </c>
      <c r="E23" s="137" t="s">
        <v>1083</v>
      </c>
      <c r="F23" s="139" t="s">
        <v>1049</v>
      </c>
      <c r="G23" s="141">
        <v>53</v>
      </c>
      <c r="H23" s="70"/>
      <c r="I23" s="38"/>
      <c r="J23" s="38"/>
      <c r="K23" s="38"/>
      <c r="L23" s="38"/>
      <c r="M23" s="42"/>
      <c r="N23" s="36"/>
      <c r="O23" s="71">
        <f t="shared" si="0"/>
        <v>0</v>
      </c>
      <c r="P23" s="37"/>
      <c r="Q23" s="37"/>
      <c r="R23" s="38"/>
    </row>
    <row r="24" spans="1:18" s="52" customFormat="1" ht="80" customHeight="1" x14ac:dyDescent="0.35">
      <c r="A24" s="139">
        <v>6</v>
      </c>
      <c r="B24" s="139">
        <v>14</v>
      </c>
      <c r="C24" s="137" t="s">
        <v>0</v>
      </c>
      <c r="D24" s="137" t="s">
        <v>1084</v>
      </c>
      <c r="E24" s="137" t="s">
        <v>143</v>
      </c>
      <c r="F24" s="139" t="s">
        <v>993</v>
      </c>
      <c r="G24" s="141">
        <v>7182</v>
      </c>
      <c r="H24" s="70"/>
      <c r="I24" s="38"/>
      <c r="J24" s="38"/>
      <c r="K24" s="38"/>
      <c r="L24" s="38"/>
      <c r="M24" s="42"/>
      <c r="N24" s="36"/>
      <c r="O24" s="71">
        <f t="shared" si="0"/>
        <v>0</v>
      </c>
      <c r="P24" s="37"/>
      <c r="Q24" s="37"/>
      <c r="R24" s="38"/>
    </row>
    <row r="25" spans="1:18" s="52" customFormat="1" ht="86" customHeight="1" x14ac:dyDescent="0.35">
      <c r="A25" s="139">
        <v>6</v>
      </c>
      <c r="B25" s="139">
        <v>15</v>
      </c>
      <c r="C25" s="137" t="s">
        <v>0</v>
      </c>
      <c r="D25" s="137" t="s">
        <v>1085</v>
      </c>
      <c r="E25" s="137" t="s">
        <v>144</v>
      </c>
      <c r="F25" s="139" t="s">
        <v>994</v>
      </c>
      <c r="G25" s="141">
        <v>2625</v>
      </c>
      <c r="H25" s="70"/>
      <c r="I25" s="38"/>
      <c r="J25" s="38"/>
      <c r="K25" s="38"/>
      <c r="L25" s="38"/>
      <c r="M25" s="42"/>
      <c r="N25" s="36"/>
      <c r="O25" s="71">
        <f t="shared" si="0"/>
        <v>0</v>
      </c>
      <c r="P25" s="37"/>
      <c r="Q25" s="37"/>
      <c r="R25" s="38"/>
    </row>
    <row r="26" spans="1:18" s="52" customFormat="1" ht="80" customHeight="1" x14ac:dyDescent="0.35">
      <c r="A26" s="139">
        <v>6</v>
      </c>
      <c r="B26" s="139">
        <v>16</v>
      </c>
      <c r="C26" s="137" t="s">
        <v>0</v>
      </c>
      <c r="D26" s="137" t="s">
        <v>145</v>
      </c>
      <c r="E26" s="137" t="s">
        <v>146</v>
      </c>
      <c r="F26" s="139" t="s">
        <v>647</v>
      </c>
      <c r="G26" s="141">
        <v>513</v>
      </c>
      <c r="H26" s="70"/>
      <c r="I26" s="38"/>
      <c r="J26" s="38"/>
      <c r="K26" s="38"/>
      <c r="L26" s="38"/>
      <c r="M26" s="42"/>
      <c r="N26" s="36"/>
      <c r="O26" s="71">
        <f t="shared" si="0"/>
        <v>0</v>
      </c>
      <c r="P26" s="37"/>
      <c r="Q26" s="37"/>
      <c r="R26" s="38"/>
    </row>
    <row r="27" spans="1:18" s="52" customFormat="1" ht="94" customHeight="1" x14ac:dyDescent="0.35">
      <c r="A27" s="139">
        <v>6</v>
      </c>
      <c r="B27" s="139">
        <v>17</v>
      </c>
      <c r="C27" s="137" t="s">
        <v>0</v>
      </c>
      <c r="D27" s="137" t="s">
        <v>147</v>
      </c>
      <c r="E27" s="137" t="s">
        <v>791</v>
      </c>
      <c r="F27" s="139" t="s">
        <v>995</v>
      </c>
      <c r="G27" s="141">
        <v>1069</v>
      </c>
      <c r="H27" s="70"/>
      <c r="I27" s="38"/>
      <c r="J27" s="38"/>
      <c r="K27" s="38"/>
      <c r="L27" s="38"/>
      <c r="M27" s="42"/>
      <c r="N27" s="36"/>
      <c r="O27" s="71">
        <f t="shared" si="0"/>
        <v>0</v>
      </c>
      <c r="P27" s="37"/>
      <c r="Q27" s="37"/>
      <c r="R27" s="38"/>
    </row>
    <row r="28" spans="1:18" s="52" customFormat="1" ht="80" customHeight="1" x14ac:dyDescent="0.35">
      <c r="A28" s="139">
        <v>6</v>
      </c>
      <c r="B28" s="139">
        <v>18</v>
      </c>
      <c r="C28" s="137" t="s">
        <v>0</v>
      </c>
      <c r="D28" s="137" t="s">
        <v>148</v>
      </c>
      <c r="E28" s="137" t="s">
        <v>1086</v>
      </c>
      <c r="F28" s="139" t="s">
        <v>996</v>
      </c>
      <c r="G28" s="141">
        <v>642</v>
      </c>
      <c r="H28" s="70"/>
      <c r="I28" s="38"/>
      <c r="J28" s="38"/>
      <c r="K28" s="38"/>
      <c r="L28" s="38"/>
      <c r="M28" s="42"/>
      <c r="N28" s="36"/>
      <c r="O28" s="71">
        <f t="shared" si="0"/>
        <v>0</v>
      </c>
      <c r="P28" s="37"/>
      <c r="Q28" s="37"/>
      <c r="R28" s="38"/>
    </row>
    <row r="29" spans="1:18" s="52" customFormat="1" ht="88.5" customHeight="1" x14ac:dyDescent="0.35">
      <c r="A29" s="139">
        <v>6</v>
      </c>
      <c r="B29" s="139">
        <v>19</v>
      </c>
      <c r="C29" s="137" t="s">
        <v>0</v>
      </c>
      <c r="D29" s="137" t="s">
        <v>149</v>
      </c>
      <c r="E29" s="137" t="s">
        <v>1087</v>
      </c>
      <c r="F29" s="139" t="s">
        <v>997</v>
      </c>
      <c r="G29" s="141">
        <v>10129</v>
      </c>
      <c r="H29" s="70"/>
      <c r="I29" s="38"/>
      <c r="J29" s="38"/>
      <c r="K29" s="38"/>
      <c r="L29" s="38"/>
      <c r="M29" s="42"/>
      <c r="N29" s="36"/>
      <c r="O29" s="71">
        <f t="shared" si="0"/>
        <v>0</v>
      </c>
      <c r="P29" s="37"/>
      <c r="Q29" s="37"/>
      <c r="R29" s="38"/>
    </row>
    <row r="30" spans="1:18" s="52" customFormat="1" ht="80" customHeight="1" x14ac:dyDescent="0.35">
      <c r="A30" s="139">
        <v>6</v>
      </c>
      <c r="B30" s="139">
        <v>20</v>
      </c>
      <c r="C30" s="137" t="s">
        <v>0</v>
      </c>
      <c r="D30" s="137" t="s">
        <v>1088</v>
      </c>
      <c r="E30" s="137" t="s">
        <v>1089</v>
      </c>
      <c r="F30" s="139" t="s">
        <v>1052</v>
      </c>
      <c r="G30" s="141">
        <v>6883</v>
      </c>
      <c r="H30" s="70"/>
      <c r="I30" s="38"/>
      <c r="J30" s="38"/>
      <c r="K30" s="38"/>
      <c r="L30" s="38"/>
      <c r="M30" s="42"/>
      <c r="N30" s="36"/>
      <c r="O30" s="71">
        <f t="shared" si="0"/>
        <v>0</v>
      </c>
      <c r="P30" s="37"/>
      <c r="Q30" s="37"/>
      <c r="R30" s="38"/>
    </row>
    <row r="31" spans="1:18" s="52" customFormat="1" ht="80" customHeight="1" x14ac:dyDescent="0.35">
      <c r="A31" s="139">
        <v>6</v>
      </c>
      <c r="B31" s="139">
        <v>21</v>
      </c>
      <c r="C31" s="137" t="s">
        <v>0</v>
      </c>
      <c r="D31" s="137" t="s">
        <v>999</v>
      </c>
      <c r="E31" s="137" t="s">
        <v>1090</v>
      </c>
      <c r="F31" s="139" t="s">
        <v>1091</v>
      </c>
      <c r="G31" s="141">
        <v>2063</v>
      </c>
      <c r="H31" s="70"/>
      <c r="I31" s="38"/>
      <c r="J31" s="38"/>
      <c r="K31" s="38"/>
      <c r="L31" s="38"/>
      <c r="M31" s="42"/>
      <c r="N31" s="36"/>
      <c r="O31" s="71">
        <f t="shared" si="0"/>
        <v>0</v>
      </c>
      <c r="P31" s="37"/>
      <c r="Q31" s="37"/>
      <c r="R31" s="38"/>
    </row>
    <row r="32" spans="1:18" s="52" customFormat="1" ht="80" customHeight="1" x14ac:dyDescent="0.35">
      <c r="A32" s="139">
        <v>6</v>
      </c>
      <c r="B32" s="139">
        <v>22</v>
      </c>
      <c r="C32" s="137" t="s">
        <v>0</v>
      </c>
      <c r="D32" s="137" t="s">
        <v>1000</v>
      </c>
      <c r="E32" s="137" t="s">
        <v>1092</v>
      </c>
      <c r="F32" s="139" t="s">
        <v>1001</v>
      </c>
      <c r="G32" s="141">
        <v>1278</v>
      </c>
      <c r="H32" s="70"/>
      <c r="I32" s="38"/>
      <c r="J32" s="38"/>
      <c r="K32" s="38"/>
      <c r="L32" s="38"/>
      <c r="M32" s="42"/>
      <c r="N32" s="36"/>
      <c r="O32" s="71">
        <f t="shared" si="0"/>
        <v>0</v>
      </c>
      <c r="P32" s="37"/>
      <c r="Q32" s="37"/>
      <c r="R32" s="38"/>
    </row>
    <row r="33" spans="1:18" s="52" customFormat="1" ht="90.5" customHeight="1" x14ac:dyDescent="0.35">
      <c r="A33" s="139">
        <v>6</v>
      </c>
      <c r="B33" s="139">
        <v>23</v>
      </c>
      <c r="C33" s="137" t="s">
        <v>0</v>
      </c>
      <c r="D33" s="137" t="s">
        <v>1093</v>
      </c>
      <c r="E33" s="137" t="s">
        <v>1094</v>
      </c>
      <c r="F33" s="139" t="s">
        <v>1095</v>
      </c>
      <c r="G33" s="141">
        <v>58</v>
      </c>
      <c r="H33" s="70"/>
      <c r="I33" s="38"/>
      <c r="J33" s="38"/>
      <c r="K33" s="38"/>
      <c r="L33" s="38"/>
      <c r="M33" s="42"/>
      <c r="N33" s="36"/>
      <c r="O33" s="71">
        <f t="shared" si="0"/>
        <v>0</v>
      </c>
      <c r="P33" s="37"/>
      <c r="Q33" s="37"/>
      <c r="R33" s="38"/>
    </row>
    <row r="34" spans="1:18" s="52" customFormat="1" ht="80" customHeight="1" x14ac:dyDescent="0.35">
      <c r="A34" s="139">
        <v>6</v>
      </c>
      <c r="B34" s="139">
        <v>24</v>
      </c>
      <c r="C34" s="137" t="s">
        <v>0</v>
      </c>
      <c r="D34" s="137" t="s">
        <v>1096</v>
      </c>
      <c r="E34" s="137" t="s">
        <v>1111</v>
      </c>
      <c r="F34" s="139" t="s">
        <v>1098</v>
      </c>
      <c r="G34" s="141">
        <v>173</v>
      </c>
      <c r="H34" s="70"/>
      <c r="I34" s="38"/>
      <c r="J34" s="38"/>
      <c r="K34" s="38"/>
      <c r="L34" s="38"/>
      <c r="M34" s="42"/>
      <c r="N34" s="36"/>
      <c r="O34" s="71">
        <f t="shared" si="0"/>
        <v>0</v>
      </c>
      <c r="P34" s="37"/>
      <c r="Q34" s="37"/>
      <c r="R34" s="38"/>
    </row>
    <row r="35" spans="1:18" s="52" customFormat="1" ht="80" customHeight="1" x14ac:dyDescent="0.35">
      <c r="A35" s="139">
        <v>6</v>
      </c>
      <c r="B35" s="139">
        <v>25</v>
      </c>
      <c r="C35" s="137" t="s">
        <v>0</v>
      </c>
      <c r="D35" s="137" t="s">
        <v>1099</v>
      </c>
      <c r="E35" s="137" t="s">
        <v>1112</v>
      </c>
      <c r="F35" s="139" t="s">
        <v>1098</v>
      </c>
      <c r="G35" s="141">
        <v>1582</v>
      </c>
      <c r="H35" s="70"/>
      <c r="I35" s="38"/>
      <c r="J35" s="38"/>
      <c r="K35" s="38"/>
      <c r="L35" s="38"/>
      <c r="M35" s="42"/>
      <c r="N35" s="36"/>
      <c r="O35" s="71">
        <f t="shared" si="0"/>
        <v>0</v>
      </c>
      <c r="P35" s="37"/>
      <c r="Q35" s="37"/>
      <c r="R35" s="38"/>
    </row>
    <row r="36" spans="1:18" s="52" customFormat="1" ht="80" customHeight="1" x14ac:dyDescent="0.35">
      <c r="A36" s="139">
        <v>6</v>
      </c>
      <c r="B36" s="139">
        <v>26</v>
      </c>
      <c r="C36" s="137" t="s">
        <v>0</v>
      </c>
      <c r="D36" s="137" t="s">
        <v>363</v>
      </c>
      <c r="E36" s="137" t="s">
        <v>1101</v>
      </c>
      <c r="F36" s="139" t="s">
        <v>1002</v>
      </c>
      <c r="G36" s="141">
        <v>385</v>
      </c>
      <c r="H36" s="70"/>
      <c r="I36" s="38"/>
      <c r="J36" s="38"/>
      <c r="K36" s="38"/>
      <c r="L36" s="38"/>
      <c r="M36" s="42"/>
      <c r="N36" s="36"/>
      <c r="O36" s="71">
        <f t="shared" si="0"/>
        <v>0</v>
      </c>
      <c r="P36" s="37"/>
      <c r="Q36" s="37"/>
      <c r="R36" s="38"/>
    </row>
    <row r="37" spans="1:18" s="52" customFormat="1" ht="80" customHeight="1" x14ac:dyDescent="0.35">
      <c r="A37" s="139">
        <v>6</v>
      </c>
      <c r="B37" s="139">
        <v>27</v>
      </c>
      <c r="C37" s="137" t="s">
        <v>0</v>
      </c>
      <c r="D37" s="137" t="s">
        <v>364</v>
      </c>
      <c r="E37" s="137" t="s">
        <v>365</v>
      </c>
      <c r="F37" s="139" t="s">
        <v>792</v>
      </c>
      <c r="G37" s="141">
        <v>703</v>
      </c>
      <c r="H37" s="70"/>
      <c r="I37" s="38"/>
      <c r="J37" s="38"/>
      <c r="K37" s="38"/>
      <c r="L37" s="38"/>
      <c r="M37" s="42"/>
      <c r="N37" s="36"/>
      <c r="O37" s="71">
        <f t="shared" si="0"/>
        <v>0</v>
      </c>
      <c r="P37" s="37"/>
      <c r="Q37" s="37"/>
      <c r="R37" s="38"/>
    </row>
    <row r="38" spans="1:18" s="52" customFormat="1" ht="80" customHeight="1" x14ac:dyDescent="0.35">
      <c r="A38" s="139">
        <v>6</v>
      </c>
      <c r="B38" s="139">
        <v>28</v>
      </c>
      <c r="C38" s="137" t="s">
        <v>0</v>
      </c>
      <c r="D38" s="137" t="s">
        <v>1102</v>
      </c>
      <c r="E38" s="137" t="s">
        <v>1103</v>
      </c>
      <c r="F38" s="139" t="s">
        <v>222</v>
      </c>
      <c r="G38" s="141" t="s">
        <v>1046</v>
      </c>
      <c r="H38" s="70"/>
      <c r="I38" s="38"/>
      <c r="J38" s="38"/>
      <c r="K38" s="38"/>
      <c r="L38" s="38"/>
      <c r="M38" s="42"/>
      <c r="N38" s="36"/>
      <c r="O38" s="71">
        <v>0</v>
      </c>
      <c r="P38" s="37"/>
      <c r="Q38" s="37"/>
      <c r="R38" s="38"/>
    </row>
    <row r="39" spans="1:18" s="52" customFormat="1" ht="80" customHeight="1" x14ac:dyDescent="0.35">
      <c r="A39" s="139">
        <v>6</v>
      </c>
      <c r="B39" s="139">
        <v>29</v>
      </c>
      <c r="C39" s="137" t="s">
        <v>0</v>
      </c>
      <c r="D39" s="137" t="s">
        <v>1104</v>
      </c>
      <c r="E39" s="137" t="s">
        <v>1105</v>
      </c>
      <c r="F39" s="139" t="s">
        <v>222</v>
      </c>
      <c r="G39" s="141" t="s">
        <v>1046</v>
      </c>
      <c r="H39" s="70"/>
      <c r="I39" s="38"/>
      <c r="J39" s="38"/>
      <c r="K39" s="38"/>
      <c r="L39" s="38"/>
      <c r="M39" s="42"/>
      <c r="N39" s="36"/>
      <c r="O39" s="71">
        <v>0</v>
      </c>
      <c r="P39" s="37"/>
      <c r="Q39" s="37"/>
      <c r="R39" s="38"/>
    </row>
    <row r="40" spans="1:18" s="52" customFormat="1" ht="80" customHeight="1" x14ac:dyDescent="0.35">
      <c r="A40" s="139">
        <v>6</v>
      </c>
      <c r="B40" s="139">
        <v>30</v>
      </c>
      <c r="C40" s="137" t="s">
        <v>0</v>
      </c>
      <c r="D40" s="137" t="s">
        <v>377</v>
      </c>
      <c r="E40" s="137" t="s">
        <v>801</v>
      </c>
      <c r="F40" s="139" t="s">
        <v>222</v>
      </c>
      <c r="G40" s="141" t="s">
        <v>1046</v>
      </c>
      <c r="H40" s="70"/>
      <c r="I40" s="38"/>
      <c r="J40" s="38"/>
      <c r="K40" s="38"/>
      <c r="L40" s="38"/>
      <c r="M40" s="42"/>
      <c r="N40" s="36"/>
      <c r="O40" s="71">
        <v>0</v>
      </c>
      <c r="P40" s="37"/>
      <c r="Q40" s="37"/>
      <c r="R40" s="38"/>
    </row>
    <row r="41" spans="1:18" s="52" customFormat="1" ht="80" customHeight="1" x14ac:dyDescent="0.35">
      <c r="A41" s="139">
        <v>6</v>
      </c>
      <c r="B41" s="139">
        <v>31</v>
      </c>
      <c r="C41" s="137" t="s">
        <v>0</v>
      </c>
      <c r="D41" s="137" t="s">
        <v>1003</v>
      </c>
      <c r="E41" s="137" t="s">
        <v>1106</v>
      </c>
      <c r="F41" s="139" t="s">
        <v>222</v>
      </c>
      <c r="G41" s="141" t="s">
        <v>1046</v>
      </c>
      <c r="H41" s="70"/>
      <c r="I41" s="38"/>
      <c r="J41" s="38"/>
      <c r="K41" s="38"/>
      <c r="L41" s="38"/>
      <c r="M41" s="42"/>
      <c r="N41" s="36"/>
      <c r="O41" s="71">
        <v>0</v>
      </c>
      <c r="P41" s="37"/>
      <c r="Q41" s="37"/>
      <c r="R41" s="38"/>
    </row>
    <row r="42" spans="1:18" s="52" customFormat="1" ht="80" customHeight="1" x14ac:dyDescent="0.35">
      <c r="A42" s="139">
        <v>6</v>
      </c>
      <c r="B42" s="139">
        <v>32</v>
      </c>
      <c r="C42" s="137" t="s">
        <v>0</v>
      </c>
      <c r="D42" s="137" t="s">
        <v>387</v>
      </c>
      <c r="E42" s="137" t="s">
        <v>802</v>
      </c>
      <c r="F42" s="139" t="s">
        <v>222</v>
      </c>
      <c r="G42" s="141" t="s">
        <v>1046</v>
      </c>
      <c r="H42" s="70"/>
      <c r="I42" s="38"/>
      <c r="J42" s="38"/>
      <c r="K42" s="38"/>
      <c r="L42" s="38"/>
      <c r="M42" s="42"/>
      <c r="N42" s="36"/>
      <c r="O42" s="71">
        <v>0</v>
      </c>
      <c r="P42" s="37"/>
      <c r="Q42" s="37"/>
      <c r="R42" s="38"/>
    </row>
    <row r="43" spans="1:18" s="52" customFormat="1" ht="80" customHeight="1" x14ac:dyDescent="0.35">
      <c r="A43" s="139">
        <v>6</v>
      </c>
      <c r="B43" s="139">
        <v>33</v>
      </c>
      <c r="C43" s="137" t="s">
        <v>0</v>
      </c>
      <c r="D43" s="137" t="s">
        <v>389</v>
      </c>
      <c r="E43" s="137" t="s">
        <v>804</v>
      </c>
      <c r="F43" s="139" t="s">
        <v>222</v>
      </c>
      <c r="G43" s="141" t="s">
        <v>1046</v>
      </c>
      <c r="H43" s="70"/>
      <c r="I43" s="38"/>
      <c r="J43" s="38"/>
      <c r="K43" s="38"/>
      <c r="L43" s="38"/>
      <c r="M43" s="42"/>
      <c r="N43" s="36"/>
      <c r="O43" s="71">
        <v>0</v>
      </c>
      <c r="P43" s="37"/>
      <c r="Q43" s="37"/>
      <c r="R43" s="38"/>
    </row>
    <row r="44" spans="1:18" s="52" customFormat="1" ht="80" customHeight="1" x14ac:dyDescent="0.35">
      <c r="A44" s="139">
        <v>6</v>
      </c>
      <c r="B44" s="139">
        <v>34</v>
      </c>
      <c r="C44" s="137" t="s">
        <v>0</v>
      </c>
      <c r="D44" s="137" t="s">
        <v>393</v>
      </c>
      <c r="E44" s="137" t="s">
        <v>805</v>
      </c>
      <c r="F44" s="139" t="s">
        <v>222</v>
      </c>
      <c r="G44" s="141" t="s">
        <v>1046</v>
      </c>
      <c r="H44" s="70"/>
      <c r="I44" s="38"/>
      <c r="J44" s="38"/>
      <c r="K44" s="38"/>
      <c r="L44" s="38"/>
      <c r="M44" s="42"/>
      <c r="N44" s="36"/>
      <c r="O44" s="71">
        <v>0</v>
      </c>
      <c r="P44" s="37"/>
      <c r="Q44" s="37"/>
      <c r="R44" s="38"/>
    </row>
    <row r="45" spans="1:18" s="52" customFormat="1" ht="80" customHeight="1" x14ac:dyDescent="0.35">
      <c r="A45" s="139">
        <v>6</v>
      </c>
      <c r="B45" s="139">
        <v>35</v>
      </c>
      <c r="C45" s="137" t="s">
        <v>0</v>
      </c>
      <c r="D45" s="137" t="s">
        <v>394</v>
      </c>
      <c r="E45" s="137" t="s">
        <v>806</v>
      </c>
      <c r="F45" s="139" t="s">
        <v>222</v>
      </c>
      <c r="G45" s="141" t="s">
        <v>1046</v>
      </c>
      <c r="H45" s="70"/>
      <c r="I45" s="38"/>
      <c r="J45" s="38"/>
      <c r="K45" s="38"/>
      <c r="L45" s="38"/>
      <c r="M45" s="42"/>
      <c r="N45" s="36"/>
      <c r="O45" s="71">
        <v>0</v>
      </c>
      <c r="P45" s="37"/>
      <c r="Q45" s="37"/>
      <c r="R45" s="38"/>
    </row>
    <row r="46" spans="1:18" s="52" customFormat="1" ht="80" customHeight="1" x14ac:dyDescent="0.35">
      <c r="A46" s="139">
        <v>6</v>
      </c>
      <c r="B46" s="139">
        <v>36</v>
      </c>
      <c r="C46" s="137" t="s">
        <v>0</v>
      </c>
      <c r="D46" s="137" t="s">
        <v>395</v>
      </c>
      <c r="E46" s="137" t="s">
        <v>807</v>
      </c>
      <c r="F46" s="139" t="s">
        <v>222</v>
      </c>
      <c r="G46" s="141" t="s">
        <v>1046</v>
      </c>
      <c r="H46" s="70"/>
      <c r="I46" s="38"/>
      <c r="J46" s="38"/>
      <c r="K46" s="38"/>
      <c r="L46" s="38"/>
      <c r="M46" s="42"/>
      <c r="N46" s="36"/>
      <c r="O46" s="71">
        <v>0</v>
      </c>
      <c r="P46" s="37"/>
      <c r="Q46" s="37"/>
      <c r="R46" s="38"/>
    </row>
    <row r="47" spans="1:18" s="52" customFormat="1" ht="80" customHeight="1" x14ac:dyDescent="0.35">
      <c r="A47" s="139">
        <v>6</v>
      </c>
      <c r="B47" s="139">
        <v>37</v>
      </c>
      <c r="C47" s="137" t="s">
        <v>0</v>
      </c>
      <c r="D47" s="137" t="s">
        <v>396</v>
      </c>
      <c r="E47" s="137" t="s">
        <v>808</v>
      </c>
      <c r="F47" s="139" t="s">
        <v>222</v>
      </c>
      <c r="G47" s="141" t="s">
        <v>1046</v>
      </c>
      <c r="H47" s="70"/>
      <c r="I47" s="38"/>
      <c r="J47" s="38"/>
      <c r="K47" s="38"/>
      <c r="L47" s="38"/>
      <c r="M47" s="42"/>
      <c r="N47" s="36"/>
      <c r="O47" s="71">
        <v>0</v>
      </c>
      <c r="P47" s="37"/>
      <c r="Q47" s="37"/>
      <c r="R47" s="38"/>
    </row>
    <row r="48" spans="1:18" s="52" customFormat="1" ht="80" customHeight="1" x14ac:dyDescent="0.35">
      <c r="A48" s="139">
        <v>6</v>
      </c>
      <c r="B48" s="139">
        <v>38</v>
      </c>
      <c r="C48" s="137" t="s">
        <v>0</v>
      </c>
      <c r="D48" s="137" t="s">
        <v>397</v>
      </c>
      <c r="E48" s="137" t="s">
        <v>809</v>
      </c>
      <c r="F48" s="139" t="s">
        <v>222</v>
      </c>
      <c r="G48" s="141" t="s">
        <v>1046</v>
      </c>
      <c r="H48" s="70"/>
      <c r="I48" s="38"/>
      <c r="J48" s="38"/>
      <c r="K48" s="38"/>
      <c r="L48" s="38"/>
      <c r="M48" s="42"/>
      <c r="N48" s="36"/>
      <c r="O48" s="71">
        <v>0</v>
      </c>
      <c r="P48" s="37"/>
      <c r="Q48" s="37"/>
      <c r="R48" s="38"/>
    </row>
    <row r="49" spans="1:19" s="52" customFormat="1" ht="80" customHeight="1" x14ac:dyDescent="0.35">
      <c r="A49" s="139">
        <v>6</v>
      </c>
      <c r="B49" s="139">
        <v>39</v>
      </c>
      <c r="C49" s="137" t="s">
        <v>0</v>
      </c>
      <c r="D49" s="137" t="s">
        <v>398</v>
      </c>
      <c r="E49" s="137" t="s">
        <v>810</v>
      </c>
      <c r="F49" s="139" t="s">
        <v>222</v>
      </c>
      <c r="G49" s="141" t="s">
        <v>1046</v>
      </c>
      <c r="H49" s="70"/>
      <c r="I49" s="38"/>
      <c r="J49" s="38"/>
      <c r="K49" s="38"/>
      <c r="L49" s="38"/>
      <c r="M49" s="42"/>
      <c r="N49" s="36"/>
      <c r="O49" s="71">
        <v>0</v>
      </c>
      <c r="P49" s="37"/>
      <c r="Q49" s="37"/>
      <c r="R49" s="38"/>
    </row>
    <row r="50" spans="1:19" s="52" customFormat="1" ht="80" customHeight="1" x14ac:dyDescent="0.35">
      <c r="A50" s="139">
        <v>6</v>
      </c>
      <c r="B50" s="139">
        <v>40</v>
      </c>
      <c r="C50" s="137" t="s">
        <v>0</v>
      </c>
      <c r="D50" s="137" t="s">
        <v>1004</v>
      </c>
      <c r="E50" s="137" t="s">
        <v>1005</v>
      </c>
      <c r="F50" s="139" t="s">
        <v>1006</v>
      </c>
      <c r="G50" s="141">
        <v>22454</v>
      </c>
      <c r="H50" s="70"/>
      <c r="I50" s="38"/>
      <c r="J50" s="38"/>
      <c r="K50" s="38"/>
      <c r="L50" s="38"/>
      <c r="M50" s="42"/>
      <c r="N50" s="36"/>
      <c r="O50" s="71">
        <f t="shared" si="0"/>
        <v>0</v>
      </c>
      <c r="P50" s="37"/>
      <c r="Q50" s="37"/>
      <c r="R50" s="38"/>
    </row>
    <row r="51" spans="1:19" s="52" customFormat="1" ht="80" customHeight="1" x14ac:dyDescent="0.35">
      <c r="A51" s="139">
        <v>6</v>
      </c>
      <c r="B51" s="139">
        <v>41</v>
      </c>
      <c r="C51" s="137" t="s">
        <v>0</v>
      </c>
      <c r="D51" s="137" t="s">
        <v>1007</v>
      </c>
      <c r="E51" s="137" t="s">
        <v>1008</v>
      </c>
      <c r="F51" s="139" t="s">
        <v>1009</v>
      </c>
      <c r="G51" s="141">
        <v>17091</v>
      </c>
      <c r="H51" s="70"/>
      <c r="I51" s="38"/>
      <c r="J51" s="38"/>
      <c r="K51" s="38"/>
      <c r="L51" s="38"/>
      <c r="M51" s="42"/>
      <c r="N51" s="36"/>
      <c r="O51" s="71">
        <f t="shared" si="0"/>
        <v>0</v>
      </c>
      <c r="P51" s="37"/>
      <c r="Q51" s="37"/>
      <c r="R51" s="38"/>
    </row>
    <row r="52" spans="1:19" s="52" customFormat="1" ht="80" customHeight="1" x14ac:dyDescent="0.35">
      <c r="A52" s="139">
        <v>6</v>
      </c>
      <c r="B52" s="139">
        <v>42</v>
      </c>
      <c r="C52" s="137" t="s">
        <v>0</v>
      </c>
      <c r="D52" s="137" t="s">
        <v>1010</v>
      </c>
      <c r="E52" s="137" t="s">
        <v>560</v>
      </c>
      <c r="F52" s="139" t="s">
        <v>1011</v>
      </c>
      <c r="G52" s="141">
        <v>26241</v>
      </c>
      <c r="H52" s="70"/>
      <c r="I52" s="38"/>
      <c r="J52" s="38"/>
      <c r="K52" s="38"/>
      <c r="L52" s="38"/>
      <c r="M52" s="42"/>
      <c r="N52" s="36"/>
      <c r="O52" s="71">
        <f t="shared" si="0"/>
        <v>0</v>
      </c>
      <c r="P52" s="37"/>
      <c r="Q52" s="37"/>
      <c r="R52" s="38"/>
    </row>
    <row r="53" spans="1:19" ht="80" customHeight="1" x14ac:dyDescent="0.35">
      <c r="A53" s="139">
        <v>6</v>
      </c>
      <c r="B53" s="139">
        <v>43</v>
      </c>
      <c r="C53" s="137" t="s">
        <v>0</v>
      </c>
      <c r="D53" s="161" t="s">
        <v>559</v>
      </c>
      <c r="E53" s="137" t="s">
        <v>811</v>
      </c>
      <c r="F53" s="139" t="s">
        <v>222</v>
      </c>
      <c r="G53" s="141" t="s">
        <v>1046</v>
      </c>
      <c r="H53" s="70"/>
      <c r="I53" s="38"/>
      <c r="J53" s="38"/>
      <c r="K53" s="38"/>
      <c r="L53" s="38"/>
      <c r="M53" s="42"/>
      <c r="N53" s="36"/>
      <c r="O53" s="71">
        <v>0</v>
      </c>
      <c r="P53" s="37"/>
      <c r="Q53" s="37"/>
      <c r="R53" s="38"/>
      <c r="S53" s="52"/>
    </row>
    <row r="54" spans="1:19" ht="55" customHeight="1" x14ac:dyDescent="0.35">
      <c r="A54" s="139">
        <v>6</v>
      </c>
      <c r="B54" s="139">
        <v>44</v>
      </c>
      <c r="C54" s="137" t="s">
        <v>0</v>
      </c>
      <c r="D54" s="161" t="s">
        <v>557</v>
      </c>
      <c r="E54" s="137" t="s">
        <v>1012</v>
      </c>
      <c r="F54" s="139" t="s">
        <v>222</v>
      </c>
      <c r="G54" s="141" t="s">
        <v>1046</v>
      </c>
      <c r="H54" s="70"/>
      <c r="I54" s="38"/>
      <c r="J54" s="38"/>
      <c r="K54" s="38"/>
      <c r="L54" s="38"/>
      <c r="M54" s="42"/>
      <c r="N54" s="36"/>
      <c r="O54" s="71">
        <v>0</v>
      </c>
      <c r="P54" s="37"/>
      <c r="Q54" s="37"/>
      <c r="R54" s="38"/>
      <c r="S54" s="52"/>
    </row>
    <row r="55" spans="1:19" ht="63.5" customHeight="1" x14ac:dyDescent="0.35">
      <c r="A55" s="139">
        <v>6</v>
      </c>
      <c r="B55" s="139">
        <v>45</v>
      </c>
      <c r="C55" s="137" t="s">
        <v>0</v>
      </c>
      <c r="D55" s="161" t="s">
        <v>556</v>
      </c>
      <c r="E55" s="137" t="s">
        <v>813</v>
      </c>
      <c r="F55" s="139" t="s">
        <v>222</v>
      </c>
      <c r="G55" s="141" t="s">
        <v>1046</v>
      </c>
      <c r="H55" s="70"/>
      <c r="I55" s="38"/>
      <c r="J55" s="38"/>
      <c r="K55" s="38"/>
      <c r="L55" s="38"/>
      <c r="M55" s="42"/>
      <c r="N55" s="36"/>
      <c r="O55" s="71">
        <v>0</v>
      </c>
      <c r="P55" s="37"/>
      <c r="Q55" s="37"/>
      <c r="R55" s="38"/>
      <c r="S55" s="52"/>
    </row>
    <row r="56" spans="1:19" ht="80" customHeight="1" x14ac:dyDescent="0.35">
      <c r="A56" s="139">
        <v>6</v>
      </c>
      <c r="B56" s="139">
        <v>46</v>
      </c>
      <c r="C56" s="137" t="s">
        <v>0</v>
      </c>
      <c r="D56" s="161" t="s">
        <v>555</v>
      </c>
      <c r="E56" s="137" t="s">
        <v>1107</v>
      </c>
      <c r="F56" s="139" t="s">
        <v>222</v>
      </c>
      <c r="G56" s="141" t="s">
        <v>1046</v>
      </c>
      <c r="H56" s="70"/>
      <c r="I56" s="38"/>
      <c r="J56" s="38"/>
      <c r="K56" s="38"/>
      <c r="L56" s="38"/>
      <c r="M56" s="42"/>
      <c r="N56" s="36"/>
      <c r="O56" s="71">
        <v>0</v>
      </c>
      <c r="P56" s="37"/>
      <c r="Q56" s="37"/>
      <c r="R56" s="38"/>
      <c r="S56" s="52"/>
    </row>
    <row r="57" spans="1:19" ht="80" customHeight="1" x14ac:dyDescent="0.35">
      <c r="A57" s="139">
        <v>6</v>
      </c>
      <c r="B57" s="139">
        <v>47</v>
      </c>
      <c r="C57" s="137" t="s">
        <v>0</v>
      </c>
      <c r="D57" s="161" t="s">
        <v>554</v>
      </c>
      <c r="E57" s="164" t="s">
        <v>814</v>
      </c>
      <c r="F57" s="139" t="s">
        <v>222</v>
      </c>
      <c r="G57" s="141" t="s">
        <v>1046</v>
      </c>
      <c r="H57" s="70"/>
      <c r="I57" s="38"/>
      <c r="J57" s="38"/>
      <c r="K57" s="38"/>
      <c r="L57" s="38"/>
      <c r="M57" s="42"/>
      <c r="N57" s="36"/>
      <c r="O57" s="71">
        <v>0</v>
      </c>
      <c r="P57" s="37"/>
      <c r="Q57" s="37"/>
      <c r="R57" s="38"/>
      <c r="S57" s="52"/>
    </row>
    <row r="58" spans="1:19" ht="80" customHeight="1" x14ac:dyDescent="0.35">
      <c r="A58" s="139">
        <v>6</v>
      </c>
      <c r="B58" s="139">
        <v>48</v>
      </c>
      <c r="C58" s="137" t="s">
        <v>0</v>
      </c>
      <c r="D58" s="161" t="s">
        <v>553</v>
      </c>
      <c r="E58" s="164" t="s">
        <v>815</v>
      </c>
      <c r="F58" s="139" t="s">
        <v>222</v>
      </c>
      <c r="G58" s="141" t="s">
        <v>1046</v>
      </c>
      <c r="H58" s="70"/>
      <c r="I58" s="38"/>
      <c r="J58" s="38"/>
      <c r="K58" s="38"/>
      <c r="L58" s="38"/>
      <c r="M58" s="42"/>
      <c r="N58" s="36"/>
      <c r="O58" s="71">
        <v>0</v>
      </c>
      <c r="P58" s="37"/>
      <c r="Q58" s="37"/>
      <c r="R58" s="38"/>
      <c r="S58" s="52"/>
    </row>
    <row r="59" spans="1:19" ht="80" customHeight="1" x14ac:dyDescent="0.35">
      <c r="A59" s="139">
        <v>6</v>
      </c>
      <c r="B59" s="139">
        <v>49</v>
      </c>
      <c r="C59" s="137" t="s">
        <v>0</v>
      </c>
      <c r="D59" s="161" t="s">
        <v>552</v>
      </c>
      <c r="E59" s="164" t="s">
        <v>561</v>
      </c>
      <c r="F59" s="139" t="s">
        <v>648</v>
      </c>
      <c r="G59" s="141">
        <v>10</v>
      </c>
      <c r="H59" s="70"/>
      <c r="I59" s="38"/>
      <c r="J59" s="38"/>
      <c r="K59" s="38"/>
      <c r="L59" s="38"/>
      <c r="M59" s="42"/>
      <c r="N59" s="36"/>
      <c r="O59" s="71">
        <f t="shared" ref="O59:O92" si="1">N59*G59</f>
        <v>0</v>
      </c>
      <c r="P59" s="37"/>
      <c r="Q59" s="37"/>
      <c r="R59" s="38"/>
      <c r="S59" s="52"/>
    </row>
    <row r="60" spans="1:19" ht="80" customHeight="1" x14ac:dyDescent="0.35">
      <c r="A60" s="139">
        <v>6</v>
      </c>
      <c r="B60" s="139">
        <v>50</v>
      </c>
      <c r="C60" s="137" t="s">
        <v>0</v>
      </c>
      <c r="D60" s="161" t="s">
        <v>551</v>
      </c>
      <c r="E60" s="164" t="s">
        <v>562</v>
      </c>
      <c r="F60" s="139" t="s">
        <v>1013</v>
      </c>
      <c r="G60" s="141">
        <v>2690</v>
      </c>
      <c r="H60" s="70"/>
      <c r="I60" s="38"/>
      <c r="J60" s="38"/>
      <c r="K60" s="38"/>
      <c r="L60" s="38"/>
      <c r="M60" s="42"/>
      <c r="N60" s="36"/>
      <c r="O60" s="71">
        <f t="shared" si="1"/>
        <v>0</v>
      </c>
      <c r="P60" s="37"/>
      <c r="Q60" s="37"/>
      <c r="R60" s="38"/>
      <c r="S60" s="52"/>
    </row>
    <row r="61" spans="1:19" ht="80" customHeight="1" x14ac:dyDescent="0.35">
      <c r="A61" s="139">
        <v>6</v>
      </c>
      <c r="B61" s="139">
        <v>51</v>
      </c>
      <c r="C61" s="137" t="s">
        <v>0</v>
      </c>
      <c r="D61" s="161" t="s">
        <v>550</v>
      </c>
      <c r="E61" s="164" t="s">
        <v>793</v>
      </c>
      <c r="F61" s="139" t="s">
        <v>650</v>
      </c>
      <c r="G61" s="141">
        <v>2318</v>
      </c>
      <c r="H61" s="70"/>
      <c r="I61" s="38"/>
      <c r="J61" s="38"/>
      <c r="K61" s="38"/>
      <c r="L61" s="38"/>
      <c r="M61" s="42"/>
      <c r="N61" s="36"/>
      <c r="O61" s="71">
        <f t="shared" si="1"/>
        <v>0</v>
      </c>
      <c r="P61" s="37"/>
      <c r="Q61" s="37"/>
      <c r="R61" s="38"/>
      <c r="S61" s="52"/>
    </row>
    <row r="62" spans="1:19" ht="80" customHeight="1" x14ac:dyDescent="0.35">
      <c r="A62" s="139">
        <v>6</v>
      </c>
      <c r="B62" s="139">
        <v>52</v>
      </c>
      <c r="C62" s="137" t="s">
        <v>0</v>
      </c>
      <c r="D62" s="161" t="s">
        <v>526</v>
      </c>
      <c r="E62" s="164" t="s">
        <v>794</v>
      </c>
      <c r="F62" s="139" t="s">
        <v>222</v>
      </c>
      <c r="G62" s="141" t="s">
        <v>1046</v>
      </c>
      <c r="H62" s="70"/>
      <c r="I62" s="38"/>
      <c r="J62" s="38"/>
      <c r="K62" s="38"/>
      <c r="L62" s="38"/>
      <c r="M62" s="42"/>
      <c r="N62" s="36"/>
      <c r="O62" s="71">
        <v>0</v>
      </c>
      <c r="P62" s="37"/>
      <c r="Q62" s="37"/>
      <c r="R62" s="38"/>
      <c r="S62" s="52"/>
    </row>
    <row r="63" spans="1:19" ht="80" customHeight="1" x14ac:dyDescent="0.35">
      <c r="A63" s="139">
        <v>6</v>
      </c>
      <c r="B63" s="139">
        <v>53</v>
      </c>
      <c r="C63" s="137" t="s">
        <v>0</v>
      </c>
      <c r="D63" s="161" t="s">
        <v>527</v>
      </c>
      <c r="E63" s="164" t="s">
        <v>797</v>
      </c>
      <c r="F63" s="139" t="s">
        <v>222</v>
      </c>
      <c r="G63" s="141" t="s">
        <v>1046</v>
      </c>
      <c r="H63" s="70"/>
      <c r="I63" s="38"/>
      <c r="J63" s="38"/>
      <c r="K63" s="38"/>
      <c r="L63" s="38"/>
      <c r="M63" s="42"/>
      <c r="N63" s="36"/>
      <c r="O63" s="71">
        <v>0</v>
      </c>
      <c r="P63" s="37"/>
      <c r="Q63" s="37"/>
      <c r="R63" s="38"/>
      <c r="S63" s="52"/>
    </row>
    <row r="64" spans="1:19" ht="80" customHeight="1" x14ac:dyDescent="0.35">
      <c r="A64" s="139">
        <v>6</v>
      </c>
      <c r="B64" s="139">
        <v>54</v>
      </c>
      <c r="C64" s="137" t="s">
        <v>0</v>
      </c>
      <c r="D64" s="161" t="s">
        <v>549</v>
      </c>
      <c r="E64" s="164" t="s">
        <v>797</v>
      </c>
      <c r="F64" s="139" t="s">
        <v>222</v>
      </c>
      <c r="G64" s="141" t="s">
        <v>1046</v>
      </c>
      <c r="H64" s="70"/>
      <c r="I64" s="38"/>
      <c r="J64" s="38"/>
      <c r="K64" s="38"/>
      <c r="L64" s="38"/>
      <c r="M64" s="42"/>
      <c r="N64" s="36"/>
      <c r="O64" s="71">
        <v>0</v>
      </c>
      <c r="P64" s="37"/>
      <c r="Q64" s="37"/>
      <c r="R64" s="38"/>
      <c r="S64" s="52"/>
    </row>
    <row r="65" spans="1:19" ht="120" customHeight="1" x14ac:dyDescent="0.35">
      <c r="A65" s="139">
        <v>6</v>
      </c>
      <c r="B65" s="139">
        <v>55</v>
      </c>
      <c r="C65" s="137" t="s">
        <v>0</v>
      </c>
      <c r="D65" s="161" t="s">
        <v>528</v>
      </c>
      <c r="E65" s="164" t="s">
        <v>1015</v>
      </c>
      <c r="F65" s="139" t="s">
        <v>1014</v>
      </c>
      <c r="G65" s="141">
        <v>17831</v>
      </c>
      <c r="H65" s="70"/>
      <c r="I65" s="38"/>
      <c r="J65" s="38"/>
      <c r="K65" s="38"/>
      <c r="L65" s="38"/>
      <c r="M65" s="42"/>
      <c r="N65" s="36"/>
      <c r="O65" s="71">
        <f t="shared" si="1"/>
        <v>0</v>
      </c>
      <c r="P65" s="37"/>
      <c r="Q65" s="37"/>
      <c r="R65" s="38"/>
      <c r="S65" s="52"/>
    </row>
    <row r="66" spans="1:19" ht="80" customHeight="1" x14ac:dyDescent="0.35">
      <c r="A66" s="139">
        <v>6</v>
      </c>
      <c r="B66" s="139">
        <v>56</v>
      </c>
      <c r="C66" s="137" t="s">
        <v>0</v>
      </c>
      <c r="D66" s="161" t="s">
        <v>548</v>
      </c>
      <c r="E66" s="164" t="s">
        <v>572</v>
      </c>
      <c r="F66" s="139" t="s">
        <v>651</v>
      </c>
      <c r="G66" s="141">
        <v>1749</v>
      </c>
      <c r="H66" s="70"/>
      <c r="I66" s="38"/>
      <c r="J66" s="38"/>
      <c r="K66" s="38"/>
      <c r="L66" s="38"/>
      <c r="M66" s="42"/>
      <c r="N66" s="36"/>
      <c r="O66" s="71">
        <f t="shared" si="1"/>
        <v>0</v>
      </c>
      <c r="P66" s="37"/>
      <c r="Q66" s="37"/>
      <c r="R66" s="38"/>
      <c r="S66" s="52"/>
    </row>
    <row r="67" spans="1:19" ht="80" customHeight="1" x14ac:dyDescent="0.35">
      <c r="A67" s="139">
        <v>6</v>
      </c>
      <c r="B67" s="139">
        <v>57</v>
      </c>
      <c r="C67" s="137" t="s">
        <v>0</v>
      </c>
      <c r="D67" s="161" t="s">
        <v>547</v>
      </c>
      <c r="E67" s="164" t="s">
        <v>816</v>
      </c>
      <c r="F67" s="139" t="s">
        <v>222</v>
      </c>
      <c r="G67" s="141" t="s">
        <v>1046</v>
      </c>
      <c r="H67" s="70"/>
      <c r="I67" s="38"/>
      <c r="J67" s="38"/>
      <c r="K67" s="38"/>
      <c r="L67" s="38"/>
      <c r="M67" s="42"/>
      <c r="N67" s="36"/>
      <c r="O67" s="71">
        <v>0</v>
      </c>
      <c r="P67" s="37"/>
      <c r="Q67" s="37"/>
      <c r="R67" s="38"/>
      <c r="S67" s="52"/>
    </row>
    <row r="68" spans="1:19" ht="80" customHeight="1" x14ac:dyDescent="0.35">
      <c r="A68" s="139">
        <v>6</v>
      </c>
      <c r="B68" s="139">
        <v>58</v>
      </c>
      <c r="C68" s="137" t="s">
        <v>0</v>
      </c>
      <c r="D68" s="161" t="s">
        <v>529</v>
      </c>
      <c r="E68" s="164" t="s">
        <v>795</v>
      </c>
      <c r="F68" s="139" t="s">
        <v>1016</v>
      </c>
      <c r="G68" s="141">
        <v>1538</v>
      </c>
      <c r="H68" s="70"/>
      <c r="I68" s="38"/>
      <c r="J68" s="38"/>
      <c r="K68" s="38"/>
      <c r="L68" s="38"/>
      <c r="M68" s="42"/>
      <c r="N68" s="36"/>
      <c r="O68" s="71">
        <f t="shared" si="1"/>
        <v>0</v>
      </c>
      <c r="P68" s="37"/>
      <c r="Q68" s="37"/>
      <c r="R68" s="38"/>
      <c r="S68" s="52"/>
    </row>
    <row r="69" spans="1:19" ht="80" customHeight="1" x14ac:dyDescent="0.35">
      <c r="A69" s="139">
        <v>6</v>
      </c>
      <c r="B69" s="139">
        <v>59</v>
      </c>
      <c r="C69" s="137" t="s">
        <v>0</v>
      </c>
      <c r="D69" s="161" t="s">
        <v>530</v>
      </c>
      <c r="E69" s="164" t="s">
        <v>1017</v>
      </c>
      <c r="F69" s="139" t="s">
        <v>1018</v>
      </c>
      <c r="G69" s="141">
        <v>2344</v>
      </c>
      <c r="H69" s="70"/>
      <c r="I69" s="38"/>
      <c r="J69" s="38"/>
      <c r="K69" s="38"/>
      <c r="L69" s="38"/>
      <c r="M69" s="42"/>
      <c r="N69" s="36"/>
      <c r="O69" s="71">
        <f t="shared" si="1"/>
        <v>0</v>
      </c>
      <c r="P69" s="37"/>
      <c r="Q69" s="37"/>
      <c r="R69" s="38"/>
      <c r="S69" s="52"/>
    </row>
    <row r="70" spans="1:19" ht="80" customHeight="1" x14ac:dyDescent="0.35">
      <c r="A70" s="139">
        <v>6</v>
      </c>
      <c r="B70" s="139">
        <v>60</v>
      </c>
      <c r="C70" s="137" t="s">
        <v>0</v>
      </c>
      <c r="D70" s="164" t="s">
        <v>546</v>
      </c>
      <c r="E70" s="164" t="s">
        <v>563</v>
      </c>
      <c r="F70" s="139" t="s">
        <v>649</v>
      </c>
      <c r="G70" s="141">
        <v>312</v>
      </c>
      <c r="H70" s="70"/>
      <c r="I70" s="38"/>
      <c r="J70" s="38"/>
      <c r="K70" s="38"/>
      <c r="L70" s="38"/>
      <c r="M70" s="42"/>
      <c r="N70" s="36"/>
      <c r="O70" s="71">
        <f t="shared" si="1"/>
        <v>0</v>
      </c>
      <c r="P70" s="37"/>
      <c r="Q70" s="37"/>
      <c r="R70" s="38"/>
      <c r="S70" s="52"/>
    </row>
    <row r="71" spans="1:19" ht="80" customHeight="1" x14ac:dyDescent="0.35">
      <c r="A71" s="139">
        <v>6</v>
      </c>
      <c r="B71" s="139">
        <v>61</v>
      </c>
      <c r="C71" s="137" t="s">
        <v>0</v>
      </c>
      <c r="D71" s="161" t="s">
        <v>531</v>
      </c>
      <c r="E71" s="164" t="s">
        <v>1019</v>
      </c>
      <c r="F71" s="139" t="s">
        <v>652</v>
      </c>
      <c r="G71" s="141">
        <v>683</v>
      </c>
      <c r="H71" s="70"/>
      <c r="I71" s="38"/>
      <c r="J71" s="38"/>
      <c r="K71" s="38"/>
      <c r="L71" s="38"/>
      <c r="M71" s="42"/>
      <c r="N71" s="36"/>
      <c r="O71" s="71">
        <f t="shared" si="1"/>
        <v>0</v>
      </c>
      <c r="P71" s="37"/>
      <c r="Q71" s="37"/>
      <c r="R71" s="38"/>
      <c r="S71" s="52"/>
    </row>
    <row r="72" spans="1:19" ht="88.5" customHeight="1" x14ac:dyDescent="0.35">
      <c r="A72" s="139">
        <v>6</v>
      </c>
      <c r="B72" s="139">
        <v>62</v>
      </c>
      <c r="C72" s="137" t="s">
        <v>0</v>
      </c>
      <c r="D72" s="161" t="s">
        <v>545</v>
      </c>
      <c r="E72" s="164" t="s">
        <v>1020</v>
      </c>
      <c r="F72" s="139" t="s">
        <v>222</v>
      </c>
      <c r="G72" s="141">
        <v>21</v>
      </c>
      <c r="H72" s="70"/>
      <c r="I72" s="38"/>
      <c r="J72" s="38"/>
      <c r="K72" s="38"/>
      <c r="L72" s="38"/>
      <c r="M72" s="42"/>
      <c r="N72" s="36"/>
      <c r="O72" s="71">
        <f t="shared" si="1"/>
        <v>0</v>
      </c>
      <c r="P72" s="37"/>
      <c r="Q72" s="37"/>
      <c r="R72" s="38"/>
      <c r="S72" s="52"/>
    </row>
    <row r="73" spans="1:19" ht="80" customHeight="1" x14ac:dyDescent="0.35">
      <c r="A73" s="139">
        <v>6</v>
      </c>
      <c r="B73" s="139">
        <v>63</v>
      </c>
      <c r="C73" s="137" t="s">
        <v>0</v>
      </c>
      <c r="D73" s="161" t="s">
        <v>544</v>
      </c>
      <c r="E73" s="164" t="s">
        <v>796</v>
      </c>
      <c r="F73" s="139" t="s">
        <v>1056</v>
      </c>
      <c r="G73" s="141">
        <v>64</v>
      </c>
      <c r="H73" s="70"/>
      <c r="I73" s="38"/>
      <c r="J73" s="38"/>
      <c r="K73" s="38"/>
      <c r="L73" s="38"/>
      <c r="M73" s="42"/>
      <c r="N73" s="36"/>
      <c r="O73" s="71">
        <f t="shared" si="1"/>
        <v>0</v>
      </c>
      <c r="P73" s="37"/>
      <c r="Q73" s="37"/>
      <c r="R73" s="38"/>
      <c r="S73" s="52"/>
    </row>
    <row r="74" spans="1:19" ht="80" customHeight="1" x14ac:dyDescent="0.35">
      <c r="A74" s="139">
        <v>6</v>
      </c>
      <c r="B74" s="139">
        <v>64</v>
      </c>
      <c r="C74" s="137" t="s">
        <v>0</v>
      </c>
      <c r="D74" s="161" t="s">
        <v>543</v>
      </c>
      <c r="E74" s="164" t="s">
        <v>1021</v>
      </c>
      <c r="F74" s="139" t="s">
        <v>1053</v>
      </c>
      <c r="G74" s="141">
        <v>2324</v>
      </c>
      <c r="H74" s="70"/>
      <c r="I74" s="38"/>
      <c r="J74" s="38"/>
      <c r="K74" s="38"/>
      <c r="L74" s="38"/>
      <c r="M74" s="42"/>
      <c r="N74" s="36"/>
      <c r="O74" s="71">
        <f t="shared" si="1"/>
        <v>0</v>
      </c>
      <c r="P74" s="37"/>
      <c r="Q74" s="37"/>
      <c r="R74" s="38"/>
      <c r="S74" s="52"/>
    </row>
    <row r="75" spans="1:19" ht="80" customHeight="1" x14ac:dyDescent="0.35">
      <c r="A75" s="139">
        <v>6</v>
      </c>
      <c r="B75" s="139">
        <v>65</v>
      </c>
      <c r="C75" s="137" t="s">
        <v>0</v>
      </c>
      <c r="D75" s="161" t="s">
        <v>542</v>
      </c>
      <c r="E75" s="164" t="s">
        <v>571</v>
      </c>
      <c r="F75" s="139" t="s">
        <v>1054</v>
      </c>
      <c r="G75" s="141">
        <v>2935</v>
      </c>
      <c r="H75" s="70"/>
      <c r="I75" s="38"/>
      <c r="J75" s="38"/>
      <c r="K75" s="38"/>
      <c r="L75" s="38"/>
      <c r="M75" s="42"/>
      <c r="N75" s="36"/>
      <c r="O75" s="71">
        <f t="shared" si="1"/>
        <v>0</v>
      </c>
      <c r="P75" s="37"/>
      <c r="Q75" s="37"/>
      <c r="R75" s="38"/>
      <c r="S75" s="52"/>
    </row>
    <row r="76" spans="1:19" ht="80" customHeight="1" x14ac:dyDescent="0.35">
      <c r="A76" s="139">
        <v>6</v>
      </c>
      <c r="B76" s="139">
        <v>66</v>
      </c>
      <c r="C76" s="137" t="s">
        <v>0</v>
      </c>
      <c r="D76" s="161" t="s">
        <v>1027</v>
      </c>
      <c r="E76" s="164" t="s">
        <v>1025</v>
      </c>
      <c r="F76" s="139" t="s">
        <v>1055</v>
      </c>
      <c r="G76" s="141">
        <v>2003</v>
      </c>
      <c r="H76" s="70"/>
      <c r="I76" s="38"/>
      <c r="J76" s="38"/>
      <c r="K76" s="38"/>
      <c r="L76" s="38"/>
      <c r="M76" s="42"/>
      <c r="N76" s="36"/>
      <c r="O76" s="71">
        <f t="shared" si="1"/>
        <v>0</v>
      </c>
      <c r="P76" s="37"/>
      <c r="Q76" s="37"/>
      <c r="R76" s="38"/>
      <c r="S76" s="52"/>
    </row>
    <row r="77" spans="1:19" ht="80" customHeight="1" x14ac:dyDescent="0.35">
      <c r="A77" s="139">
        <v>6</v>
      </c>
      <c r="B77" s="139">
        <v>67</v>
      </c>
      <c r="C77" s="137" t="s">
        <v>0</v>
      </c>
      <c r="D77" s="161" t="s">
        <v>540</v>
      </c>
      <c r="E77" s="164" t="s">
        <v>570</v>
      </c>
      <c r="F77" s="139" t="s">
        <v>654</v>
      </c>
      <c r="G77" s="141">
        <v>102</v>
      </c>
      <c r="H77" s="70"/>
      <c r="I77" s="38"/>
      <c r="J77" s="38"/>
      <c r="K77" s="38"/>
      <c r="L77" s="38"/>
      <c r="M77" s="42"/>
      <c r="N77" s="36"/>
      <c r="O77" s="71">
        <f t="shared" si="1"/>
        <v>0</v>
      </c>
      <c r="P77" s="37"/>
      <c r="Q77" s="37"/>
      <c r="R77" s="38"/>
      <c r="S77" s="52"/>
    </row>
    <row r="78" spans="1:19" ht="80" customHeight="1" x14ac:dyDescent="0.35">
      <c r="A78" s="139">
        <v>6</v>
      </c>
      <c r="B78" s="139">
        <v>68</v>
      </c>
      <c r="C78" s="137" t="s">
        <v>0</v>
      </c>
      <c r="D78" s="161" t="s">
        <v>539</v>
      </c>
      <c r="E78" s="164" t="s">
        <v>569</v>
      </c>
      <c r="F78" s="139" t="s">
        <v>654</v>
      </c>
      <c r="G78" s="141">
        <v>68</v>
      </c>
      <c r="H78" s="70"/>
      <c r="I78" s="38"/>
      <c r="J78" s="38"/>
      <c r="K78" s="38"/>
      <c r="L78" s="38"/>
      <c r="M78" s="42"/>
      <c r="N78" s="36"/>
      <c r="O78" s="71">
        <f t="shared" si="1"/>
        <v>0</v>
      </c>
      <c r="P78" s="37"/>
      <c r="Q78" s="37"/>
      <c r="R78" s="38"/>
      <c r="S78" s="52"/>
    </row>
    <row r="79" spans="1:19" ht="80" customHeight="1" x14ac:dyDescent="0.35">
      <c r="A79" s="139">
        <v>6</v>
      </c>
      <c r="B79" s="139">
        <v>69</v>
      </c>
      <c r="C79" s="137" t="s">
        <v>0</v>
      </c>
      <c r="D79" s="161" t="s">
        <v>538</v>
      </c>
      <c r="E79" s="164" t="s">
        <v>568</v>
      </c>
      <c r="F79" s="139" t="s">
        <v>654</v>
      </c>
      <c r="G79" s="141">
        <v>135</v>
      </c>
      <c r="H79" s="70"/>
      <c r="I79" s="38"/>
      <c r="J79" s="38"/>
      <c r="K79" s="38"/>
      <c r="L79" s="38"/>
      <c r="M79" s="42"/>
      <c r="N79" s="36"/>
      <c r="O79" s="71">
        <f t="shared" si="1"/>
        <v>0</v>
      </c>
      <c r="P79" s="37"/>
      <c r="Q79" s="37"/>
      <c r="R79" s="38"/>
      <c r="S79" s="52"/>
    </row>
    <row r="80" spans="1:19" ht="80" customHeight="1" x14ac:dyDescent="0.35">
      <c r="A80" s="139">
        <v>6</v>
      </c>
      <c r="B80" s="139">
        <v>70</v>
      </c>
      <c r="C80" s="137" t="s">
        <v>0</v>
      </c>
      <c r="D80" s="161" t="s">
        <v>537</v>
      </c>
      <c r="E80" s="164" t="s">
        <v>564</v>
      </c>
      <c r="F80" s="139" t="s">
        <v>1028</v>
      </c>
      <c r="G80" s="141">
        <v>62</v>
      </c>
      <c r="H80" s="70"/>
      <c r="I80" s="38"/>
      <c r="J80" s="38"/>
      <c r="K80" s="38"/>
      <c r="L80" s="38"/>
      <c r="M80" s="42"/>
      <c r="N80" s="36"/>
      <c r="O80" s="71">
        <f t="shared" si="1"/>
        <v>0</v>
      </c>
      <c r="P80" s="37"/>
      <c r="Q80" s="37"/>
      <c r="R80" s="38"/>
      <c r="S80" s="52"/>
    </row>
    <row r="81" spans="1:19" ht="90" customHeight="1" x14ac:dyDescent="0.35">
      <c r="A81" s="139">
        <v>6</v>
      </c>
      <c r="B81" s="139">
        <v>71</v>
      </c>
      <c r="C81" s="137" t="s">
        <v>0</v>
      </c>
      <c r="D81" s="161" t="s">
        <v>1030</v>
      </c>
      <c r="E81" s="164" t="s">
        <v>1029</v>
      </c>
      <c r="F81" s="139" t="s">
        <v>655</v>
      </c>
      <c r="G81" s="141">
        <v>133</v>
      </c>
      <c r="H81" s="70"/>
      <c r="I81" s="38"/>
      <c r="J81" s="38"/>
      <c r="K81" s="38"/>
      <c r="L81" s="38"/>
      <c r="M81" s="42"/>
      <c r="N81" s="36"/>
      <c r="O81" s="71">
        <f t="shared" si="1"/>
        <v>0</v>
      </c>
      <c r="P81" s="37"/>
      <c r="Q81" s="37"/>
      <c r="R81" s="38"/>
      <c r="S81" s="52"/>
    </row>
    <row r="82" spans="1:19" ht="80" customHeight="1" x14ac:dyDescent="0.35">
      <c r="A82" s="139">
        <v>6</v>
      </c>
      <c r="B82" s="139">
        <v>72</v>
      </c>
      <c r="C82" s="137" t="s">
        <v>0</v>
      </c>
      <c r="D82" s="161" t="s">
        <v>533</v>
      </c>
      <c r="E82" s="164" t="s">
        <v>565</v>
      </c>
      <c r="F82" s="139" t="s">
        <v>657</v>
      </c>
      <c r="G82" s="141">
        <v>10</v>
      </c>
      <c r="H82" s="70"/>
      <c r="I82" s="38"/>
      <c r="J82" s="38"/>
      <c r="K82" s="38"/>
      <c r="L82" s="38"/>
      <c r="M82" s="42"/>
      <c r="N82" s="36"/>
      <c r="O82" s="71">
        <f t="shared" si="1"/>
        <v>0</v>
      </c>
      <c r="P82" s="37"/>
      <c r="Q82" s="37"/>
      <c r="R82" s="38"/>
      <c r="S82" s="52"/>
    </row>
    <row r="83" spans="1:19" ht="80" customHeight="1" x14ac:dyDescent="0.35">
      <c r="A83" s="139">
        <v>6</v>
      </c>
      <c r="B83" s="139">
        <v>73</v>
      </c>
      <c r="C83" s="137" t="s">
        <v>0</v>
      </c>
      <c r="D83" s="161" t="s">
        <v>535</v>
      </c>
      <c r="E83" s="164" t="s">
        <v>566</v>
      </c>
      <c r="F83" s="139" t="s">
        <v>222</v>
      </c>
      <c r="G83" s="141">
        <v>83</v>
      </c>
      <c r="H83" s="70"/>
      <c r="I83" s="38"/>
      <c r="J83" s="38"/>
      <c r="K83" s="38"/>
      <c r="L83" s="38"/>
      <c r="M83" s="42"/>
      <c r="N83" s="36"/>
      <c r="O83" s="71">
        <f t="shared" si="1"/>
        <v>0</v>
      </c>
      <c r="P83" s="37"/>
      <c r="Q83" s="37"/>
      <c r="R83" s="38"/>
      <c r="S83" s="52"/>
    </row>
    <row r="84" spans="1:19" ht="80" customHeight="1" x14ac:dyDescent="0.35">
      <c r="A84" s="139">
        <v>6</v>
      </c>
      <c r="B84" s="139">
        <v>74</v>
      </c>
      <c r="C84" s="137" t="s">
        <v>0</v>
      </c>
      <c r="D84" s="161" t="s">
        <v>534</v>
      </c>
      <c r="E84" s="164" t="s">
        <v>1033</v>
      </c>
      <c r="F84" s="139" t="s">
        <v>1034</v>
      </c>
      <c r="G84" s="141">
        <v>10</v>
      </c>
      <c r="H84" s="70"/>
      <c r="I84" s="38"/>
      <c r="J84" s="38"/>
      <c r="K84" s="38"/>
      <c r="L84" s="38"/>
      <c r="M84" s="42"/>
      <c r="N84" s="36"/>
      <c r="O84" s="71">
        <f t="shared" si="1"/>
        <v>0</v>
      </c>
      <c r="P84" s="37"/>
      <c r="Q84" s="37"/>
      <c r="R84" s="38"/>
      <c r="S84" s="52"/>
    </row>
    <row r="85" spans="1:19" ht="80" customHeight="1" x14ac:dyDescent="0.35">
      <c r="A85" s="139">
        <v>6</v>
      </c>
      <c r="B85" s="139">
        <v>75</v>
      </c>
      <c r="C85" s="137" t="s">
        <v>0</v>
      </c>
      <c r="D85" s="137" t="s">
        <v>736</v>
      </c>
      <c r="E85" s="137" t="s">
        <v>737</v>
      </c>
      <c r="F85" s="139" t="s">
        <v>745</v>
      </c>
      <c r="G85" s="141">
        <v>348</v>
      </c>
      <c r="H85" s="70"/>
      <c r="I85" s="38"/>
      <c r="J85" s="38"/>
      <c r="K85" s="38"/>
      <c r="L85" s="38"/>
      <c r="M85" s="42"/>
      <c r="N85" s="36"/>
      <c r="O85" s="71">
        <f t="shared" si="1"/>
        <v>0</v>
      </c>
      <c r="P85" s="37"/>
      <c r="Q85" s="37"/>
      <c r="R85" s="38"/>
      <c r="S85" s="52"/>
    </row>
    <row r="86" spans="1:19" s="52" customFormat="1" ht="87" x14ac:dyDescent="0.35">
      <c r="A86" s="139">
        <v>6</v>
      </c>
      <c r="B86" s="139">
        <v>76</v>
      </c>
      <c r="C86" s="137" t="s">
        <v>0</v>
      </c>
      <c r="D86" s="137" t="s">
        <v>738</v>
      </c>
      <c r="E86" s="137" t="s">
        <v>1035</v>
      </c>
      <c r="F86" s="139" t="s">
        <v>1036</v>
      </c>
      <c r="G86" s="141">
        <v>1083</v>
      </c>
      <c r="H86" s="70"/>
      <c r="I86" s="38"/>
      <c r="J86" s="38"/>
      <c r="K86" s="38"/>
      <c r="L86" s="38"/>
      <c r="M86" s="42"/>
      <c r="N86" s="36"/>
      <c r="O86" s="71">
        <f t="shared" si="1"/>
        <v>0</v>
      </c>
      <c r="P86" s="37"/>
      <c r="Q86" s="37"/>
      <c r="R86" s="38"/>
      <c r="S86" s="54"/>
    </row>
    <row r="87" spans="1:19" s="52" customFormat="1" ht="101.5" x14ac:dyDescent="0.35">
      <c r="A87" s="139">
        <v>6</v>
      </c>
      <c r="B87" s="139">
        <v>77</v>
      </c>
      <c r="C87" s="137" t="s">
        <v>0</v>
      </c>
      <c r="D87" s="137" t="s">
        <v>739</v>
      </c>
      <c r="E87" s="137" t="s">
        <v>1109</v>
      </c>
      <c r="F87" s="139" t="s">
        <v>1047</v>
      </c>
      <c r="G87" s="141">
        <v>3429</v>
      </c>
      <c r="H87" s="70"/>
      <c r="I87" s="38"/>
      <c r="J87" s="38"/>
      <c r="K87" s="38"/>
      <c r="L87" s="38"/>
      <c r="M87" s="42"/>
      <c r="N87" s="36"/>
      <c r="O87" s="71">
        <f t="shared" si="1"/>
        <v>0</v>
      </c>
      <c r="P87" s="37"/>
      <c r="Q87" s="37"/>
      <c r="R87" s="38"/>
      <c r="S87" s="54"/>
    </row>
    <row r="88" spans="1:19" s="52" customFormat="1" ht="109" customHeight="1" x14ac:dyDescent="0.35">
      <c r="A88" s="139">
        <v>6</v>
      </c>
      <c r="B88" s="139">
        <v>78</v>
      </c>
      <c r="C88" s="137" t="s">
        <v>0</v>
      </c>
      <c r="D88" s="137" t="s">
        <v>740</v>
      </c>
      <c r="E88" s="137" t="s">
        <v>1037</v>
      </c>
      <c r="F88" s="139" t="s">
        <v>1038</v>
      </c>
      <c r="G88" s="141">
        <v>627</v>
      </c>
      <c r="H88" s="70"/>
      <c r="I88" s="38"/>
      <c r="J88" s="38"/>
      <c r="K88" s="38"/>
      <c r="L88" s="38"/>
      <c r="M88" s="42"/>
      <c r="N88" s="36"/>
      <c r="O88" s="71">
        <f t="shared" si="1"/>
        <v>0</v>
      </c>
      <c r="P88" s="37"/>
      <c r="Q88" s="37"/>
      <c r="R88" s="38"/>
      <c r="S88" s="54"/>
    </row>
    <row r="89" spans="1:19" s="52" customFormat="1" ht="72.5" x14ac:dyDescent="0.35">
      <c r="A89" s="139">
        <v>6</v>
      </c>
      <c r="B89" s="139">
        <v>79</v>
      </c>
      <c r="C89" s="137" t="s">
        <v>0</v>
      </c>
      <c r="D89" s="137" t="s">
        <v>741</v>
      </c>
      <c r="E89" s="137" t="s">
        <v>798</v>
      </c>
      <c r="F89" s="139" t="s">
        <v>746</v>
      </c>
      <c r="G89" s="141" t="s">
        <v>1046</v>
      </c>
      <c r="H89" s="70"/>
      <c r="I89" s="38"/>
      <c r="J89" s="38"/>
      <c r="K89" s="38"/>
      <c r="L89" s="38"/>
      <c r="M89" s="42"/>
      <c r="N89" s="36"/>
      <c r="O89" s="71">
        <v>0</v>
      </c>
      <c r="P89" s="37"/>
      <c r="Q89" s="37"/>
      <c r="R89" s="38"/>
      <c r="S89" s="54"/>
    </row>
    <row r="90" spans="1:19" s="52" customFormat="1" ht="72.5" x14ac:dyDescent="0.35">
      <c r="A90" s="139">
        <v>6</v>
      </c>
      <c r="B90" s="139">
        <v>80</v>
      </c>
      <c r="C90" s="137" t="s">
        <v>0</v>
      </c>
      <c r="D90" s="137" t="s">
        <v>742</v>
      </c>
      <c r="E90" s="137" t="s">
        <v>799</v>
      </c>
      <c r="F90" s="139" t="s">
        <v>746</v>
      </c>
      <c r="G90" s="141" t="s">
        <v>1046</v>
      </c>
      <c r="H90" s="70"/>
      <c r="I90" s="38"/>
      <c r="J90" s="38"/>
      <c r="K90" s="38"/>
      <c r="L90" s="38"/>
      <c r="M90" s="42"/>
      <c r="N90" s="36"/>
      <c r="O90" s="71">
        <v>0</v>
      </c>
      <c r="P90" s="37"/>
      <c r="Q90" s="37"/>
      <c r="R90" s="38"/>
      <c r="S90" s="54"/>
    </row>
    <row r="91" spans="1:19" s="52" customFormat="1" ht="72.5" x14ac:dyDescent="0.35">
      <c r="A91" s="139">
        <v>6</v>
      </c>
      <c r="B91" s="139">
        <v>81</v>
      </c>
      <c r="C91" s="137" t="s">
        <v>0</v>
      </c>
      <c r="D91" s="137" t="s">
        <v>743</v>
      </c>
      <c r="E91" s="137" t="s">
        <v>800</v>
      </c>
      <c r="F91" s="139" t="s">
        <v>746</v>
      </c>
      <c r="G91" s="141" t="s">
        <v>1046</v>
      </c>
      <c r="H91" s="70"/>
      <c r="I91" s="38"/>
      <c r="J91" s="38"/>
      <c r="K91" s="38"/>
      <c r="L91" s="38"/>
      <c r="M91" s="42"/>
      <c r="N91" s="36"/>
      <c r="O91" s="71">
        <v>0</v>
      </c>
      <c r="P91" s="37"/>
      <c r="Q91" s="37"/>
      <c r="R91" s="38"/>
      <c r="S91" s="54"/>
    </row>
    <row r="92" spans="1:19" s="52" customFormat="1" ht="116.5" thickBot="1" x14ac:dyDescent="0.4">
      <c r="A92" s="139">
        <v>6</v>
      </c>
      <c r="B92" s="139">
        <v>82</v>
      </c>
      <c r="C92" s="137" t="s">
        <v>0</v>
      </c>
      <c r="D92" s="137" t="s">
        <v>744</v>
      </c>
      <c r="E92" s="137" t="s">
        <v>1039</v>
      </c>
      <c r="F92" s="139" t="s">
        <v>1040</v>
      </c>
      <c r="G92" s="141">
        <v>18</v>
      </c>
      <c r="H92" s="70"/>
      <c r="I92" s="38"/>
      <c r="J92" s="38"/>
      <c r="K92" s="38"/>
      <c r="L92" s="38"/>
      <c r="M92" s="42"/>
      <c r="N92" s="36"/>
      <c r="O92" s="72">
        <f t="shared" si="1"/>
        <v>0</v>
      </c>
      <c r="P92" s="37"/>
      <c r="Q92" s="37"/>
      <c r="R92" s="38"/>
      <c r="S92" s="54"/>
    </row>
    <row r="93" spans="1:19" s="52" customFormat="1" ht="27" customHeight="1" thickBot="1" x14ac:dyDescent="0.4">
      <c r="B93" s="51"/>
      <c r="C93" s="51"/>
      <c r="F93" s="51"/>
      <c r="G93" s="51"/>
      <c r="H93" s="64"/>
      <c r="I93" s="64"/>
      <c r="J93" s="64"/>
      <c r="K93" s="64"/>
      <c r="L93" s="64"/>
      <c r="M93" s="65"/>
      <c r="N93" s="66"/>
      <c r="O93" s="182">
        <f>SUM(O11:O92)</f>
        <v>0</v>
      </c>
      <c r="P93" s="67"/>
      <c r="Q93" s="67"/>
      <c r="R93" s="64"/>
      <c r="S93" s="54"/>
    </row>
  </sheetData>
  <sheetProtection algorithmName="SHA-512" hashValue="ZPMAxERJvxhi/L6ny68BNDKfA1y1HM4tpXj5DoP9LiaCxo/QCMNPvcg6R411mI620RWxaeGgTOZzQ1EiHJSz7A==" saltValue="NKzzn1BCSTmzCSk8Jihugg==" spinCount="100000" sheet="1"/>
  <mergeCells count="10">
    <mergeCell ref="A2:C2"/>
    <mergeCell ref="A3:C3"/>
    <mergeCell ref="K9:L9"/>
    <mergeCell ref="F7:F8"/>
    <mergeCell ref="D1:E1"/>
    <mergeCell ref="D3:E3"/>
    <mergeCell ref="C4:D4"/>
    <mergeCell ref="H7:R8"/>
    <mergeCell ref="A1:C1"/>
    <mergeCell ref="A5:E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N118"/>
  <sheetViews>
    <sheetView zoomScale="75" zoomScaleNormal="75" workbookViewId="0">
      <selection activeCell="A2" sqref="A2:C2"/>
    </sheetView>
  </sheetViews>
  <sheetFormatPr defaultColWidth="9.1796875" defaultRowHeight="14.5" x14ac:dyDescent="0.35"/>
  <cols>
    <col min="1" max="1" width="15.6328125" style="175" customWidth="1"/>
    <col min="2" max="2" width="10.81640625" style="176" customWidth="1"/>
    <col min="3" max="3" width="14.0898437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19.6328125" style="66" customWidth="1"/>
    <col min="16" max="16" width="15.453125" style="67" customWidth="1"/>
    <col min="17" max="17" width="13" style="67" customWidth="1"/>
    <col min="18" max="18" width="33.1796875" style="64" customWidth="1"/>
    <col min="19" max="20" width="27" style="67" customWidth="1"/>
    <col min="21" max="21" width="9.1796875" style="52"/>
    <col min="22" max="22" width="0" style="54" hidden="1" customWidth="1"/>
    <col min="23" max="89" width="9.1796875" style="52"/>
    <col min="90" max="16384" width="9.1796875" style="47"/>
  </cols>
  <sheetData>
    <row r="1" spans="1:92" s="46" customFormat="1" ht="35" customHeight="1" x14ac:dyDescent="0.35">
      <c r="A1" s="201" t="s">
        <v>433</v>
      </c>
      <c r="B1" s="202"/>
      <c r="C1" s="220"/>
      <c r="D1" s="199" t="s">
        <v>822</v>
      </c>
      <c r="E1" s="199"/>
      <c r="F1" s="89"/>
      <c r="G1" s="89"/>
      <c r="H1" s="90"/>
      <c r="I1" s="90"/>
      <c r="J1" s="90"/>
      <c r="K1" s="90"/>
      <c r="L1" s="90"/>
      <c r="M1" s="90"/>
      <c r="N1" s="91"/>
      <c r="O1" s="91"/>
      <c r="P1" s="92"/>
      <c r="Q1" s="92"/>
      <c r="R1" s="93"/>
      <c r="S1" s="92"/>
      <c r="T1" s="92"/>
      <c r="U1" s="44"/>
      <c r="V1" s="45"/>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row>
    <row r="2" spans="1:92" s="46" customFormat="1" ht="35" customHeight="1" x14ac:dyDescent="0.35">
      <c r="A2" s="224" t="s">
        <v>1113</v>
      </c>
      <c r="B2" s="225"/>
      <c r="C2" s="220"/>
      <c r="D2" s="94" t="s">
        <v>832</v>
      </c>
      <c r="E2" s="94" t="s">
        <v>786</v>
      </c>
      <c r="F2" s="89"/>
      <c r="G2" s="89"/>
      <c r="H2" s="90"/>
      <c r="I2" s="90"/>
      <c r="J2" s="90"/>
      <c r="K2" s="90"/>
      <c r="L2" s="90"/>
      <c r="M2" s="90"/>
      <c r="N2" s="91"/>
      <c r="O2" s="91"/>
      <c r="P2" s="92"/>
      <c r="Q2" s="92"/>
      <c r="R2" s="93"/>
      <c r="S2" s="92"/>
      <c r="T2" s="92"/>
      <c r="U2" s="44"/>
      <c r="V2" s="45"/>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row>
    <row r="3" spans="1:92" s="46" customFormat="1" ht="35" customHeight="1" x14ac:dyDescent="0.35">
      <c r="A3" s="201" t="s">
        <v>431</v>
      </c>
      <c r="B3" s="202"/>
      <c r="C3" s="220"/>
      <c r="D3" s="200">
        <f>'Lot Summary '!B2</f>
        <v>0</v>
      </c>
      <c r="E3" s="200"/>
      <c r="F3" s="89"/>
      <c r="G3" s="89"/>
      <c r="H3" s="90"/>
      <c r="I3" s="90"/>
      <c r="J3" s="90"/>
      <c r="K3" s="90"/>
      <c r="L3" s="90"/>
      <c r="M3" s="90"/>
      <c r="N3" s="91"/>
      <c r="O3" s="91"/>
      <c r="P3" s="92"/>
      <c r="Q3" s="92"/>
      <c r="R3" s="93"/>
      <c r="S3" s="92"/>
      <c r="T3" s="92"/>
      <c r="U3" s="44"/>
      <c r="V3" s="45"/>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row>
    <row r="4" spans="1:92" s="24" customFormat="1" ht="18" customHeight="1" x14ac:dyDescent="0.35">
      <c r="A4" s="178"/>
      <c r="B4" s="178"/>
      <c r="C4" s="198"/>
      <c r="D4" s="198"/>
      <c r="E4" s="95"/>
      <c r="F4" s="96"/>
      <c r="G4" s="96"/>
      <c r="H4" s="97"/>
      <c r="I4" s="97"/>
      <c r="J4" s="97"/>
      <c r="K4" s="97"/>
      <c r="L4" s="97"/>
      <c r="M4" s="97"/>
      <c r="N4" s="98"/>
      <c r="O4" s="98"/>
      <c r="P4" s="99"/>
      <c r="Q4" s="99"/>
      <c r="R4" s="100"/>
      <c r="S4" s="99"/>
      <c r="T4" s="99"/>
      <c r="U4" s="48"/>
      <c r="V4" s="49"/>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row>
    <row r="5" spans="1:92" s="13" customFormat="1" ht="35.25" customHeight="1" x14ac:dyDescent="0.35">
      <c r="A5" s="213" t="s">
        <v>1117</v>
      </c>
      <c r="B5" s="214"/>
      <c r="C5" s="214"/>
      <c r="D5" s="214"/>
      <c r="E5" s="215"/>
      <c r="F5" s="102"/>
      <c r="G5" s="102"/>
      <c r="H5" s="103"/>
      <c r="I5" s="103"/>
      <c r="J5" s="103"/>
      <c r="K5" s="103"/>
      <c r="L5" s="103"/>
      <c r="M5" s="104"/>
      <c r="N5" s="98"/>
      <c r="O5" s="98"/>
      <c r="P5" s="105"/>
      <c r="Q5" s="106"/>
      <c r="R5" s="103"/>
      <c r="S5" s="99"/>
      <c r="T5" s="99"/>
      <c r="U5" s="12"/>
      <c r="V5" s="50"/>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1:92" ht="15" thickBot="1" x14ac:dyDescent="0.4">
      <c r="A6" s="179"/>
      <c r="B6" s="179"/>
      <c r="C6" s="107"/>
      <c r="D6" s="108"/>
      <c r="E6" s="108"/>
      <c r="F6" s="107"/>
      <c r="G6" s="107"/>
      <c r="H6" s="109"/>
      <c r="I6" s="109"/>
      <c r="J6" s="109"/>
      <c r="K6" s="109"/>
      <c r="L6" s="109"/>
      <c r="M6" s="110"/>
      <c r="N6" s="111"/>
      <c r="O6" s="111"/>
      <c r="P6" s="112"/>
      <c r="Q6" s="112"/>
      <c r="R6" s="109"/>
      <c r="S6" s="112"/>
      <c r="T6" s="112"/>
    </row>
    <row r="7" spans="1:92" ht="15" customHeight="1" thickBot="1" x14ac:dyDescent="0.4">
      <c r="A7" s="179"/>
      <c r="B7" s="179"/>
      <c r="C7" s="107"/>
      <c r="D7" s="108"/>
      <c r="E7" s="108"/>
      <c r="F7" s="209"/>
      <c r="G7" s="113"/>
      <c r="H7" s="207" t="s">
        <v>518</v>
      </c>
      <c r="I7" s="207"/>
      <c r="J7" s="207"/>
      <c r="K7" s="207"/>
      <c r="L7" s="207"/>
      <c r="M7" s="207"/>
      <c r="N7" s="207"/>
      <c r="O7" s="207"/>
      <c r="P7" s="207"/>
      <c r="Q7" s="207"/>
      <c r="R7" s="207"/>
      <c r="S7" s="114"/>
      <c r="T7" s="114"/>
      <c r="V7" s="55" t="s">
        <v>477</v>
      </c>
    </row>
    <row r="8" spans="1:92" s="25" customFormat="1" ht="48" customHeight="1" thickBot="1" x14ac:dyDescent="0.4">
      <c r="A8" s="179"/>
      <c r="B8" s="179"/>
      <c r="C8" s="107"/>
      <c r="D8" s="107"/>
      <c r="E8" s="107"/>
      <c r="F8" s="210"/>
      <c r="G8" s="116"/>
      <c r="H8" s="208"/>
      <c r="I8" s="208"/>
      <c r="J8" s="208"/>
      <c r="K8" s="208"/>
      <c r="L8" s="208"/>
      <c r="M8" s="208"/>
      <c r="N8" s="208"/>
      <c r="O8" s="208"/>
      <c r="P8" s="208"/>
      <c r="Q8" s="208"/>
      <c r="R8" s="208"/>
      <c r="S8" s="211" t="s">
        <v>514</v>
      </c>
      <c r="T8" s="212"/>
      <c r="U8" s="51"/>
      <c r="V8" s="55" t="s">
        <v>432</v>
      </c>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row>
    <row r="9" spans="1:92" s="57" customFormat="1" ht="112.75" customHeight="1" thickBot="1" x14ac:dyDescent="0.4">
      <c r="A9" s="117" t="s">
        <v>430</v>
      </c>
      <c r="B9" s="156" t="s">
        <v>482</v>
      </c>
      <c r="C9" s="180" t="s">
        <v>1</v>
      </c>
      <c r="D9" s="118" t="s">
        <v>417</v>
      </c>
      <c r="E9" s="118" t="s">
        <v>483</v>
      </c>
      <c r="F9" s="119" t="s">
        <v>519</v>
      </c>
      <c r="G9" s="120" t="s">
        <v>824</v>
      </c>
      <c r="H9" s="8" t="s">
        <v>826</v>
      </c>
      <c r="I9" s="8" t="s">
        <v>419</v>
      </c>
      <c r="J9" s="8" t="s">
        <v>827</v>
      </c>
      <c r="K9" s="216" t="s">
        <v>825</v>
      </c>
      <c r="L9" s="217"/>
      <c r="M9" s="10" t="s">
        <v>833</v>
      </c>
      <c r="N9" s="7" t="s">
        <v>839</v>
      </c>
      <c r="O9" s="11" t="s">
        <v>828</v>
      </c>
      <c r="P9" s="6" t="s">
        <v>520</v>
      </c>
      <c r="Q9" s="8" t="s">
        <v>478</v>
      </c>
      <c r="R9" s="8" t="s">
        <v>512</v>
      </c>
      <c r="S9" s="8" t="s">
        <v>521</v>
      </c>
      <c r="T9" s="5" t="s">
        <v>513</v>
      </c>
      <c r="U9" s="56"/>
      <c r="V9" s="55" t="s">
        <v>426</v>
      </c>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row>
    <row r="10" spans="1:92" s="57" customFormat="1" ht="37" customHeight="1" thickBot="1" x14ac:dyDescent="0.4">
      <c r="A10" s="121" t="s">
        <v>1118</v>
      </c>
      <c r="B10" s="122"/>
      <c r="C10" s="123" t="s">
        <v>22</v>
      </c>
      <c r="D10" s="124" t="s">
        <v>346</v>
      </c>
      <c r="E10" s="124" t="s">
        <v>347</v>
      </c>
      <c r="F10" s="123" t="s">
        <v>1062</v>
      </c>
      <c r="G10" s="122">
        <v>100</v>
      </c>
      <c r="H10" s="79">
        <v>12345</v>
      </c>
      <c r="I10" s="79" t="s">
        <v>1119</v>
      </c>
      <c r="J10" s="79" t="s">
        <v>1126</v>
      </c>
      <c r="K10" s="79" t="s">
        <v>1129</v>
      </c>
      <c r="L10" s="125">
        <v>10</v>
      </c>
      <c r="M10" s="80">
        <v>10</v>
      </c>
      <c r="N10" s="80">
        <v>1.33</v>
      </c>
      <c r="O10" s="80">
        <v>133</v>
      </c>
      <c r="P10" s="81" t="s">
        <v>1121</v>
      </c>
      <c r="Q10" s="79" t="s">
        <v>1122</v>
      </c>
      <c r="R10" s="79" t="s">
        <v>1123</v>
      </c>
      <c r="S10" s="79" t="s">
        <v>1124</v>
      </c>
      <c r="T10" s="79" t="s">
        <v>1124</v>
      </c>
      <c r="U10" s="56"/>
      <c r="V10" s="56"/>
      <c r="W10" s="56"/>
      <c r="X10" s="56"/>
      <c r="Y10" s="53"/>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row>
    <row r="11" spans="1:92" s="52" customFormat="1" ht="80" customHeight="1" x14ac:dyDescent="0.35">
      <c r="A11" s="130">
        <v>7</v>
      </c>
      <c r="B11" s="130">
        <v>1</v>
      </c>
      <c r="C11" s="130" t="s">
        <v>22</v>
      </c>
      <c r="D11" s="150" t="s">
        <v>23</v>
      </c>
      <c r="E11" s="150" t="s">
        <v>472</v>
      </c>
      <c r="F11" s="130" t="s">
        <v>659</v>
      </c>
      <c r="G11" s="147">
        <v>2853</v>
      </c>
      <c r="H11" s="70"/>
      <c r="I11" s="38"/>
      <c r="J11" s="38"/>
      <c r="K11" s="38"/>
      <c r="L11" s="38"/>
      <c r="M11" s="42"/>
      <c r="N11" s="36"/>
      <c r="O11" s="71">
        <f>N11*G11</f>
        <v>0</v>
      </c>
      <c r="P11" s="37"/>
      <c r="Q11" s="37"/>
      <c r="R11" s="38"/>
      <c r="S11" s="38"/>
      <c r="T11" s="38"/>
    </row>
    <row r="12" spans="1:92" s="52" customFormat="1" ht="80" customHeight="1" x14ac:dyDescent="0.35">
      <c r="A12" s="130">
        <v>7</v>
      </c>
      <c r="B12" s="130">
        <v>2</v>
      </c>
      <c r="C12" s="130" t="s">
        <v>22</v>
      </c>
      <c r="D12" s="150" t="s">
        <v>24</v>
      </c>
      <c r="E12" s="150" t="s">
        <v>25</v>
      </c>
      <c r="F12" s="130" t="s">
        <v>660</v>
      </c>
      <c r="G12" s="147">
        <v>10</v>
      </c>
      <c r="H12" s="70"/>
      <c r="I12" s="38"/>
      <c r="J12" s="38"/>
      <c r="K12" s="38"/>
      <c r="L12" s="38"/>
      <c r="M12" s="42"/>
      <c r="N12" s="36"/>
      <c r="O12" s="71">
        <f t="shared" ref="O12:O75" si="0">N12*G12</f>
        <v>0</v>
      </c>
      <c r="P12" s="37"/>
      <c r="Q12" s="37"/>
      <c r="R12" s="38"/>
      <c r="S12" s="38"/>
      <c r="T12" s="38"/>
    </row>
    <row r="13" spans="1:92" s="52" customFormat="1" ht="80" customHeight="1" x14ac:dyDescent="0.35">
      <c r="A13" s="130">
        <v>7</v>
      </c>
      <c r="B13" s="130">
        <v>3</v>
      </c>
      <c r="C13" s="130" t="s">
        <v>22</v>
      </c>
      <c r="D13" s="150" t="s">
        <v>62</v>
      </c>
      <c r="E13" s="150" t="s">
        <v>63</v>
      </c>
      <c r="F13" s="130" t="s">
        <v>819</v>
      </c>
      <c r="G13" s="147">
        <v>4943</v>
      </c>
      <c r="H13" s="70"/>
      <c r="I13" s="38"/>
      <c r="J13" s="38"/>
      <c r="K13" s="38"/>
      <c r="L13" s="38"/>
      <c r="M13" s="42"/>
      <c r="N13" s="36"/>
      <c r="O13" s="71">
        <f t="shared" si="0"/>
        <v>0</v>
      </c>
      <c r="P13" s="37"/>
      <c r="Q13" s="37"/>
      <c r="R13" s="38"/>
      <c r="S13" s="38"/>
      <c r="T13" s="38"/>
    </row>
    <row r="14" spans="1:92" s="52" customFormat="1" ht="80" customHeight="1" x14ac:dyDescent="0.35">
      <c r="A14" s="130">
        <v>7</v>
      </c>
      <c r="B14" s="130">
        <v>4</v>
      </c>
      <c r="C14" s="130" t="s">
        <v>22</v>
      </c>
      <c r="D14" s="150" t="s">
        <v>86</v>
      </c>
      <c r="E14" s="150" t="s">
        <v>1069</v>
      </c>
      <c r="F14" s="130" t="s">
        <v>16</v>
      </c>
      <c r="G14" s="147">
        <v>21</v>
      </c>
      <c r="H14" s="70"/>
      <c r="I14" s="38"/>
      <c r="J14" s="38"/>
      <c r="K14" s="38"/>
      <c r="L14" s="38"/>
      <c r="M14" s="42"/>
      <c r="N14" s="36"/>
      <c r="O14" s="71">
        <f t="shared" si="0"/>
        <v>0</v>
      </c>
      <c r="P14" s="37"/>
      <c r="Q14" s="37"/>
      <c r="R14" s="38"/>
      <c r="S14" s="38"/>
      <c r="T14" s="38"/>
    </row>
    <row r="15" spans="1:92" s="52" customFormat="1" ht="80" customHeight="1" x14ac:dyDescent="0.35">
      <c r="A15" s="130">
        <v>7</v>
      </c>
      <c r="B15" s="130">
        <v>5</v>
      </c>
      <c r="C15" s="130" t="s">
        <v>22</v>
      </c>
      <c r="D15" s="150" t="s">
        <v>86</v>
      </c>
      <c r="E15" s="150" t="s">
        <v>88</v>
      </c>
      <c r="F15" s="130" t="s">
        <v>14</v>
      </c>
      <c r="G15" s="147">
        <v>171</v>
      </c>
      <c r="H15" s="70"/>
      <c r="I15" s="38"/>
      <c r="J15" s="38"/>
      <c r="K15" s="38"/>
      <c r="L15" s="38"/>
      <c r="M15" s="42"/>
      <c r="N15" s="36"/>
      <c r="O15" s="71">
        <f t="shared" si="0"/>
        <v>0</v>
      </c>
      <c r="P15" s="37"/>
      <c r="Q15" s="37"/>
      <c r="R15" s="38"/>
      <c r="S15" s="38"/>
      <c r="T15" s="38"/>
    </row>
    <row r="16" spans="1:92" s="52" customFormat="1" ht="80" customHeight="1" x14ac:dyDescent="0.35">
      <c r="A16" s="130">
        <v>7</v>
      </c>
      <c r="B16" s="130">
        <v>6</v>
      </c>
      <c r="C16" s="130" t="s">
        <v>22</v>
      </c>
      <c r="D16" s="150" t="s">
        <v>89</v>
      </c>
      <c r="E16" s="150" t="s">
        <v>90</v>
      </c>
      <c r="F16" s="130" t="s">
        <v>660</v>
      </c>
      <c r="G16" s="147">
        <v>27</v>
      </c>
      <c r="H16" s="70"/>
      <c r="I16" s="38"/>
      <c r="J16" s="38"/>
      <c r="K16" s="38"/>
      <c r="L16" s="38"/>
      <c r="M16" s="42"/>
      <c r="N16" s="36"/>
      <c r="O16" s="71">
        <f t="shared" si="0"/>
        <v>0</v>
      </c>
      <c r="P16" s="37"/>
      <c r="Q16" s="37"/>
      <c r="R16" s="38"/>
      <c r="S16" s="38"/>
      <c r="T16" s="38"/>
    </row>
    <row r="17" spans="1:22" s="52" customFormat="1" ht="80" customHeight="1" x14ac:dyDescent="0.35">
      <c r="A17" s="130">
        <v>7</v>
      </c>
      <c r="B17" s="130">
        <v>7</v>
      </c>
      <c r="C17" s="130" t="s">
        <v>22</v>
      </c>
      <c r="D17" s="150" t="s">
        <v>91</v>
      </c>
      <c r="E17" s="150" t="s">
        <v>1075</v>
      </c>
      <c r="F17" s="130" t="s">
        <v>92</v>
      </c>
      <c r="G17" s="147">
        <v>4464</v>
      </c>
      <c r="H17" s="70"/>
      <c r="I17" s="38"/>
      <c r="J17" s="38"/>
      <c r="K17" s="38"/>
      <c r="L17" s="38"/>
      <c r="M17" s="42"/>
      <c r="N17" s="36"/>
      <c r="O17" s="71">
        <f t="shared" si="0"/>
        <v>0</v>
      </c>
      <c r="P17" s="37"/>
      <c r="Q17" s="37"/>
      <c r="R17" s="38"/>
      <c r="S17" s="38"/>
      <c r="T17" s="38"/>
    </row>
    <row r="18" spans="1:22" s="52" customFormat="1" ht="80" customHeight="1" x14ac:dyDescent="0.35">
      <c r="A18" s="130">
        <v>7</v>
      </c>
      <c r="B18" s="130">
        <v>8</v>
      </c>
      <c r="C18" s="130" t="s">
        <v>22</v>
      </c>
      <c r="D18" s="150" t="s">
        <v>91</v>
      </c>
      <c r="E18" s="150" t="s">
        <v>1076</v>
      </c>
      <c r="F18" s="130" t="s">
        <v>92</v>
      </c>
      <c r="G18" s="147">
        <v>75</v>
      </c>
      <c r="H18" s="70"/>
      <c r="I18" s="38"/>
      <c r="J18" s="38"/>
      <c r="K18" s="38"/>
      <c r="L18" s="38"/>
      <c r="M18" s="42"/>
      <c r="N18" s="36"/>
      <c r="O18" s="71">
        <f t="shared" si="0"/>
        <v>0</v>
      </c>
      <c r="P18" s="37"/>
      <c r="Q18" s="37"/>
      <c r="R18" s="38"/>
      <c r="S18" s="38"/>
      <c r="T18" s="38"/>
    </row>
    <row r="19" spans="1:22" s="52" customFormat="1" ht="80" customHeight="1" x14ac:dyDescent="0.35">
      <c r="A19" s="130">
        <v>7</v>
      </c>
      <c r="B19" s="130">
        <v>9</v>
      </c>
      <c r="C19" s="130" t="s">
        <v>22</v>
      </c>
      <c r="D19" s="150" t="s">
        <v>91</v>
      </c>
      <c r="E19" s="150" t="s">
        <v>1077</v>
      </c>
      <c r="F19" s="130" t="s">
        <v>92</v>
      </c>
      <c r="G19" s="147">
        <v>17033</v>
      </c>
      <c r="H19" s="70"/>
      <c r="I19" s="38"/>
      <c r="J19" s="38"/>
      <c r="K19" s="38"/>
      <c r="L19" s="38"/>
      <c r="M19" s="42"/>
      <c r="N19" s="36"/>
      <c r="O19" s="71">
        <f t="shared" si="0"/>
        <v>0</v>
      </c>
      <c r="P19" s="37"/>
      <c r="Q19" s="37"/>
      <c r="R19" s="38"/>
      <c r="S19" s="38"/>
      <c r="T19" s="38"/>
    </row>
    <row r="20" spans="1:22" s="52" customFormat="1" ht="80" customHeight="1" x14ac:dyDescent="0.35">
      <c r="A20" s="130">
        <v>7</v>
      </c>
      <c r="B20" s="130">
        <v>10</v>
      </c>
      <c r="C20" s="130" t="s">
        <v>22</v>
      </c>
      <c r="D20" s="150" t="s">
        <v>91</v>
      </c>
      <c r="E20" s="150" t="s">
        <v>93</v>
      </c>
      <c r="F20" s="130" t="s">
        <v>14</v>
      </c>
      <c r="G20" s="147">
        <v>25</v>
      </c>
      <c r="H20" s="70"/>
      <c r="I20" s="38"/>
      <c r="J20" s="38"/>
      <c r="K20" s="38"/>
      <c r="L20" s="38"/>
      <c r="M20" s="42"/>
      <c r="N20" s="36"/>
      <c r="O20" s="71">
        <f t="shared" si="0"/>
        <v>0</v>
      </c>
      <c r="P20" s="37"/>
      <c r="Q20" s="37"/>
      <c r="R20" s="38"/>
      <c r="S20" s="38"/>
      <c r="T20" s="38"/>
    </row>
    <row r="21" spans="1:22" s="52" customFormat="1" ht="80" customHeight="1" x14ac:dyDescent="0.35">
      <c r="A21" s="130">
        <v>7</v>
      </c>
      <c r="B21" s="130">
        <v>11</v>
      </c>
      <c r="C21" s="130" t="s">
        <v>22</v>
      </c>
      <c r="D21" s="150" t="s">
        <v>91</v>
      </c>
      <c r="E21" s="150" t="s">
        <v>94</v>
      </c>
      <c r="F21" s="130" t="s">
        <v>661</v>
      </c>
      <c r="G21" s="147">
        <v>32</v>
      </c>
      <c r="H21" s="70"/>
      <c r="I21" s="38"/>
      <c r="J21" s="38"/>
      <c r="K21" s="38"/>
      <c r="L21" s="38"/>
      <c r="M21" s="42"/>
      <c r="N21" s="36"/>
      <c r="O21" s="71">
        <f t="shared" si="0"/>
        <v>0</v>
      </c>
      <c r="P21" s="37"/>
      <c r="Q21" s="37"/>
      <c r="R21" s="38"/>
      <c r="S21" s="38"/>
      <c r="T21" s="38"/>
    </row>
    <row r="22" spans="1:22" s="52" customFormat="1" ht="80" customHeight="1" x14ac:dyDescent="0.35">
      <c r="A22" s="130">
        <v>7</v>
      </c>
      <c r="B22" s="130">
        <v>12</v>
      </c>
      <c r="C22" s="130" t="s">
        <v>22</v>
      </c>
      <c r="D22" s="150" t="s">
        <v>91</v>
      </c>
      <c r="E22" s="150" t="s">
        <v>95</v>
      </c>
      <c r="F22" s="130" t="s">
        <v>14</v>
      </c>
      <c r="G22" s="147">
        <v>322</v>
      </c>
      <c r="H22" s="70"/>
      <c r="I22" s="38"/>
      <c r="J22" s="38"/>
      <c r="K22" s="38"/>
      <c r="L22" s="38"/>
      <c r="M22" s="42"/>
      <c r="N22" s="36"/>
      <c r="O22" s="71">
        <f t="shared" si="0"/>
        <v>0</v>
      </c>
      <c r="P22" s="37"/>
      <c r="Q22" s="37"/>
      <c r="R22" s="38"/>
      <c r="S22" s="38"/>
      <c r="T22" s="38"/>
    </row>
    <row r="23" spans="1:22" s="52" customFormat="1" ht="80" customHeight="1" x14ac:dyDescent="0.35">
      <c r="A23" s="130">
        <v>7</v>
      </c>
      <c r="B23" s="130">
        <v>13</v>
      </c>
      <c r="C23" s="130" t="s">
        <v>22</v>
      </c>
      <c r="D23" s="150" t="s">
        <v>91</v>
      </c>
      <c r="E23" s="150" t="s">
        <v>1078</v>
      </c>
      <c r="F23" s="130" t="s">
        <v>92</v>
      </c>
      <c r="G23" s="147">
        <v>191</v>
      </c>
      <c r="H23" s="70"/>
      <c r="I23" s="38"/>
      <c r="J23" s="38"/>
      <c r="K23" s="38"/>
      <c r="L23" s="38"/>
      <c r="M23" s="42"/>
      <c r="N23" s="36"/>
      <c r="O23" s="71">
        <f t="shared" si="0"/>
        <v>0</v>
      </c>
      <c r="P23" s="37"/>
      <c r="Q23" s="37"/>
      <c r="R23" s="38"/>
      <c r="S23" s="38"/>
      <c r="T23" s="38"/>
    </row>
    <row r="24" spans="1:22" s="52" customFormat="1" ht="80" customHeight="1" x14ac:dyDescent="0.35">
      <c r="A24" s="130">
        <v>7</v>
      </c>
      <c r="B24" s="130">
        <v>14</v>
      </c>
      <c r="C24" s="130" t="s">
        <v>22</v>
      </c>
      <c r="D24" s="150" t="s">
        <v>91</v>
      </c>
      <c r="E24" s="150" t="s">
        <v>96</v>
      </c>
      <c r="F24" s="130" t="s">
        <v>659</v>
      </c>
      <c r="G24" s="147">
        <v>3942</v>
      </c>
      <c r="H24" s="70"/>
      <c r="I24" s="38"/>
      <c r="J24" s="38"/>
      <c r="K24" s="38"/>
      <c r="L24" s="38"/>
      <c r="M24" s="42"/>
      <c r="N24" s="36"/>
      <c r="O24" s="71">
        <f t="shared" si="0"/>
        <v>0</v>
      </c>
      <c r="P24" s="37"/>
      <c r="Q24" s="37"/>
      <c r="R24" s="38"/>
      <c r="S24" s="38"/>
      <c r="T24" s="38"/>
    </row>
    <row r="25" spans="1:22" s="52" customFormat="1" ht="80" customHeight="1" x14ac:dyDescent="0.35">
      <c r="A25" s="130">
        <v>7</v>
      </c>
      <c r="B25" s="130">
        <v>15</v>
      </c>
      <c r="C25" s="130" t="s">
        <v>0</v>
      </c>
      <c r="D25" s="150" t="s">
        <v>331</v>
      </c>
      <c r="E25" s="150" t="s">
        <v>385</v>
      </c>
      <c r="F25" s="130" t="s">
        <v>164</v>
      </c>
      <c r="G25" s="147" t="s">
        <v>1046</v>
      </c>
      <c r="H25" s="70"/>
      <c r="I25" s="38"/>
      <c r="J25" s="38"/>
      <c r="K25" s="38"/>
      <c r="L25" s="38"/>
      <c r="M25" s="42"/>
      <c r="N25" s="36"/>
      <c r="O25" s="71">
        <v>0</v>
      </c>
      <c r="P25" s="37"/>
      <c r="Q25" s="37"/>
      <c r="R25" s="38"/>
      <c r="S25" s="38"/>
      <c r="T25" s="38"/>
    </row>
    <row r="26" spans="1:22" s="52" customFormat="1" ht="80" customHeight="1" x14ac:dyDescent="0.35">
      <c r="A26" s="130">
        <v>7</v>
      </c>
      <c r="B26" s="130">
        <v>16</v>
      </c>
      <c r="C26" s="130" t="s">
        <v>0</v>
      </c>
      <c r="D26" s="150" t="s">
        <v>331</v>
      </c>
      <c r="E26" s="150" t="s">
        <v>386</v>
      </c>
      <c r="F26" s="130" t="s">
        <v>164</v>
      </c>
      <c r="G26" s="147" t="s">
        <v>1046</v>
      </c>
      <c r="H26" s="70"/>
      <c r="I26" s="38"/>
      <c r="J26" s="38"/>
      <c r="K26" s="38"/>
      <c r="L26" s="38"/>
      <c r="M26" s="42"/>
      <c r="N26" s="36"/>
      <c r="O26" s="71">
        <v>0</v>
      </c>
      <c r="P26" s="37"/>
      <c r="Q26" s="37"/>
      <c r="R26" s="38"/>
      <c r="S26" s="38"/>
      <c r="T26" s="38"/>
    </row>
    <row r="27" spans="1:22" s="52" customFormat="1" ht="80" customHeight="1" x14ac:dyDescent="0.35">
      <c r="A27" s="130">
        <v>7</v>
      </c>
      <c r="B27" s="130">
        <v>17</v>
      </c>
      <c r="C27" s="130" t="s">
        <v>0</v>
      </c>
      <c r="D27" s="150" t="s">
        <v>390</v>
      </c>
      <c r="E27" s="150" t="s">
        <v>391</v>
      </c>
      <c r="F27" s="130" t="s">
        <v>164</v>
      </c>
      <c r="G27" s="147" t="s">
        <v>1046</v>
      </c>
      <c r="H27" s="70"/>
      <c r="I27" s="38"/>
      <c r="J27" s="38"/>
      <c r="K27" s="38"/>
      <c r="L27" s="38"/>
      <c r="M27" s="42"/>
      <c r="N27" s="36"/>
      <c r="O27" s="71">
        <v>0</v>
      </c>
      <c r="P27" s="37"/>
      <c r="Q27" s="37"/>
      <c r="R27" s="38"/>
      <c r="S27" s="38"/>
      <c r="T27" s="38"/>
    </row>
    <row r="28" spans="1:22" s="52" customFormat="1" ht="80" customHeight="1" x14ac:dyDescent="0.35">
      <c r="A28" s="130">
        <v>7</v>
      </c>
      <c r="B28" s="130">
        <v>18</v>
      </c>
      <c r="C28" s="130" t="s">
        <v>22</v>
      </c>
      <c r="D28" s="150" t="s">
        <v>122</v>
      </c>
      <c r="E28" s="150" t="s">
        <v>123</v>
      </c>
      <c r="F28" s="130" t="s">
        <v>124</v>
      </c>
      <c r="G28" s="147">
        <v>8125</v>
      </c>
      <c r="H28" s="70"/>
      <c r="I28" s="38"/>
      <c r="J28" s="38"/>
      <c r="K28" s="38"/>
      <c r="L28" s="38"/>
      <c r="M28" s="42"/>
      <c r="N28" s="36"/>
      <c r="O28" s="71">
        <f t="shared" si="0"/>
        <v>0</v>
      </c>
      <c r="P28" s="37"/>
      <c r="Q28" s="37"/>
      <c r="R28" s="38"/>
      <c r="S28" s="38"/>
      <c r="T28" s="38"/>
      <c r="V28" s="54"/>
    </row>
    <row r="29" spans="1:22" s="52" customFormat="1" ht="80" customHeight="1" x14ac:dyDescent="0.35">
      <c r="A29" s="130">
        <v>7</v>
      </c>
      <c r="B29" s="130">
        <v>19</v>
      </c>
      <c r="C29" s="130" t="s">
        <v>22</v>
      </c>
      <c r="D29" s="150" t="s">
        <v>125</v>
      </c>
      <c r="E29" s="150" t="s">
        <v>126</v>
      </c>
      <c r="F29" s="130" t="s">
        <v>662</v>
      </c>
      <c r="G29" s="147">
        <v>3543</v>
      </c>
      <c r="H29" s="70"/>
      <c r="I29" s="38"/>
      <c r="J29" s="38"/>
      <c r="K29" s="38"/>
      <c r="L29" s="38"/>
      <c r="M29" s="42"/>
      <c r="N29" s="36"/>
      <c r="O29" s="71">
        <f t="shared" si="0"/>
        <v>0</v>
      </c>
      <c r="P29" s="37"/>
      <c r="Q29" s="37"/>
      <c r="R29" s="38"/>
      <c r="S29" s="38"/>
      <c r="T29" s="38"/>
      <c r="V29" s="54"/>
    </row>
    <row r="30" spans="1:22" s="52" customFormat="1" ht="80" customHeight="1" x14ac:dyDescent="0.35">
      <c r="A30" s="130">
        <v>7</v>
      </c>
      <c r="B30" s="130">
        <v>20</v>
      </c>
      <c r="C30" s="130" t="s">
        <v>22</v>
      </c>
      <c r="D30" s="150" t="s">
        <v>91</v>
      </c>
      <c r="E30" s="150" t="s">
        <v>290</v>
      </c>
      <c r="F30" s="130" t="s">
        <v>663</v>
      </c>
      <c r="G30" s="147">
        <v>204</v>
      </c>
      <c r="H30" s="70"/>
      <c r="I30" s="38"/>
      <c r="J30" s="38"/>
      <c r="K30" s="38"/>
      <c r="L30" s="38"/>
      <c r="M30" s="42"/>
      <c r="N30" s="36"/>
      <c r="O30" s="71">
        <f t="shared" si="0"/>
        <v>0</v>
      </c>
      <c r="P30" s="37"/>
      <c r="Q30" s="37"/>
      <c r="R30" s="38"/>
      <c r="S30" s="38"/>
      <c r="T30" s="38"/>
      <c r="V30" s="54"/>
    </row>
    <row r="31" spans="1:22" s="52" customFormat="1" ht="80" customHeight="1" x14ac:dyDescent="0.35">
      <c r="A31" s="130">
        <v>7</v>
      </c>
      <c r="B31" s="130">
        <v>21</v>
      </c>
      <c r="C31" s="130" t="s">
        <v>22</v>
      </c>
      <c r="D31" s="150" t="s">
        <v>336</v>
      </c>
      <c r="E31" s="150" t="s">
        <v>664</v>
      </c>
      <c r="F31" s="130" t="s">
        <v>665</v>
      </c>
      <c r="G31" s="147">
        <v>8123</v>
      </c>
      <c r="H31" s="70"/>
      <c r="I31" s="38"/>
      <c r="J31" s="38"/>
      <c r="K31" s="38"/>
      <c r="L31" s="38"/>
      <c r="M31" s="42"/>
      <c r="N31" s="36"/>
      <c r="O31" s="71">
        <f t="shared" si="0"/>
        <v>0</v>
      </c>
      <c r="P31" s="37"/>
      <c r="Q31" s="37"/>
      <c r="R31" s="38"/>
      <c r="S31" s="38"/>
      <c r="T31" s="38"/>
      <c r="V31" s="54"/>
    </row>
    <row r="32" spans="1:22" s="52" customFormat="1" ht="80" customHeight="1" x14ac:dyDescent="0.35">
      <c r="A32" s="130">
        <v>7</v>
      </c>
      <c r="B32" s="130">
        <v>22</v>
      </c>
      <c r="C32" s="130" t="s">
        <v>22</v>
      </c>
      <c r="D32" s="150" t="s">
        <v>348</v>
      </c>
      <c r="E32" s="150" t="s">
        <v>349</v>
      </c>
      <c r="F32" s="130" t="s">
        <v>666</v>
      </c>
      <c r="G32" s="147">
        <v>117</v>
      </c>
      <c r="H32" s="70"/>
      <c r="I32" s="38"/>
      <c r="J32" s="38"/>
      <c r="K32" s="38"/>
      <c r="L32" s="38"/>
      <c r="M32" s="42"/>
      <c r="N32" s="36"/>
      <c r="O32" s="71">
        <f t="shared" si="0"/>
        <v>0</v>
      </c>
      <c r="P32" s="37"/>
      <c r="Q32" s="37"/>
      <c r="R32" s="38"/>
      <c r="S32" s="38"/>
      <c r="T32" s="38"/>
      <c r="V32" s="54"/>
    </row>
    <row r="33" spans="1:22" s="52" customFormat="1" ht="80" customHeight="1" x14ac:dyDescent="0.35">
      <c r="A33" s="130">
        <v>7</v>
      </c>
      <c r="B33" s="130">
        <v>23</v>
      </c>
      <c r="C33" s="130" t="s">
        <v>22</v>
      </c>
      <c r="D33" s="150" t="s">
        <v>366</v>
      </c>
      <c r="E33" s="150" t="s">
        <v>667</v>
      </c>
      <c r="F33" s="130" t="s">
        <v>124</v>
      </c>
      <c r="G33" s="147">
        <v>3093</v>
      </c>
      <c r="H33" s="70"/>
      <c r="I33" s="38"/>
      <c r="J33" s="38"/>
      <c r="K33" s="38"/>
      <c r="L33" s="38"/>
      <c r="M33" s="42"/>
      <c r="N33" s="36"/>
      <c r="O33" s="71">
        <f t="shared" si="0"/>
        <v>0</v>
      </c>
      <c r="P33" s="37"/>
      <c r="Q33" s="37"/>
      <c r="R33" s="38"/>
      <c r="S33" s="38"/>
      <c r="T33" s="38"/>
      <c r="V33" s="54"/>
    </row>
    <row r="34" spans="1:22" s="52" customFormat="1" ht="80" customHeight="1" x14ac:dyDescent="0.35">
      <c r="A34" s="130">
        <v>7</v>
      </c>
      <c r="B34" s="130">
        <v>24</v>
      </c>
      <c r="C34" s="130" t="s">
        <v>22</v>
      </c>
      <c r="D34" s="150" t="s">
        <v>381</v>
      </c>
      <c r="E34" s="150" t="s">
        <v>382</v>
      </c>
      <c r="F34" s="130" t="s">
        <v>164</v>
      </c>
      <c r="G34" s="147">
        <v>39</v>
      </c>
      <c r="H34" s="70"/>
      <c r="I34" s="38"/>
      <c r="J34" s="38"/>
      <c r="K34" s="38"/>
      <c r="L34" s="38"/>
      <c r="M34" s="42"/>
      <c r="N34" s="36"/>
      <c r="O34" s="71">
        <f t="shared" si="0"/>
        <v>0</v>
      </c>
      <c r="P34" s="37"/>
      <c r="Q34" s="37"/>
      <c r="R34" s="38"/>
      <c r="S34" s="38"/>
      <c r="T34" s="38"/>
    </row>
    <row r="35" spans="1:22" s="52" customFormat="1" ht="80" customHeight="1" x14ac:dyDescent="0.35">
      <c r="A35" s="130">
        <v>7</v>
      </c>
      <c r="B35" s="130">
        <v>25</v>
      </c>
      <c r="C35" s="130" t="s">
        <v>22</v>
      </c>
      <c r="D35" s="150" t="s">
        <v>383</v>
      </c>
      <c r="E35" s="150" t="s">
        <v>384</v>
      </c>
      <c r="F35" s="130" t="s">
        <v>164</v>
      </c>
      <c r="G35" s="147">
        <v>39</v>
      </c>
      <c r="H35" s="70"/>
      <c r="I35" s="38"/>
      <c r="J35" s="38"/>
      <c r="K35" s="38"/>
      <c r="L35" s="38"/>
      <c r="M35" s="42"/>
      <c r="N35" s="36"/>
      <c r="O35" s="71">
        <f t="shared" si="0"/>
        <v>0</v>
      </c>
      <c r="P35" s="37"/>
      <c r="Q35" s="37"/>
      <c r="R35" s="38"/>
      <c r="S35" s="38"/>
      <c r="T35" s="38"/>
    </row>
    <row r="36" spans="1:22" s="52" customFormat="1" ht="80" customHeight="1" x14ac:dyDescent="0.35">
      <c r="A36" s="130">
        <v>7</v>
      </c>
      <c r="B36" s="130">
        <v>26</v>
      </c>
      <c r="C36" s="130" t="s">
        <v>22</v>
      </c>
      <c r="D36" s="150" t="s">
        <v>820</v>
      </c>
      <c r="E36" s="150" t="s">
        <v>821</v>
      </c>
      <c r="F36" s="130" t="s">
        <v>164</v>
      </c>
      <c r="G36" s="147">
        <v>21264</v>
      </c>
      <c r="H36" s="70"/>
      <c r="I36" s="38"/>
      <c r="J36" s="38"/>
      <c r="K36" s="38"/>
      <c r="L36" s="38"/>
      <c r="M36" s="42"/>
      <c r="N36" s="36"/>
      <c r="O36" s="71">
        <f t="shared" si="0"/>
        <v>0</v>
      </c>
      <c r="P36" s="37"/>
      <c r="Q36" s="37"/>
      <c r="R36" s="38"/>
      <c r="S36" s="38"/>
      <c r="T36" s="38"/>
      <c r="V36" s="54"/>
    </row>
    <row r="37" spans="1:22" s="52" customFormat="1" ht="80" customHeight="1" x14ac:dyDescent="0.35">
      <c r="A37" s="130">
        <v>7</v>
      </c>
      <c r="B37" s="130">
        <v>27</v>
      </c>
      <c r="C37" s="130" t="s">
        <v>22</v>
      </c>
      <c r="D37" s="150" t="s">
        <v>456</v>
      </c>
      <c r="E37" s="150" t="s">
        <v>1079</v>
      </c>
      <c r="F37" s="130" t="s">
        <v>668</v>
      </c>
      <c r="G37" s="147">
        <v>10913</v>
      </c>
      <c r="H37" s="70"/>
      <c r="I37" s="38"/>
      <c r="J37" s="38"/>
      <c r="K37" s="38"/>
      <c r="L37" s="38"/>
      <c r="M37" s="42"/>
      <c r="N37" s="36"/>
      <c r="O37" s="71">
        <f t="shared" si="0"/>
        <v>0</v>
      </c>
      <c r="P37" s="37"/>
      <c r="Q37" s="37"/>
      <c r="R37" s="38"/>
      <c r="S37" s="38"/>
      <c r="T37" s="38"/>
      <c r="V37" s="54"/>
    </row>
    <row r="38" spans="1:22" s="52" customFormat="1" ht="80" customHeight="1" x14ac:dyDescent="0.35">
      <c r="A38" s="130">
        <v>7</v>
      </c>
      <c r="B38" s="130">
        <v>28</v>
      </c>
      <c r="C38" s="130" t="s">
        <v>22</v>
      </c>
      <c r="D38" s="150" t="s">
        <v>457</v>
      </c>
      <c r="E38" s="150" t="s">
        <v>458</v>
      </c>
      <c r="F38" s="130" t="s">
        <v>403</v>
      </c>
      <c r="G38" s="147">
        <v>31</v>
      </c>
      <c r="H38" s="70"/>
      <c r="I38" s="38"/>
      <c r="J38" s="38"/>
      <c r="K38" s="38"/>
      <c r="L38" s="38"/>
      <c r="M38" s="42"/>
      <c r="N38" s="36"/>
      <c r="O38" s="71">
        <f t="shared" si="0"/>
        <v>0</v>
      </c>
      <c r="P38" s="37"/>
      <c r="Q38" s="37"/>
      <c r="R38" s="38"/>
      <c r="S38" s="38"/>
      <c r="T38" s="38"/>
      <c r="V38" s="54"/>
    </row>
    <row r="39" spans="1:22" s="52" customFormat="1" ht="80" customHeight="1" x14ac:dyDescent="0.35">
      <c r="A39" s="130">
        <v>7</v>
      </c>
      <c r="B39" s="130">
        <v>29</v>
      </c>
      <c r="C39" s="130" t="s">
        <v>22</v>
      </c>
      <c r="D39" s="150" t="s">
        <v>462</v>
      </c>
      <c r="E39" s="150" t="s">
        <v>669</v>
      </c>
      <c r="F39" s="130" t="s">
        <v>670</v>
      </c>
      <c r="G39" s="147">
        <v>178</v>
      </c>
      <c r="H39" s="70"/>
      <c r="I39" s="38"/>
      <c r="J39" s="38"/>
      <c r="K39" s="38"/>
      <c r="L39" s="38"/>
      <c r="M39" s="42"/>
      <c r="N39" s="36"/>
      <c r="O39" s="71">
        <f t="shared" si="0"/>
        <v>0</v>
      </c>
      <c r="P39" s="37"/>
      <c r="Q39" s="37"/>
      <c r="R39" s="38"/>
      <c r="S39" s="38"/>
      <c r="T39" s="38"/>
    </row>
    <row r="40" spans="1:22" s="52" customFormat="1" ht="80" customHeight="1" x14ac:dyDescent="0.35">
      <c r="A40" s="130">
        <v>7</v>
      </c>
      <c r="B40" s="130">
        <v>30</v>
      </c>
      <c r="C40" s="130" t="s">
        <v>22</v>
      </c>
      <c r="D40" s="150" t="s">
        <v>464</v>
      </c>
      <c r="E40" s="150" t="s">
        <v>671</v>
      </c>
      <c r="F40" s="130" t="s">
        <v>124</v>
      </c>
      <c r="G40" s="147">
        <v>80</v>
      </c>
      <c r="H40" s="70"/>
      <c r="I40" s="38"/>
      <c r="J40" s="38"/>
      <c r="K40" s="38"/>
      <c r="L40" s="38"/>
      <c r="M40" s="42"/>
      <c r="N40" s="36"/>
      <c r="O40" s="71">
        <f t="shared" si="0"/>
        <v>0</v>
      </c>
      <c r="P40" s="37"/>
      <c r="Q40" s="37"/>
      <c r="R40" s="38"/>
      <c r="S40" s="38"/>
      <c r="T40" s="38"/>
    </row>
    <row r="41" spans="1:22" s="52" customFormat="1" ht="80" customHeight="1" x14ac:dyDescent="0.35">
      <c r="A41" s="130">
        <v>7</v>
      </c>
      <c r="B41" s="130">
        <v>31</v>
      </c>
      <c r="C41" s="130" t="s">
        <v>22</v>
      </c>
      <c r="D41" s="150" t="s">
        <v>464</v>
      </c>
      <c r="E41" s="150" t="s">
        <v>465</v>
      </c>
      <c r="F41" s="130" t="s">
        <v>672</v>
      </c>
      <c r="G41" s="147">
        <v>7000</v>
      </c>
      <c r="H41" s="70"/>
      <c r="I41" s="38"/>
      <c r="J41" s="38"/>
      <c r="K41" s="38"/>
      <c r="L41" s="38"/>
      <c r="M41" s="42"/>
      <c r="N41" s="36"/>
      <c r="O41" s="71">
        <f t="shared" si="0"/>
        <v>0</v>
      </c>
      <c r="P41" s="37"/>
      <c r="Q41" s="37"/>
      <c r="R41" s="38"/>
      <c r="S41" s="38"/>
      <c r="T41" s="38"/>
    </row>
    <row r="42" spans="1:22" s="52" customFormat="1" ht="80" customHeight="1" x14ac:dyDescent="0.35">
      <c r="A42" s="130">
        <v>7</v>
      </c>
      <c r="B42" s="130">
        <v>32</v>
      </c>
      <c r="C42" s="130" t="s">
        <v>22</v>
      </c>
      <c r="D42" s="150" t="s">
        <v>464</v>
      </c>
      <c r="E42" s="150" t="s">
        <v>466</v>
      </c>
      <c r="F42" s="130" t="s">
        <v>673</v>
      </c>
      <c r="G42" s="147">
        <v>888</v>
      </c>
      <c r="H42" s="70"/>
      <c r="I42" s="38"/>
      <c r="J42" s="38"/>
      <c r="K42" s="38"/>
      <c r="L42" s="38"/>
      <c r="M42" s="42"/>
      <c r="N42" s="36"/>
      <c r="O42" s="71">
        <f t="shared" si="0"/>
        <v>0</v>
      </c>
      <c r="P42" s="37"/>
      <c r="Q42" s="37"/>
      <c r="R42" s="38"/>
      <c r="S42" s="38"/>
      <c r="T42" s="38"/>
    </row>
    <row r="43" spans="1:22" s="52" customFormat="1" ht="80" customHeight="1" x14ac:dyDescent="0.35">
      <c r="A43" s="130">
        <v>7</v>
      </c>
      <c r="B43" s="130">
        <v>33</v>
      </c>
      <c r="C43" s="130" t="s">
        <v>22</v>
      </c>
      <c r="D43" s="150" t="s">
        <v>464</v>
      </c>
      <c r="E43" s="150" t="s">
        <v>467</v>
      </c>
      <c r="F43" s="130" t="s">
        <v>674</v>
      </c>
      <c r="G43" s="147">
        <v>1435</v>
      </c>
      <c r="H43" s="70"/>
      <c r="I43" s="38"/>
      <c r="J43" s="38"/>
      <c r="K43" s="38"/>
      <c r="L43" s="38"/>
      <c r="M43" s="42"/>
      <c r="N43" s="36"/>
      <c r="O43" s="71">
        <f t="shared" si="0"/>
        <v>0</v>
      </c>
      <c r="P43" s="37"/>
      <c r="Q43" s="37"/>
      <c r="R43" s="38"/>
      <c r="S43" s="38"/>
      <c r="T43" s="38"/>
    </row>
    <row r="44" spans="1:22" s="52" customFormat="1" ht="80" customHeight="1" x14ac:dyDescent="0.35">
      <c r="A44" s="130">
        <v>7</v>
      </c>
      <c r="B44" s="130">
        <v>34</v>
      </c>
      <c r="C44" s="130" t="s">
        <v>22</v>
      </c>
      <c r="D44" s="150" t="s">
        <v>464</v>
      </c>
      <c r="E44" s="150" t="s">
        <v>469</v>
      </c>
      <c r="F44" s="130" t="s">
        <v>675</v>
      </c>
      <c r="G44" s="147">
        <v>6750</v>
      </c>
      <c r="H44" s="70"/>
      <c r="I44" s="38"/>
      <c r="J44" s="38"/>
      <c r="K44" s="38"/>
      <c r="L44" s="38"/>
      <c r="M44" s="42"/>
      <c r="N44" s="36"/>
      <c r="O44" s="71">
        <f t="shared" si="0"/>
        <v>0</v>
      </c>
      <c r="P44" s="37"/>
      <c r="Q44" s="37"/>
      <c r="R44" s="38"/>
      <c r="S44" s="38"/>
      <c r="T44" s="38"/>
      <c r="V44" s="54"/>
    </row>
    <row r="45" spans="1:22" s="52" customFormat="1" ht="80" customHeight="1" x14ac:dyDescent="0.35">
      <c r="A45" s="130">
        <v>7</v>
      </c>
      <c r="B45" s="130">
        <v>35</v>
      </c>
      <c r="C45" s="130" t="s">
        <v>22</v>
      </c>
      <c r="D45" s="150" t="s">
        <v>470</v>
      </c>
      <c r="E45" s="150" t="s">
        <v>471</v>
      </c>
      <c r="F45" s="130" t="s">
        <v>676</v>
      </c>
      <c r="G45" s="147">
        <v>4668</v>
      </c>
      <c r="H45" s="70"/>
      <c r="I45" s="38"/>
      <c r="J45" s="38"/>
      <c r="K45" s="38"/>
      <c r="L45" s="38"/>
      <c r="M45" s="42"/>
      <c r="N45" s="36"/>
      <c r="O45" s="71">
        <f t="shared" si="0"/>
        <v>0</v>
      </c>
      <c r="P45" s="37"/>
      <c r="Q45" s="37"/>
      <c r="R45" s="38"/>
      <c r="S45" s="38"/>
      <c r="T45" s="38"/>
    </row>
    <row r="46" spans="1:22" s="52" customFormat="1" ht="80" customHeight="1" x14ac:dyDescent="0.35">
      <c r="A46" s="130">
        <v>7</v>
      </c>
      <c r="B46" s="130">
        <v>36</v>
      </c>
      <c r="C46" s="130" t="s">
        <v>22</v>
      </c>
      <c r="D46" s="170" t="s">
        <v>474</v>
      </c>
      <c r="E46" s="150" t="s">
        <v>677</v>
      </c>
      <c r="F46" s="130" t="s">
        <v>124</v>
      </c>
      <c r="G46" s="147">
        <v>21945</v>
      </c>
      <c r="H46" s="70"/>
      <c r="I46" s="38"/>
      <c r="J46" s="38"/>
      <c r="K46" s="38"/>
      <c r="L46" s="38"/>
      <c r="M46" s="42"/>
      <c r="N46" s="36"/>
      <c r="O46" s="71">
        <f t="shared" si="0"/>
        <v>0</v>
      </c>
      <c r="P46" s="37"/>
      <c r="Q46" s="37"/>
      <c r="R46" s="38"/>
      <c r="S46" s="38"/>
      <c r="T46" s="38"/>
    </row>
    <row r="47" spans="1:22" s="52" customFormat="1" ht="80" customHeight="1" x14ac:dyDescent="0.35">
      <c r="A47" s="130">
        <v>7</v>
      </c>
      <c r="B47" s="130">
        <v>37</v>
      </c>
      <c r="C47" s="130" t="s">
        <v>22</v>
      </c>
      <c r="D47" s="170" t="s">
        <v>474</v>
      </c>
      <c r="E47" s="150" t="s">
        <v>678</v>
      </c>
      <c r="F47" s="130" t="s">
        <v>124</v>
      </c>
      <c r="G47" s="147">
        <v>95</v>
      </c>
      <c r="H47" s="70"/>
      <c r="I47" s="38"/>
      <c r="J47" s="38"/>
      <c r="K47" s="38"/>
      <c r="L47" s="38"/>
      <c r="M47" s="42"/>
      <c r="N47" s="36"/>
      <c r="O47" s="71">
        <f t="shared" si="0"/>
        <v>0</v>
      </c>
      <c r="P47" s="37"/>
      <c r="Q47" s="37"/>
      <c r="R47" s="38"/>
      <c r="S47" s="38"/>
      <c r="T47" s="38"/>
    </row>
    <row r="48" spans="1:22" s="52" customFormat="1" ht="80" customHeight="1" x14ac:dyDescent="0.35">
      <c r="A48" s="130">
        <v>7</v>
      </c>
      <c r="B48" s="130">
        <v>38</v>
      </c>
      <c r="C48" s="130" t="s">
        <v>22</v>
      </c>
      <c r="D48" s="170" t="s">
        <v>474</v>
      </c>
      <c r="E48" s="150" t="s">
        <v>475</v>
      </c>
      <c r="F48" s="130" t="s">
        <v>124</v>
      </c>
      <c r="G48" s="147">
        <v>2988</v>
      </c>
      <c r="H48" s="70"/>
      <c r="I48" s="38"/>
      <c r="J48" s="38"/>
      <c r="K48" s="38"/>
      <c r="L48" s="38"/>
      <c r="M48" s="42"/>
      <c r="N48" s="36"/>
      <c r="O48" s="71">
        <f t="shared" si="0"/>
        <v>0</v>
      </c>
      <c r="P48" s="37"/>
      <c r="Q48" s="37"/>
      <c r="R48" s="38"/>
      <c r="S48" s="38"/>
      <c r="T48" s="38"/>
    </row>
    <row r="49" spans="1:22" s="52" customFormat="1" ht="80" customHeight="1" x14ac:dyDescent="0.35">
      <c r="A49" s="130">
        <v>7</v>
      </c>
      <c r="B49" s="130">
        <v>39</v>
      </c>
      <c r="C49" s="130" t="s">
        <v>22</v>
      </c>
      <c r="D49" s="150" t="s">
        <v>484</v>
      </c>
      <c r="E49" s="150" t="s">
        <v>679</v>
      </c>
      <c r="F49" s="130" t="s">
        <v>680</v>
      </c>
      <c r="G49" s="147">
        <v>31</v>
      </c>
      <c r="H49" s="70"/>
      <c r="I49" s="38"/>
      <c r="J49" s="38"/>
      <c r="K49" s="38"/>
      <c r="L49" s="38"/>
      <c r="M49" s="42"/>
      <c r="N49" s="36"/>
      <c r="O49" s="71">
        <f t="shared" si="0"/>
        <v>0</v>
      </c>
      <c r="P49" s="37"/>
      <c r="Q49" s="37"/>
      <c r="R49" s="38"/>
      <c r="S49" s="38"/>
      <c r="T49" s="38"/>
      <c r="V49" s="54"/>
    </row>
    <row r="50" spans="1:22" s="52" customFormat="1" ht="80" customHeight="1" x14ac:dyDescent="0.35">
      <c r="A50" s="130">
        <v>7</v>
      </c>
      <c r="B50" s="130">
        <v>40</v>
      </c>
      <c r="C50" s="130" t="s">
        <v>22</v>
      </c>
      <c r="D50" s="150" t="s">
        <v>462</v>
      </c>
      <c r="E50" s="150" t="s">
        <v>681</v>
      </c>
      <c r="F50" s="130" t="s">
        <v>682</v>
      </c>
      <c r="G50" s="147">
        <v>61</v>
      </c>
      <c r="H50" s="70"/>
      <c r="I50" s="38"/>
      <c r="J50" s="38"/>
      <c r="K50" s="38"/>
      <c r="L50" s="38"/>
      <c r="M50" s="42"/>
      <c r="N50" s="36"/>
      <c r="O50" s="71">
        <f t="shared" si="0"/>
        <v>0</v>
      </c>
      <c r="P50" s="37"/>
      <c r="Q50" s="37"/>
      <c r="R50" s="38"/>
      <c r="S50" s="38"/>
      <c r="T50" s="38"/>
    </row>
    <row r="51" spans="1:22" s="52" customFormat="1" ht="80" customHeight="1" x14ac:dyDescent="0.35">
      <c r="A51" s="130">
        <v>7</v>
      </c>
      <c r="B51" s="130">
        <v>41</v>
      </c>
      <c r="C51" s="130" t="s">
        <v>22</v>
      </c>
      <c r="D51" s="150" t="s">
        <v>462</v>
      </c>
      <c r="E51" s="150" t="s">
        <v>683</v>
      </c>
      <c r="F51" s="130" t="s">
        <v>682</v>
      </c>
      <c r="G51" s="147">
        <v>1783</v>
      </c>
      <c r="H51" s="70"/>
      <c r="I51" s="38"/>
      <c r="J51" s="38"/>
      <c r="K51" s="38"/>
      <c r="L51" s="38"/>
      <c r="M51" s="42"/>
      <c r="N51" s="36"/>
      <c r="O51" s="71">
        <f t="shared" si="0"/>
        <v>0</v>
      </c>
      <c r="P51" s="37"/>
      <c r="Q51" s="37"/>
      <c r="R51" s="38"/>
      <c r="S51" s="38"/>
      <c r="T51" s="38"/>
      <c r="V51" s="54"/>
    </row>
    <row r="52" spans="1:22" s="52" customFormat="1" ht="80" customHeight="1" x14ac:dyDescent="0.35">
      <c r="A52" s="130">
        <v>7</v>
      </c>
      <c r="B52" s="130">
        <v>42</v>
      </c>
      <c r="C52" s="130" t="s">
        <v>22</v>
      </c>
      <c r="D52" s="150" t="s">
        <v>462</v>
      </c>
      <c r="E52" s="150" t="s">
        <v>486</v>
      </c>
      <c r="F52" s="130" t="s">
        <v>403</v>
      </c>
      <c r="G52" s="147">
        <v>10</v>
      </c>
      <c r="H52" s="70"/>
      <c r="I52" s="38"/>
      <c r="J52" s="38"/>
      <c r="K52" s="38"/>
      <c r="L52" s="38"/>
      <c r="M52" s="42"/>
      <c r="N52" s="36"/>
      <c r="O52" s="71">
        <f t="shared" si="0"/>
        <v>0</v>
      </c>
      <c r="P52" s="37"/>
      <c r="Q52" s="37"/>
      <c r="R52" s="38"/>
      <c r="S52" s="38"/>
      <c r="T52" s="38"/>
      <c r="V52" s="54"/>
    </row>
    <row r="53" spans="1:22" s="52" customFormat="1" ht="80" customHeight="1" x14ac:dyDescent="0.35">
      <c r="A53" s="130">
        <v>7</v>
      </c>
      <c r="B53" s="130">
        <v>43</v>
      </c>
      <c r="C53" s="130" t="s">
        <v>22</v>
      </c>
      <c r="D53" s="150" t="s">
        <v>488</v>
      </c>
      <c r="E53" s="150" t="s">
        <v>487</v>
      </c>
      <c r="F53" s="130" t="s">
        <v>164</v>
      </c>
      <c r="G53" s="147">
        <v>10</v>
      </c>
      <c r="H53" s="70"/>
      <c r="I53" s="38"/>
      <c r="J53" s="38"/>
      <c r="K53" s="38"/>
      <c r="L53" s="38"/>
      <c r="M53" s="42"/>
      <c r="N53" s="36"/>
      <c r="O53" s="71">
        <f t="shared" si="0"/>
        <v>0</v>
      </c>
      <c r="P53" s="37"/>
      <c r="Q53" s="37"/>
      <c r="R53" s="38"/>
      <c r="S53" s="38"/>
      <c r="T53" s="38"/>
      <c r="V53" s="54"/>
    </row>
    <row r="54" spans="1:22" s="52" customFormat="1" ht="80" customHeight="1" x14ac:dyDescent="0.35">
      <c r="A54" s="130">
        <v>7</v>
      </c>
      <c r="B54" s="130">
        <v>44</v>
      </c>
      <c r="C54" s="130" t="s">
        <v>22</v>
      </c>
      <c r="D54" s="150" t="s">
        <v>489</v>
      </c>
      <c r="E54" s="150" t="s">
        <v>490</v>
      </c>
      <c r="F54" s="130" t="s">
        <v>684</v>
      </c>
      <c r="G54" s="147">
        <v>381</v>
      </c>
      <c r="H54" s="70"/>
      <c r="I54" s="38"/>
      <c r="J54" s="38"/>
      <c r="K54" s="38"/>
      <c r="L54" s="38"/>
      <c r="M54" s="42"/>
      <c r="N54" s="36"/>
      <c r="O54" s="71">
        <f t="shared" si="0"/>
        <v>0</v>
      </c>
      <c r="P54" s="37"/>
      <c r="Q54" s="37"/>
      <c r="R54" s="38"/>
      <c r="S54" s="38"/>
      <c r="T54" s="38"/>
    </row>
    <row r="55" spans="1:22" s="52" customFormat="1" ht="80" customHeight="1" x14ac:dyDescent="0.35">
      <c r="A55" s="130">
        <v>7</v>
      </c>
      <c r="B55" s="130">
        <v>45</v>
      </c>
      <c r="C55" s="130" t="s">
        <v>22</v>
      </c>
      <c r="D55" s="150" t="s">
        <v>489</v>
      </c>
      <c r="E55" s="150" t="s">
        <v>491</v>
      </c>
      <c r="F55" s="130" t="s">
        <v>684</v>
      </c>
      <c r="G55" s="147">
        <v>1662</v>
      </c>
      <c r="H55" s="70"/>
      <c r="I55" s="38"/>
      <c r="J55" s="38"/>
      <c r="K55" s="38"/>
      <c r="L55" s="38"/>
      <c r="M55" s="42"/>
      <c r="N55" s="36"/>
      <c r="O55" s="71">
        <f t="shared" si="0"/>
        <v>0</v>
      </c>
      <c r="P55" s="37"/>
      <c r="Q55" s="37"/>
      <c r="R55" s="38"/>
      <c r="S55" s="38"/>
      <c r="T55" s="38"/>
    </row>
    <row r="56" spans="1:22" s="52" customFormat="1" ht="80" customHeight="1" x14ac:dyDescent="0.35">
      <c r="A56" s="130">
        <v>7</v>
      </c>
      <c r="B56" s="130">
        <v>46</v>
      </c>
      <c r="C56" s="130" t="s">
        <v>22</v>
      </c>
      <c r="D56" s="150" t="s">
        <v>489</v>
      </c>
      <c r="E56" s="150" t="s">
        <v>492</v>
      </c>
      <c r="F56" s="130" t="s">
        <v>684</v>
      </c>
      <c r="G56" s="147">
        <v>1998</v>
      </c>
      <c r="H56" s="70"/>
      <c r="I56" s="38"/>
      <c r="J56" s="38"/>
      <c r="K56" s="38"/>
      <c r="L56" s="38"/>
      <c r="M56" s="42"/>
      <c r="N56" s="36"/>
      <c r="O56" s="71">
        <f t="shared" si="0"/>
        <v>0</v>
      </c>
      <c r="P56" s="37"/>
      <c r="Q56" s="37"/>
      <c r="R56" s="38"/>
      <c r="S56" s="38"/>
      <c r="T56" s="38"/>
    </row>
    <row r="57" spans="1:22" s="52" customFormat="1" ht="80" customHeight="1" x14ac:dyDescent="0.35">
      <c r="A57" s="130">
        <v>7</v>
      </c>
      <c r="B57" s="130">
        <v>47</v>
      </c>
      <c r="C57" s="130" t="s">
        <v>22</v>
      </c>
      <c r="D57" s="150" t="s">
        <v>489</v>
      </c>
      <c r="E57" s="150" t="s">
        <v>493</v>
      </c>
      <c r="F57" s="130" t="s">
        <v>684</v>
      </c>
      <c r="G57" s="147">
        <v>1885</v>
      </c>
      <c r="H57" s="70"/>
      <c r="I57" s="38"/>
      <c r="J57" s="38"/>
      <c r="K57" s="38"/>
      <c r="L57" s="38"/>
      <c r="M57" s="42"/>
      <c r="N57" s="36"/>
      <c r="O57" s="71">
        <f t="shared" si="0"/>
        <v>0</v>
      </c>
      <c r="P57" s="37"/>
      <c r="Q57" s="37"/>
      <c r="R57" s="38"/>
      <c r="S57" s="38"/>
      <c r="T57" s="38"/>
    </row>
    <row r="58" spans="1:22" s="52" customFormat="1" ht="80" customHeight="1" x14ac:dyDescent="0.35">
      <c r="A58" s="130">
        <v>7</v>
      </c>
      <c r="B58" s="130">
        <v>48</v>
      </c>
      <c r="C58" s="130" t="s">
        <v>22</v>
      </c>
      <c r="D58" s="150" t="s">
        <v>511</v>
      </c>
      <c r="E58" s="150" t="s">
        <v>510</v>
      </c>
      <c r="F58" s="130" t="s">
        <v>581</v>
      </c>
      <c r="G58" s="147">
        <v>47</v>
      </c>
      <c r="H58" s="70"/>
      <c r="I58" s="38"/>
      <c r="J58" s="38"/>
      <c r="K58" s="38"/>
      <c r="L58" s="38"/>
      <c r="M58" s="42"/>
      <c r="N58" s="36"/>
      <c r="O58" s="71">
        <f t="shared" si="0"/>
        <v>0</v>
      </c>
      <c r="P58" s="37"/>
      <c r="Q58" s="37"/>
      <c r="R58" s="38"/>
      <c r="S58" s="38"/>
      <c r="T58" s="38"/>
    </row>
    <row r="59" spans="1:22" ht="72.5" x14ac:dyDescent="0.35">
      <c r="A59" s="130">
        <v>7</v>
      </c>
      <c r="B59" s="130">
        <v>49</v>
      </c>
      <c r="C59" s="130" t="s">
        <v>22</v>
      </c>
      <c r="D59" s="150" t="s">
        <v>747</v>
      </c>
      <c r="E59" s="150" t="s">
        <v>748</v>
      </c>
      <c r="F59" s="130" t="s">
        <v>751</v>
      </c>
      <c r="G59" s="141">
        <v>82</v>
      </c>
      <c r="H59" s="70"/>
      <c r="I59" s="38"/>
      <c r="J59" s="38"/>
      <c r="K59" s="38"/>
      <c r="L59" s="38"/>
      <c r="M59" s="42"/>
      <c r="N59" s="36"/>
      <c r="O59" s="71">
        <f t="shared" si="0"/>
        <v>0</v>
      </c>
      <c r="P59" s="37"/>
      <c r="Q59" s="37"/>
      <c r="R59" s="38"/>
      <c r="S59" s="38"/>
      <c r="T59" s="38"/>
    </row>
    <row r="60" spans="1:22" s="52" customFormat="1" ht="80" customHeight="1" x14ac:dyDescent="0.35">
      <c r="A60" s="130">
        <v>7</v>
      </c>
      <c r="B60" s="130">
        <v>50</v>
      </c>
      <c r="C60" s="130" t="s">
        <v>22</v>
      </c>
      <c r="D60" s="150" t="s">
        <v>749</v>
      </c>
      <c r="E60" s="150" t="s">
        <v>750</v>
      </c>
      <c r="F60" s="130" t="s">
        <v>752</v>
      </c>
      <c r="G60" s="147">
        <v>249</v>
      </c>
      <c r="H60" s="70"/>
      <c r="I60" s="38"/>
      <c r="J60" s="38"/>
      <c r="K60" s="38"/>
      <c r="L60" s="38"/>
      <c r="M60" s="42"/>
      <c r="N60" s="36"/>
      <c r="O60" s="71">
        <f t="shared" si="0"/>
        <v>0</v>
      </c>
      <c r="P60" s="37"/>
      <c r="Q60" s="37"/>
      <c r="R60" s="38"/>
      <c r="S60" s="38"/>
      <c r="T60" s="38"/>
    </row>
    <row r="61" spans="1:22" s="52" customFormat="1" ht="80" customHeight="1" x14ac:dyDescent="0.35">
      <c r="A61" s="130">
        <v>7</v>
      </c>
      <c r="B61" s="130">
        <v>51</v>
      </c>
      <c r="C61" s="130" t="s">
        <v>22</v>
      </c>
      <c r="D61" s="150" t="s">
        <v>753</v>
      </c>
      <c r="E61" s="150" t="s">
        <v>754</v>
      </c>
      <c r="F61" s="130" t="s">
        <v>752</v>
      </c>
      <c r="G61" s="147">
        <v>101</v>
      </c>
      <c r="H61" s="70"/>
      <c r="I61" s="38"/>
      <c r="J61" s="38"/>
      <c r="K61" s="38"/>
      <c r="L61" s="38"/>
      <c r="M61" s="42"/>
      <c r="N61" s="36"/>
      <c r="O61" s="71">
        <f t="shared" si="0"/>
        <v>0</v>
      </c>
      <c r="P61" s="37"/>
      <c r="Q61" s="37"/>
      <c r="R61" s="38"/>
      <c r="S61" s="38"/>
      <c r="T61" s="38"/>
    </row>
    <row r="62" spans="1:22" s="52" customFormat="1" ht="80" customHeight="1" x14ac:dyDescent="0.35">
      <c r="A62" s="130">
        <v>7</v>
      </c>
      <c r="B62" s="130">
        <v>52</v>
      </c>
      <c r="C62" s="130" t="s">
        <v>22</v>
      </c>
      <c r="D62" s="150" t="s">
        <v>756</v>
      </c>
      <c r="E62" s="150" t="s">
        <v>755</v>
      </c>
      <c r="F62" s="130" t="s">
        <v>653</v>
      </c>
      <c r="G62" s="147">
        <v>43</v>
      </c>
      <c r="H62" s="70"/>
      <c r="I62" s="38"/>
      <c r="J62" s="38"/>
      <c r="K62" s="38"/>
      <c r="L62" s="38"/>
      <c r="M62" s="42"/>
      <c r="N62" s="36"/>
      <c r="O62" s="71">
        <f t="shared" si="0"/>
        <v>0</v>
      </c>
      <c r="P62" s="37"/>
      <c r="Q62" s="37"/>
      <c r="R62" s="38"/>
      <c r="S62" s="38"/>
      <c r="T62" s="38"/>
    </row>
    <row r="63" spans="1:22" s="52" customFormat="1" ht="80" customHeight="1" x14ac:dyDescent="0.35">
      <c r="A63" s="130">
        <v>7</v>
      </c>
      <c r="B63" s="130">
        <v>53</v>
      </c>
      <c r="C63" s="130" t="s">
        <v>17</v>
      </c>
      <c r="D63" s="150" t="s">
        <v>18</v>
      </c>
      <c r="E63" s="150" t="s">
        <v>19</v>
      </c>
      <c r="F63" s="130" t="s">
        <v>685</v>
      </c>
      <c r="G63" s="147">
        <v>5684</v>
      </c>
      <c r="H63" s="70"/>
      <c r="I63" s="38"/>
      <c r="J63" s="38"/>
      <c r="K63" s="38"/>
      <c r="L63" s="38"/>
      <c r="M63" s="42"/>
      <c r="N63" s="36"/>
      <c r="O63" s="71">
        <f t="shared" si="0"/>
        <v>0</v>
      </c>
      <c r="P63" s="37"/>
      <c r="Q63" s="37"/>
      <c r="R63" s="38"/>
      <c r="S63" s="38"/>
      <c r="T63" s="38"/>
    </row>
    <row r="64" spans="1:22" s="52" customFormat="1" ht="80" customHeight="1" x14ac:dyDescent="0.35">
      <c r="A64" s="130">
        <v>7</v>
      </c>
      <c r="B64" s="130">
        <v>54</v>
      </c>
      <c r="C64" s="130" t="s">
        <v>17</v>
      </c>
      <c r="D64" s="150" t="s">
        <v>21</v>
      </c>
      <c r="E64" s="150" t="s">
        <v>686</v>
      </c>
      <c r="F64" s="130" t="s">
        <v>581</v>
      </c>
      <c r="G64" s="147">
        <v>1548</v>
      </c>
      <c r="H64" s="70"/>
      <c r="I64" s="38"/>
      <c r="J64" s="38"/>
      <c r="K64" s="38"/>
      <c r="L64" s="38"/>
      <c r="M64" s="42"/>
      <c r="N64" s="36"/>
      <c r="O64" s="71">
        <f t="shared" si="0"/>
        <v>0</v>
      </c>
      <c r="P64" s="37"/>
      <c r="Q64" s="37"/>
      <c r="R64" s="38"/>
      <c r="S64" s="38"/>
      <c r="T64" s="38"/>
    </row>
    <row r="65" spans="1:27" s="52" customFormat="1" ht="80" customHeight="1" x14ac:dyDescent="0.35">
      <c r="A65" s="130">
        <v>7</v>
      </c>
      <c r="B65" s="130">
        <v>55</v>
      </c>
      <c r="C65" s="130" t="s">
        <v>17</v>
      </c>
      <c r="D65" s="150" t="s">
        <v>26</v>
      </c>
      <c r="E65" s="150" t="s">
        <v>27</v>
      </c>
      <c r="F65" s="130" t="s">
        <v>687</v>
      </c>
      <c r="G65" s="147">
        <v>3899</v>
      </c>
      <c r="H65" s="70"/>
      <c r="I65" s="38"/>
      <c r="J65" s="38"/>
      <c r="K65" s="38"/>
      <c r="L65" s="38"/>
      <c r="M65" s="42"/>
      <c r="N65" s="36"/>
      <c r="O65" s="71">
        <f t="shared" si="0"/>
        <v>0</v>
      </c>
      <c r="P65" s="37"/>
      <c r="Q65" s="37"/>
      <c r="R65" s="38"/>
      <c r="S65" s="38"/>
      <c r="T65" s="38"/>
    </row>
    <row r="66" spans="1:27" s="52" customFormat="1" ht="80" customHeight="1" x14ac:dyDescent="0.35">
      <c r="A66" s="130">
        <v>7</v>
      </c>
      <c r="B66" s="130">
        <v>56</v>
      </c>
      <c r="C66" s="130" t="s">
        <v>17</v>
      </c>
      <c r="D66" s="150" t="s">
        <v>28</v>
      </c>
      <c r="E66" s="150" t="s">
        <v>29</v>
      </c>
      <c r="F66" s="130" t="s">
        <v>14</v>
      </c>
      <c r="G66" s="147">
        <v>48</v>
      </c>
      <c r="H66" s="70"/>
      <c r="I66" s="38"/>
      <c r="J66" s="38"/>
      <c r="K66" s="38"/>
      <c r="L66" s="38"/>
      <c r="M66" s="42"/>
      <c r="N66" s="36"/>
      <c r="O66" s="71">
        <f t="shared" si="0"/>
        <v>0</v>
      </c>
      <c r="P66" s="37"/>
      <c r="Q66" s="37"/>
      <c r="R66" s="38"/>
      <c r="S66" s="38"/>
      <c r="T66" s="38"/>
    </row>
    <row r="67" spans="1:27" s="52" customFormat="1" ht="80" customHeight="1" x14ac:dyDescent="0.35">
      <c r="A67" s="130">
        <v>7</v>
      </c>
      <c r="B67" s="130">
        <v>57</v>
      </c>
      <c r="C67" s="130" t="s">
        <v>17</v>
      </c>
      <c r="D67" s="150" t="s">
        <v>28</v>
      </c>
      <c r="E67" s="150" t="s">
        <v>30</v>
      </c>
      <c r="F67" s="130" t="s">
        <v>31</v>
      </c>
      <c r="G67" s="147">
        <v>15591</v>
      </c>
      <c r="H67" s="70"/>
      <c r="I67" s="38"/>
      <c r="J67" s="38"/>
      <c r="K67" s="38"/>
      <c r="L67" s="38"/>
      <c r="M67" s="42"/>
      <c r="N67" s="36"/>
      <c r="O67" s="71">
        <f t="shared" si="0"/>
        <v>0</v>
      </c>
      <c r="P67" s="37"/>
      <c r="Q67" s="37"/>
      <c r="R67" s="38"/>
      <c r="S67" s="38"/>
      <c r="T67" s="38"/>
    </row>
    <row r="68" spans="1:27" s="52" customFormat="1" ht="80" customHeight="1" x14ac:dyDescent="0.35">
      <c r="A68" s="130">
        <v>7</v>
      </c>
      <c r="B68" s="130">
        <v>58</v>
      </c>
      <c r="C68" s="130" t="s">
        <v>17</v>
      </c>
      <c r="D68" s="150" t="s">
        <v>32</v>
      </c>
      <c r="E68" s="150" t="s">
        <v>33</v>
      </c>
      <c r="F68" s="130" t="s">
        <v>14</v>
      </c>
      <c r="G68" s="147">
        <v>1045</v>
      </c>
      <c r="H68" s="70"/>
      <c r="I68" s="38"/>
      <c r="J68" s="38"/>
      <c r="K68" s="38"/>
      <c r="L68" s="38"/>
      <c r="M68" s="42"/>
      <c r="N68" s="36"/>
      <c r="O68" s="71">
        <f t="shared" si="0"/>
        <v>0</v>
      </c>
      <c r="P68" s="37"/>
      <c r="Q68" s="37"/>
      <c r="R68" s="38"/>
      <c r="S68" s="38"/>
      <c r="T68" s="38"/>
      <c r="U68" s="68"/>
      <c r="V68" s="68"/>
      <c r="W68" s="68"/>
      <c r="X68" s="68"/>
      <c r="Y68" s="68"/>
      <c r="Z68" s="68"/>
      <c r="AA68" s="68"/>
    </row>
    <row r="69" spans="1:27" s="52" customFormat="1" ht="80" customHeight="1" x14ac:dyDescent="0.35">
      <c r="A69" s="130">
        <v>7</v>
      </c>
      <c r="B69" s="130">
        <v>59</v>
      </c>
      <c r="C69" s="130" t="s">
        <v>17</v>
      </c>
      <c r="D69" s="150" t="s">
        <v>32</v>
      </c>
      <c r="E69" s="150" t="s">
        <v>34</v>
      </c>
      <c r="F69" s="130" t="s">
        <v>31</v>
      </c>
      <c r="G69" s="147">
        <v>2988</v>
      </c>
      <c r="H69" s="70"/>
      <c r="I69" s="38"/>
      <c r="J69" s="38"/>
      <c r="K69" s="38"/>
      <c r="L69" s="38"/>
      <c r="M69" s="42"/>
      <c r="N69" s="36"/>
      <c r="O69" s="71">
        <f t="shared" si="0"/>
        <v>0</v>
      </c>
      <c r="P69" s="37"/>
      <c r="Q69" s="37"/>
      <c r="R69" s="38"/>
      <c r="S69" s="38"/>
      <c r="T69" s="38"/>
      <c r="U69" s="68"/>
      <c r="V69" s="68"/>
      <c r="W69" s="68"/>
      <c r="X69" s="68"/>
      <c r="Y69" s="68"/>
      <c r="Z69" s="68"/>
      <c r="AA69" s="68"/>
    </row>
    <row r="70" spans="1:27" s="52" customFormat="1" ht="80" customHeight="1" x14ac:dyDescent="0.35">
      <c r="A70" s="130">
        <v>7</v>
      </c>
      <c r="B70" s="130">
        <v>60</v>
      </c>
      <c r="C70" s="130" t="s">
        <v>17</v>
      </c>
      <c r="D70" s="150" t="s">
        <v>37</v>
      </c>
      <c r="E70" s="150" t="s">
        <v>38</v>
      </c>
      <c r="F70" s="130" t="s">
        <v>605</v>
      </c>
      <c r="G70" s="147">
        <v>11</v>
      </c>
      <c r="H70" s="70"/>
      <c r="I70" s="38"/>
      <c r="J70" s="38"/>
      <c r="K70" s="38"/>
      <c r="L70" s="38"/>
      <c r="M70" s="42"/>
      <c r="N70" s="36"/>
      <c r="O70" s="71">
        <f t="shared" si="0"/>
        <v>0</v>
      </c>
      <c r="P70" s="37"/>
      <c r="Q70" s="37"/>
      <c r="R70" s="38"/>
      <c r="S70" s="38"/>
      <c r="T70" s="38"/>
    </row>
    <row r="71" spans="1:27" s="52" customFormat="1" ht="80" customHeight="1" x14ac:dyDescent="0.35">
      <c r="A71" s="130">
        <v>7</v>
      </c>
      <c r="B71" s="130">
        <v>61</v>
      </c>
      <c r="C71" s="130" t="s">
        <v>17</v>
      </c>
      <c r="D71" s="150" t="s">
        <v>70</v>
      </c>
      <c r="E71" s="150" t="s">
        <v>71</v>
      </c>
      <c r="F71" s="130" t="s">
        <v>14</v>
      </c>
      <c r="G71" s="147">
        <v>2417</v>
      </c>
      <c r="H71" s="70"/>
      <c r="I71" s="38"/>
      <c r="J71" s="38"/>
      <c r="K71" s="38"/>
      <c r="L71" s="38"/>
      <c r="M71" s="42"/>
      <c r="N71" s="36"/>
      <c r="O71" s="71">
        <f t="shared" si="0"/>
        <v>0</v>
      </c>
      <c r="P71" s="37"/>
      <c r="Q71" s="37"/>
      <c r="R71" s="38"/>
      <c r="S71" s="38"/>
      <c r="T71" s="38"/>
    </row>
    <row r="72" spans="1:27" s="52" customFormat="1" ht="80" customHeight="1" x14ac:dyDescent="0.35">
      <c r="A72" s="130">
        <v>7</v>
      </c>
      <c r="B72" s="130">
        <v>62</v>
      </c>
      <c r="C72" s="130" t="s">
        <v>17</v>
      </c>
      <c r="D72" s="150" t="s">
        <v>119</v>
      </c>
      <c r="E72" s="150" t="s">
        <v>120</v>
      </c>
      <c r="F72" s="130" t="s">
        <v>661</v>
      </c>
      <c r="G72" s="147">
        <v>27743</v>
      </c>
      <c r="H72" s="70"/>
      <c r="I72" s="38"/>
      <c r="J72" s="38"/>
      <c r="K72" s="38"/>
      <c r="L72" s="38"/>
      <c r="M72" s="42"/>
      <c r="N72" s="36"/>
      <c r="O72" s="71">
        <f t="shared" si="0"/>
        <v>0</v>
      </c>
      <c r="P72" s="37"/>
      <c r="Q72" s="37"/>
      <c r="R72" s="38"/>
      <c r="S72" s="38"/>
      <c r="T72" s="38"/>
    </row>
    <row r="73" spans="1:27" s="52" customFormat="1" ht="80" customHeight="1" x14ac:dyDescent="0.35">
      <c r="A73" s="130">
        <v>7</v>
      </c>
      <c r="B73" s="130">
        <v>63</v>
      </c>
      <c r="C73" s="130" t="s">
        <v>17</v>
      </c>
      <c r="D73" s="150" t="s">
        <v>119</v>
      </c>
      <c r="E73" s="150" t="s">
        <v>121</v>
      </c>
      <c r="F73" s="130" t="s">
        <v>687</v>
      </c>
      <c r="G73" s="147">
        <v>1848</v>
      </c>
      <c r="H73" s="70"/>
      <c r="I73" s="38"/>
      <c r="J73" s="38"/>
      <c r="K73" s="38"/>
      <c r="L73" s="38"/>
      <c r="M73" s="42"/>
      <c r="N73" s="36"/>
      <c r="O73" s="71">
        <f t="shared" si="0"/>
        <v>0</v>
      </c>
      <c r="P73" s="37"/>
      <c r="Q73" s="37"/>
      <c r="R73" s="38"/>
      <c r="S73" s="38"/>
      <c r="T73" s="38"/>
    </row>
    <row r="74" spans="1:27" s="52" customFormat="1" ht="80" customHeight="1" x14ac:dyDescent="0.35">
      <c r="A74" s="130">
        <v>7</v>
      </c>
      <c r="B74" s="130">
        <v>64</v>
      </c>
      <c r="C74" s="130" t="s">
        <v>17</v>
      </c>
      <c r="D74" s="150" t="s">
        <v>201</v>
      </c>
      <c r="E74" s="150" t="s">
        <v>689</v>
      </c>
      <c r="F74" s="130" t="s">
        <v>688</v>
      </c>
      <c r="G74" s="147">
        <v>2157</v>
      </c>
      <c r="H74" s="70"/>
      <c r="I74" s="38"/>
      <c r="J74" s="38"/>
      <c r="K74" s="38"/>
      <c r="L74" s="38"/>
      <c r="M74" s="42"/>
      <c r="N74" s="36"/>
      <c r="O74" s="71">
        <f t="shared" si="0"/>
        <v>0</v>
      </c>
      <c r="P74" s="37"/>
      <c r="Q74" s="37"/>
      <c r="R74" s="38"/>
      <c r="S74" s="38"/>
      <c r="T74" s="38"/>
    </row>
    <row r="75" spans="1:27" s="52" customFormat="1" ht="80" customHeight="1" x14ac:dyDescent="0.35">
      <c r="A75" s="130">
        <v>7</v>
      </c>
      <c r="B75" s="130">
        <v>65</v>
      </c>
      <c r="C75" s="130" t="s">
        <v>17</v>
      </c>
      <c r="D75" s="150" t="s">
        <v>202</v>
      </c>
      <c r="E75" s="150" t="s">
        <v>203</v>
      </c>
      <c r="F75" s="130" t="s">
        <v>690</v>
      </c>
      <c r="G75" s="147">
        <v>286</v>
      </c>
      <c r="H75" s="70"/>
      <c r="I75" s="38"/>
      <c r="J75" s="38"/>
      <c r="K75" s="38"/>
      <c r="L75" s="38"/>
      <c r="M75" s="42"/>
      <c r="N75" s="36"/>
      <c r="O75" s="71">
        <f t="shared" si="0"/>
        <v>0</v>
      </c>
      <c r="P75" s="37"/>
      <c r="Q75" s="37"/>
      <c r="R75" s="38"/>
      <c r="S75" s="38"/>
      <c r="T75" s="38"/>
    </row>
    <row r="76" spans="1:27" s="52" customFormat="1" ht="80" customHeight="1" x14ac:dyDescent="0.35">
      <c r="A76" s="130">
        <v>7</v>
      </c>
      <c r="B76" s="130">
        <v>66</v>
      </c>
      <c r="C76" s="130" t="s">
        <v>17</v>
      </c>
      <c r="D76" s="150" t="s">
        <v>327</v>
      </c>
      <c r="E76" s="150" t="s">
        <v>328</v>
      </c>
      <c r="F76" s="130" t="s">
        <v>246</v>
      </c>
      <c r="G76" s="147">
        <v>2933</v>
      </c>
      <c r="H76" s="70"/>
      <c r="I76" s="38"/>
      <c r="J76" s="38"/>
      <c r="K76" s="38"/>
      <c r="L76" s="38"/>
      <c r="M76" s="42"/>
      <c r="N76" s="36"/>
      <c r="O76" s="71">
        <f t="shared" ref="O76:O117" si="1">N76*G76</f>
        <v>0</v>
      </c>
      <c r="P76" s="37"/>
      <c r="Q76" s="37"/>
      <c r="R76" s="38"/>
      <c r="S76" s="38"/>
      <c r="T76" s="38"/>
    </row>
    <row r="77" spans="1:27" s="52" customFormat="1" ht="80" customHeight="1" x14ac:dyDescent="0.35">
      <c r="A77" s="130">
        <v>7</v>
      </c>
      <c r="B77" s="130">
        <v>67</v>
      </c>
      <c r="C77" s="130" t="s">
        <v>17</v>
      </c>
      <c r="D77" s="150" t="s">
        <v>351</v>
      </c>
      <c r="E77" s="150" t="s">
        <v>352</v>
      </c>
      <c r="F77" s="130" t="s">
        <v>687</v>
      </c>
      <c r="G77" s="147">
        <v>3158</v>
      </c>
      <c r="H77" s="70"/>
      <c r="I77" s="38"/>
      <c r="J77" s="38"/>
      <c r="K77" s="38"/>
      <c r="L77" s="38"/>
      <c r="M77" s="42"/>
      <c r="N77" s="36"/>
      <c r="O77" s="71">
        <f t="shared" si="1"/>
        <v>0</v>
      </c>
      <c r="P77" s="37"/>
      <c r="Q77" s="37"/>
      <c r="R77" s="38"/>
      <c r="S77" s="38"/>
      <c r="T77" s="38"/>
    </row>
    <row r="78" spans="1:27" s="52" customFormat="1" ht="80" customHeight="1" x14ac:dyDescent="0.35">
      <c r="A78" s="130">
        <v>7</v>
      </c>
      <c r="B78" s="130">
        <v>68</v>
      </c>
      <c r="C78" s="130" t="s">
        <v>17</v>
      </c>
      <c r="D78" s="150" t="s">
        <v>355</v>
      </c>
      <c r="E78" s="150" t="s">
        <v>691</v>
      </c>
      <c r="F78" s="130" t="s">
        <v>692</v>
      </c>
      <c r="G78" s="147">
        <v>225</v>
      </c>
      <c r="H78" s="70"/>
      <c r="I78" s="38"/>
      <c r="J78" s="38"/>
      <c r="K78" s="38"/>
      <c r="L78" s="38"/>
      <c r="M78" s="42"/>
      <c r="N78" s="36"/>
      <c r="O78" s="71">
        <f t="shared" si="1"/>
        <v>0</v>
      </c>
      <c r="P78" s="37"/>
      <c r="Q78" s="37"/>
      <c r="R78" s="38"/>
      <c r="S78" s="38"/>
      <c r="T78" s="38"/>
    </row>
    <row r="79" spans="1:27" ht="43.5" x14ac:dyDescent="0.35">
      <c r="A79" s="130">
        <v>7</v>
      </c>
      <c r="B79" s="130">
        <v>69</v>
      </c>
      <c r="C79" s="130" t="s">
        <v>17</v>
      </c>
      <c r="D79" s="171" t="s">
        <v>817</v>
      </c>
      <c r="E79" s="163" t="s">
        <v>818</v>
      </c>
      <c r="F79" s="130" t="s">
        <v>222</v>
      </c>
      <c r="G79" s="147" t="s">
        <v>1046</v>
      </c>
      <c r="H79" s="70"/>
      <c r="I79" s="38"/>
      <c r="J79" s="38"/>
      <c r="K79" s="38"/>
      <c r="L79" s="38"/>
      <c r="M79" s="42"/>
      <c r="N79" s="36"/>
      <c r="O79" s="71">
        <v>0</v>
      </c>
      <c r="P79" s="37"/>
      <c r="Q79" s="37"/>
      <c r="R79" s="38"/>
      <c r="S79" s="38"/>
      <c r="T79" s="38"/>
    </row>
    <row r="80" spans="1:27" ht="29" x14ac:dyDescent="0.35">
      <c r="A80" s="130">
        <v>7</v>
      </c>
      <c r="B80" s="130">
        <v>70</v>
      </c>
      <c r="C80" s="130" t="s">
        <v>17</v>
      </c>
      <c r="D80" s="171" t="s">
        <v>532</v>
      </c>
      <c r="E80" s="163" t="s">
        <v>567</v>
      </c>
      <c r="F80" s="130" t="s">
        <v>656</v>
      </c>
      <c r="G80" s="147">
        <v>83</v>
      </c>
      <c r="H80" s="70"/>
      <c r="I80" s="38"/>
      <c r="J80" s="38"/>
      <c r="K80" s="38"/>
      <c r="L80" s="38"/>
      <c r="M80" s="42"/>
      <c r="N80" s="36"/>
      <c r="O80" s="71">
        <f t="shared" si="1"/>
        <v>0</v>
      </c>
      <c r="P80" s="37"/>
      <c r="Q80" s="37"/>
      <c r="R80" s="38"/>
      <c r="S80" s="38"/>
      <c r="T80" s="38"/>
    </row>
    <row r="81" spans="1:20" s="52" customFormat="1" ht="94" customHeight="1" x14ac:dyDescent="0.35">
      <c r="A81" s="130">
        <v>7</v>
      </c>
      <c r="B81" s="130">
        <v>71</v>
      </c>
      <c r="C81" s="130" t="s">
        <v>2</v>
      </c>
      <c r="D81" s="150" t="s">
        <v>700</v>
      </c>
      <c r="E81" s="131" t="s">
        <v>1137</v>
      </c>
      <c r="F81" s="130" t="s">
        <v>693</v>
      </c>
      <c r="G81" s="147">
        <v>263</v>
      </c>
      <c r="H81" s="70"/>
      <c r="I81" s="38"/>
      <c r="J81" s="38"/>
      <c r="K81" s="38"/>
      <c r="L81" s="38"/>
      <c r="M81" s="42"/>
      <c r="N81" s="36"/>
      <c r="O81" s="71">
        <f t="shared" si="1"/>
        <v>0</v>
      </c>
      <c r="P81" s="37"/>
      <c r="Q81" s="37"/>
      <c r="R81" s="38"/>
      <c r="S81" s="38"/>
      <c r="T81" s="38"/>
    </row>
    <row r="82" spans="1:20" s="52" customFormat="1" ht="80" customHeight="1" x14ac:dyDescent="0.35">
      <c r="A82" s="130">
        <v>7</v>
      </c>
      <c r="B82" s="130">
        <v>72</v>
      </c>
      <c r="C82" s="130" t="s">
        <v>2</v>
      </c>
      <c r="D82" s="150" t="s">
        <v>4</v>
      </c>
      <c r="E82" s="131" t="s">
        <v>699</v>
      </c>
      <c r="F82" s="130" t="s">
        <v>693</v>
      </c>
      <c r="G82" s="147">
        <v>1470</v>
      </c>
      <c r="H82" s="70"/>
      <c r="I82" s="38"/>
      <c r="J82" s="38"/>
      <c r="K82" s="38"/>
      <c r="L82" s="38"/>
      <c r="M82" s="42"/>
      <c r="N82" s="36"/>
      <c r="O82" s="71">
        <f t="shared" si="1"/>
        <v>0</v>
      </c>
      <c r="P82" s="37"/>
      <c r="Q82" s="37"/>
      <c r="R82" s="38"/>
      <c r="S82" s="38"/>
      <c r="T82" s="38"/>
    </row>
    <row r="83" spans="1:20" s="52" customFormat="1" ht="80" customHeight="1" x14ac:dyDescent="0.35">
      <c r="A83" s="130">
        <v>7</v>
      </c>
      <c r="B83" s="130">
        <v>73</v>
      </c>
      <c r="C83" s="130" t="s">
        <v>2</v>
      </c>
      <c r="D83" s="150" t="s">
        <v>694</v>
      </c>
      <c r="E83" s="131" t="s">
        <v>1138</v>
      </c>
      <c r="F83" s="130" t="s">
        <v>693</v>
      </c>
      <c r="G83" s="147">
        <v>318</v>
      </c>
      <c r="H83" s="70"/>
      <c r="I83" s="38"/>
      <c r="J83" s="38"/>
      <c r="K83" s="38"/>
      <c r="L83" s="38"/>
      <c r="M83" s="42"/>
      <c r="N83" s="36"/>
      <c r="O83" s="71">
        <f t="shared" si="1"/>
        <v>0</v>
      </c>
      <c r="P83" s="37"/>
      <c r="Q83" s="37"/>
      <c r="R83" s="38"/>
      <c r="S83" s="38"/>
      <c r="T83" s="38"/>
    </row>
    <row r="84" spans="1:20" s="52" customFormat="1" ht="103.5" customHeight="1" x14ac:dyDescent="0.35">
      <c r="A84" s="130">
        <v>7</v>
      </c>
      <c r="B84" s="130">
        <v>74</v>
      </c>
      <c r="C84" s="130" t="s">
        <v>2</v>
      </c>
      <c r="D84" s="150" t="s">
        <v>695</v>
      </c>
      <c r="E84" s="131" t="s">
        <v>698</v>
      </c>
      <c r="F84" s="130" t="s">
        <v>693</v>
      </c>
      <c r="G84" s="147">
        <v>222</v>
      </c>
      <c r="H84" s="70"/>
      <c r="I84" s="38"/>
      <c r="J84" s="38"/>
      <c r="K84" s="38"/>
      <c r="L84" s="38"/>
      <c r="M84" s="42"/>
      <c r="N84" s="36"/>
      <c r="O84" s="71">
        <f t="shared" si="1"/>
        <v>0</v>
      </c>
      <c r="P84" s="37"/>
      <c r="Q84" s="37"/>
      <c r="R84" s="38"/>
      <c r="S84" s="38"/>
      <c r="T84" s="38"/>
    </row>
    <row r="85" spans="1:20" s="52" customFormat="1" ht="80" customHeight="1" x14ac:dyDescent="0.35">
      <c r="A85" s="130">
        <v>7</v>
      </c>
      <c r="B85" s="130">
        <v>75</v>
      </c>
      <c r="C85" s="130" t="s">
        <v>2</v>
      </c>
      <c r="D85" s="150" t="s">
        <v>696</v>
      </c>
      <c r="E85" s="131" t="s">
        <v>1139</v>
      </c>
      <c r="F85" s="130" t="s">
        <v>191</v>
      </c>
      <c r="G85" s="147">
        <v>201</v>
      </c>
      <c r="H85" s="70"/>
      <c r="I85" s="38"/>
      <c r="J85" s="38"/>
      <c r="K85" s="38"/>
      <c r="L85" s="38"/>
      <c r="M85" s="42"/>
      <c r="N85" s="36"/>
      <c r="O85" s="71">
        <f t="shared" si="1"/>
        <v>0</v>
      </c>
      <c r="P85" s="37"/>
      <c r="Q85" s="37"/>
      <c r="R85" s="38"/>
      <c r="S85" s="38"/>
      <c r="T85" s="38"/>
    </row>
    <row r="86" spans="1:20" s="52" customFormat="1" ht="80" customHeight="1" x14ac:dyDescent="0.35">
      <c r="A86" s="130">
        <v>7</v>
      </c>
      <c r="B86" s="130">
        <v>76</v>
      </c>
      <c r="C86" s="130" t="s">
        <v>2</v>
      </c>
      <c r="D86" s="150" t="s">
        <v>697</v>
      </c>
      <c r="E86" s="131" t="s">
        <v>701</v>
      </c>
      <c r="F86" s="130" t="s">
        <v>191</v>
      </c>
      <c r="G86" s="147">
        <v>372</v>
      </c>
      <c r="H86" s="70"/>
      <c r="I86" s="38"/>
      <c r="J86" s="38"/>
      <c r="K86" s="38"/>
      <c r="L86" s="38"/>
      <c r="M86" s="42"/>
      <c r="N86" s="36"/>
      <c r="O86" s="71">
        <f t="shared" si="1"/>
        <v>0</v>
      </c>
      <c r="P86" s="37"/>
      <c r="Q86" s="37"/>
      <c r="R86" s="38"/>
      <c r="S86" s="38"/>
      <c r="T86" s="38"/>
    </row>
    <row r="87" spans="1:20" s="52" customFormat="1" ht="109.5" customHeight="1" x14ac:dyDescent="0.35">
      <c r="A87" s="130">
        <v>7</v>
      </c>
      <c r="B87" s="130">
        <v>77</v>
      </c>
      <c r="C87" s="130" t="s">
        <v>2</v>
      </c>
      <c r="D87" s="150" t="s">
        <v>131</v>
      </c>
      <c r="E87" s="131" t="s">
        <v>702</v>
      </c>
      <c r="F87" s="130" t="s">
        <v>191</v>
      </c>
      <c r="G87" s="147">
        <v>1444</v>
      </c>
      <c r="H87" s="70"/>
      <c r="I87" s="38"/>
      <c r="J87" s="38"/>
      <c r="K87" s="38"/>
      <c r="L87" s="38"/>
      <c r="M87" s="42"/>
      <c r="N87" s="36"/>
      <c r="O87" s="71">
        <f t="shared" si="1"/>
        <v>0</v>
      </c>
      <c r="P87" s="37"/>
      <c r="Q87" s="37"/>
      <c r="R87" s="38"/>
      <c r="S87" s="38"/>
      <c r="T87" s="38"/>
    </row>
    <row r="88" spans="1:20" s="52" customFormat="1" ht="80" customHeight="1" x14ac:dyDescent="0.35">
      <c r="A88" s="130">
        <v>7</v>
      </c>
      <c r="B88" s="130">
        <v>78</v>
      </c>
      <c r="C88" s="130" t="s">
        <v>2</v>
      </c>
      <c r="D88" s="150" t="s">
        <v>703</v>
      </c>
      <c r="E88" s="131" t="s">
        <v>704</v>
      </c>
      <c r="F88" s="130" t="s">
        <v>191</v>
      </c>
      <c r="G88" s="147">
        <v>6886</v>
      </c>
      <c r="H88" s="70"/>
      <c r="I88" s="38"/>
      <c r="J88" s="38"/>
      <c r="K88" s="38"/>
      <c r="L88" s="38"/>
      <c r="M88" s="42"/>
      <c r="N88" s="36"/>
      <c r="O88" s="71">
        <f t="shared" si="1"/>
        <v>0</v>
      </c>
      <c r="P88" s="37"/>
      <c r="Q88" s="37"/>
      <c r="R88" s="38"/>
      <c r="S88" s="38"/>
      <c r="T88" s="38"/>
    </row>
    <row r="89" spans="1:20" s="52" customFormat="1" ht="101.5" customHeight="1" x14ac:dyDescent="0.35">
      <c r="A89" s="130">
        <v>7</v>
      </c>
      <c r="B89" s="130">
        <v>79</v>
      </c>
      <c r="C89" s="130" t="s">
        <v>2</v>
      </c>
      <c r="D89" s="150" t="s">
        <v>705</v>
      </c>
      <c r="E89" s="131" t="s">
        <v>706</v>
      </c>
      <c r="F89" s="130" t="s">
        <v>191</v>
      </c>
      <c r="G89" s="147">
        <v>329</v>
      </c>
      <c r="H89" s="70"/>
      <c r="I89" s="38"/>
      <c r="J89" s="38"/>
      <c r="K89" s="38"/>
      <c r="L89" s="38"/>
      <c r="M89" s="42"/>
      <c r="N89" s="36"/>
      <c r="O89" s="71">
        <f t="shared" si="1"/>
        <v>0</v>
      </c>
      <c r="P89" s="37"/>
      <c r="Q89" s="37"/>
      <c r="R89" s="38"/>
      <c r="S89" s="38"/>
      <c r="T89" s="38"/>
    </row>
    <row r="90" spans="1:20" s="52" customFormat="1" ht="80" customHeight="1" x14ac:dyDescent="0.35">
      <c r="A90" s="130">
        <v>7</v>
      </c>
      <c r="B90" s="130">
        <v>80</v>
      </c>
      <c r="C90" s="130" t="s">
        <v>2</v>
      </c>
      <c r="D90" s="150" t="s">
        <v>707</v>
      </c>
      <c r="E90" s="131" t="s">
        <v>708</v>
      </c>
      <c r="F90" s="130" t="s">
        <v>191</v>
      </c>
      <c r="G90" s="147">
        <v>7406</v>
      </c>
      <c r="H90" s="70"/>
      <c r="I90" s="38"/>
      <c r="J90" s="38"/>
      <c r="K90" s="38"/>
      <c r="L90" s="38"/>
      <c r="M90" s="42"/>
      <c r="N90" s="36"/>
      <c r="O90" s="71">
        <f t="shared" si="1"/>
        <v>0</v>
      </c>
      <c r="P90" s="37"/>
      <c r="Q90" s="37"/>
      <c r="R90" s="38"/>
      <c r="S90" s="38"/>
      <c r="T90" s="38"/>
    </row>
    <row r="91" spans="1:20" s="52" customFormat="1" ht="80" customHeight="1" x14ac:dyDescent="0.35">
      <c r="A91" s="130">
        <v>7</v>
      </c>
      <c r="B91" s="130">
        <v>81</v>
      </c>
      <c r="C91" s="130" t="s">
        <v>2</v>
      </c>
      <c r="D91" s="150" t="s">
        <v>709</v>
      </c>
      <c r="E91" s="131" t="s">
        <v>710</v>
      </c>
      <c r="F91" s="130" t="s">
        <v>711</v>
      </c>
      <c r="G91" s="147">
        <v>25</v>
      </c>
      <c r="H91" s="70"/>
      <c r="I91" s="38"/>
      <c r="J91" s="38"/>
      <c r="K91" s="38"/>
      <c r="L91" s="38"/>
      <c r="M91" s="42"/>
      <c r="N91" s="36"/>
      <c r="O91" s="71">
        <f t="shared" si="1"/>
        <v>0</v>
      </c>
      <c r="P91" s="37"/>
      <c r="Q91" s="37"/>
      <c r="R91" s="38"/>
      <c r="S91" s="38"/>
      <c r="T91" s="38"/>
    </row>
    <row r="92" spans="1:20" s="52" customFormat="1" ht="80" customHeight="1" x14ac:dyDescent="0.35">
      <c r="A92" s="130">
        <v>7</v>
      </c>
      <c r="B92" s="130">
        <v>82</v>
      </c>
      <c r="C92" s="130" t="s">
        <v>2</v>
      </c>
      <c r="D92" s="150" t="s">
        <v>712</v>
      </c>
      <c r="E92" s="131" t="s">
        <v>713</v>
      </c>
      <c r="F92" s="130" t="s">
        <v>191</v>
      </c>
      <c r="G92" s="147">
        <v>652</v>
      </c>
      <c r="H92" s="70"/>
      <c r="I92" s="38"/>
      <c r="J92" s="38"/>
      <c r="K92" s="38"/>
      <c r="L92" s="38"/>
      <c r="M92" s="42"/>
      <c r="N92" s="36"/>
      <c r="O92" s="71">
        <f t="shared" si="1"/>
        <v>0</v>
      </c>
      <c r="P92" s="37"/>
      <c r="Q92" s="37"/>
      <c r="R92" s="38"/>
      <c r="S92" s="38"/>
      <c r="T92" s="38"/>
    </row>
    <row r="93" spans="1:20" s="52" customFormat="1" ht="80" customHeight="1" x14ac:dyDescent="0.35">
      <c r="A93" s="130">
        <v>7</v>
      </c>
      <c r="B93" s="130">
        <v>83</v>
      </c>
      <c r="C93" s="130" t="s">
        <v>2</v>
      </c>
      <c r="D93" s="150" t="s">
        <v>714</v>
      </c>
      <c r="E93" s="131" t="s">
        <v>715</v>
      </c>
      <c r="F93" s="130" t="s">
        <v>191</v>
      </c>
      <c r="G93" s="147">
        <v>698</v>
      </c>
      <c r="H93" s="70"/>
      <c r="I93" s="38"/>
      <c r="J93" s="38"/>
      <c r="K93" s="38"/>
      <c r="L93" s="38"/>
      <c r="M93" s="42"/>
      <c r="N93" s="36"/>
      <c r="O93" s="71">
        <f t="shared" si="1"/>
        <v>0</v>
      </c>
      <c r="P93" s="37"/>
      <c r="Q93" s="37"/>
      <c r="R93" s="38"/>
      <c r="S93" s="38"/>
      <c r="T93" s="38"/>
    </row>
    <row r="94" spans="1:20" s="52" customFormat="1" ht="80" customHeight="1" x14ac:dyDescent="0.35">
      <c r="A94" s="130">
        <v>7</v>
      </c>
      <c r="B94" s="130">
        <v>84</v>
      </c>
      <c r="C94" s="130" t="s">
        <v>2</v>
      </c>
      <c r="D94" s="150" t="s">
        <v>716</v>
      </c>
      <c r="E94" s="131" t="s">
        <v>1140</v>
      </c>
      <c r="F94" s="130" t="s">
        <v>191</v>
      </c>
      <c r="G94" s="147">
        <v>17</v>
      </c>
      <c r="H94" s="70"/>
      <c r="I94" s="38"/>
      <c r="J94" s="38"/>
      <c r="K94" s="38"/>
      <c r="L94" s="38"/>
      <c r="M94" s="42"/>
      <c r="N94" s="36"/>
      <c r="O94" s="71">
        <f t="shared" si="1"/>
        <v>0</v>
      </c>
      <c r="P94" s="37"/>
      <c r="Q94" s="37"/>
      <c r="R94" s="38"/>
      <c r="S94" s="38"/>
      <c r="T94" s="38"/>
    </row>
    <row r="95" spans="1:20" s="52" customFormat="1" ht="80" customHeight="1" x14ac:dyDescent="0.35">
      <c r="A95" s="130">
        <v>7</v>
      </c>
      <c r="B95" s="130">
        <v>85</v>
      </c>
      <c r="C95" s="130" t="s">
        <v>2</v>
      </c>
      <c r="D95" s="150" t="s">
        <v>717</v>
      </c>
      <c r="E95" s="131" t="s">
        <v>1141</v>
      </c>
      <c r="F95" s="130" t="s">
        <v>191</v>
      </c>
      <c r="G95" s="147">
        <v>1048</v>
      </c>
      <c r="H95" s="70"/>
      <c r="I95" s="38"/>
      <c r="J95" s="38"/>
      <c r="K95" s="38"/>
      <c r="L95" s="38"/>
      <c r="M95" s="42"/>
      <c r="N95" s="36"/>
      <c r="O95" s="71">
        <f t="shared" si="1"/>
        <v>0</v>
      </c>
      <c r="P95" s="37"/>
      <c r="Q95" s="37"/>
      <c r="R95" s="38"/>
      <c r="S95" s="38"/>
      <c r="T95" s="38"/>
    </row>
    <row r="96" spans="1:20" s="52" customFormat="1" ht="80" customHeight="1" x14ac:dyDescent="0.35">
      <c r="A96" s="130">
        <v>7</v>
      </c>
      <c r="B96" s="130">
        <v>86</v>
      </c>
      <c r="C96" s="130" t="s">
        <v>2</v>
      </c>
      <c r="D96" s="150" t="s">
        <v>718</v>
      </c>
      <c r="E96" s="131" t="s">
        <v>1142</v>
      </c>
      <c r="F96" s="130" t="s">
        <v>191</v>
      </c>
      <c r="G96" s="147">
        <v>12190</v>
      </c>
      <c r="H96" s="70"/>
      <c r="I96" s="38"/>
      <c r="J96" s="38"/>
      <c r="K96" s="38"/>
      <c r="L96" s="38"/>
      <c r="M96" s="42"/>
      <c r="N96" s="36"/>
      <c r="O96" s="71">
        <f t="shared" si="1"/>
        <v>0</v>
      </c>
      <c r="P96" s="37"/>
      <c r="Q96" s="37"/>
      <c r="R96" s="38"/>
      <c r="S96" s="38"/>
      <c r="T96" s="38"/>
    </row>
    <row r="97" spans="1:22" s="52" customFormat="1" ht="80" customHeight="1" x14ac:dyDescent="0.35">
      <c r="A97" s="130">
        <v>7</v>
      </c>
      <c r="B97" s="130">
        <v>87</v>
      </c>
      <c r="C97" s="130" t="s">
        <v>2</v>
      </c>
      <c r="D97" s="150" t="s">
        <v>719</v>
      </c>
      <c r="E97" s="131" t="s">
        <v>1143</v>
      </c>
      <c r="F97" s="130" t="s">
        <v>191</v>
      </c>
      <c r="G97" s="147">
        <v>1258</v>
      </c>
      <c r="H97" s="70"/>
      <c r="I97" s="38"/>
      <c r="J97" s="38"/>
      <c r="K97" s="38"/>
      <c r="L97" s="38"/>
      <c r="M97" s="42"/>
      <c r="N97" s="36"/>
      <c r="O97" s="71">
        <f t="shared" si="1"/>
        <v>0</v>
      </c>
      <c r="P97" s="37"/>
      <c r="Q97" s="37"/>
      <c r="R97" s="38"/>
      <c r="S97" s="38"/>
      <c r="T97" s="38"/>
    </row>
    <row r="98" spans="1:22" s="52" customFormat="1" ht="80" customHeight="1" x14ac:dyDescent="0.35">
      <c r="A98" s="130">
        <v>7</v>
      </c>
      <c r="B98" s="130">
        <v>88</v>
      </c>
      <c r="C98" s="130" t="s">
        <v>2</v>
      </c>
      <c r="D98" s="150" t="s">
        <v>720</v>
      </c>
      <c r="E98" s="131" t="s">
        <v>1144</v>
      </c>
      <c r="F98" s="130" t="s">
        <v>191</v>
      </c>
      <c r="G98" s="147">
        <v>19</v>
      </c>
      <c r="H98" s="70"/>
      <c r="I98" s="38"/>
      <c r="J98" s="38"/>
      <c r="K98" s="38"/>
      <c r="L98" s="38"/>
      <c r="M98" s="42"/>
      <c r="N98" s="36"/>
      <c r="O98" s="71">
        <f t="shared" si="1"/>
        <v>0</v>
      </c>
      <c r="P98" s="37"/>
      <c r="Q98" s="37"/>
      <c r="R98" s="38"/>
      <c r="S98" s="38"/>
      <c r="T98" s="38"/>
    </row>
    <row r="99" spans="1:22" s="52" customFormat="1" ht="80" customHeight="1" x14ac:dyDescent="0.35">
      <c r="A99" s="130">
        <v>7</v>
      </c>
      <c r="B99" s="130">
        <v>89</v>
      </c>
      <c r="C99" s="130" t="s">
        <v>2</v>
      </c>
      <c r="D99" s="150" t="s">
        <v>721</v>
      </c>
      <c r="E99" s="131" t="s">
        <v>1145</v>
      </c>
      <c r="F99" s="130" t="s">
        <v>191</v>
      </c>
      <c r="G99" s="147">
        <v>18</v>
      </c>
      <c r="H99" s="70"/>
      <c r="I99" s="38"/>
      <c r="J99" s="38"/>
      <c r="K99" s="38"/>
      <c r="L99" s="38"/>
      <c r="M99" s="42"/>
      <c r="N99" s="36"/>
      <c r="O99" s="71">
        <f t="shared" si="1"/>
        <v>0</v>
      </c>
      <c r="P99" s="37"/>
      <c r="Q99" s="37"/>
      <c r="R99" s="38"/>
      <c r="S99" s="38"/>
      <c r="T99" s="38"/>
    </row>
    <row r="100" spans="1:22" s="52" customFormat="1" ht="80" customHeight="1" x14ac:dyDescent="0.35">
      <c r="A100" s="130">
        <v>7</v>
      </c>
      <c r="B100" s="130">
        <v>90</v>
      </c>
      <c r="C100" s="130" t="s">
        <v>2</v>
      </c>
      <c r="D100" s="150" t="s">
        <v>722</v>
      </c>
      <c r="E100" s="131" t="s">
        <v>1146</v>
      </c>
      <c r="F100" s="130" t="s">
        <v>191</v>
      </c>
      <c r="G100" s="147">
        <v>14</v>
      </c>
      <c r="H100" s="70"/>
      <c r="I100" s="38"/>
      <c r="J100" s="38"/>
      <c r="K100" s="38"/>
      <c r="L100" s="38"/>
      <c r="M100" s="42"/>
      <c r="N100" s="36"/>
      <c r="O100" s="71">
        <f t="shared" si="1"/>
        <v>0</v>
      </c>
      <c r="P100" s="37"/>
      <c r="Q100" s="37"/>
      <c r="R100" s="38"/>
      <c r="S100" s="38"/>
      <c r="T100" s="38"/>
    </row>
    <row r="101" spans="1:22" s="52" customFormat="1" ht="80" customHeight="1" x14ac:dyDescent="0.35">
      <c r="A101" s="130">
        <v>7</v>
      </c>
      <c r="B101" s="130">
        <v>91</v>
      </c>
      <c r="C101" s="130" t="s">
        <v>2</v>
      </c>
      <c r="D101" s="150" t="s">
        <v>216</v>
      </c>
      <c r="E101" s="131" t="s">
        <v>217</v>
      </c>
      <c r="F101" s="130" t="s">
        <v>164</v>
      </c>
      <c r="G101" s="147">
        <v>37</v>
      </c>
      <c r="H101" s="70"/>
      <c r="I101" s="38"/>
      <c r="J101" s="38"/>
      <c r="K101" s="38"/>
      <c r="L101" s="38"/>
      <c r="M101" s="42"/>
      <c r="N101" s="36"/>
      <c r="O101" s="71">
        <f t="shared" si="1"/>
        <v>0</v>
      </c>
      <c r="P101" s="37"/>
      <c r="Q101" s="37"/>
      <c r="R101" s="38"/>
      <c r="S101" s="38"/>
      <c r="T101" s="38"/>
    </row>
    <row r="102" spans="1:22" s="52" customFormat="1" ht="80" customHeight="1" x14ac:dyDescent="0.35">
      <c r="A102" s="130">
        <v>7</v>
      </c>
      <c r="B102" s="130">
        <v>92</v>
      </c>
      <c r="C102" s="130" t="s">
        <v>2</v>
      </c>
      <c r="D102" s="150" t="s">
        <v>218</v>
      </c>
      <c r="E102" s="131" t="s">
        <v>219</v>
      </c>
      <c r="F102" s="130" t="s">
        <v>164</v>
      </c>
      <c r="G102" s="147">
        <v>10</v>
      </c>
      <c r="H102" s="70"/>
      <c r="I102" s="38"/>
      <c r="J102" s="38"/>
      <c r="K102" s="38"/>
      <c r="L102" s="38"/>
      <c r="M102" s="42"/>
      <c r="N102" s="36"/>
      <c r="O102" s="71">
        <f t="shared" si="1"/>
        <v>0</v>
      </c>
      <c r="P102" s="37"/>
      <c r="Q102" s="37"/>
      <c r="R102" s="38"/>
      <c r="S102" s="38"/>
      <c r="T102" s="38"/>
    </row>
    <row r="103" spans="1:22" s="52" customFormat="1" ht="80" customHeight="1" x14ac:dyDescent="0.35">
      <c r="A103" s="130">
        <v>7</v>
      </c>
      <c r="B103" s="130">
        <v>93</v>
      </c>
      <c r="C103" s="130" t="s">
        <v>2</v>
      </c>
      <c r="D103" s="150" t="s">
        <v>459</v>
      </c>
      <c r="E103" s="131" t="s">
        <v>460</v>
      </c>
      <c r="F103" s="130" t="s">
        <v>164</v>
      </c>
      <c r="G103" s="147">
        <v>13</v>
      </c>
      <c r="H103" s="70"/>
      <c r="I103" s="38"/>
      <c r="J103" s="38"/>
      <c r="K103" s="38"/>
      <c r="L103" s="38"/>
      <c r="M103" s="42"/>
      <c r="N103" s="36"/>
      <c r="O103" s="71">
        <f t="shared" si="1"/>
        <v>0</v>
      </c>
      <c r="P103" s="37"/>
      <c r="Q103" s="37"/>
      <c r="R103" s="38"/>
      <c r="S103" s="38"/>
      <c r="T103" s="38"/>
    </row>
    <row r="104" spans="1:22" s="52" customFormat="1" ht="80" customHeight="1" x14ac:dyDescent="0.35">
      <c r="A104" s="130">
        <v>7</v>
      </c>
      <c r="B104" s="130">
        <v>94</v>
      </c>
      <c r="C104" s="130" t="s">
        <v>2</v>
      </c>
      <c r="D104" s="150" t="s">
        <v>459</v>
      </c>
      <c r="E104" s="131" t="s">
        <v>461</v>
      </c>
      <c r="F104" s="130" t="s">
        <v>164</v>
      </c>
      <c r="G104" s="147">
        <v>21</v>
      </c>
      <c r="H104" s="70"/>
      <c r="I104" s="38"/>
      <c r="J104" s="38"/>
      <c r="K104" s="38"/>
      <c r="L104" s="38"/>
      <c r="M104" s="42"/>
      <c r="N104" s="36"/>
      <c r="O104" s="71">
        <f t="shared" si="1"/>
        <v>0</v>
      </c>
      <c r="P104" s="37"/>
      <c r="Q104" s="37"/>
      <c r="R104" s="38"/>
      <c r="S104" s="38"/>
      <c r="T104" s="38"/>
    </row>
    <row r="105" spans="1:22" s="52" customFormat="1" ht="80" customHeight="1" x14ac:dyDescent="0.35">
      <c r="A105" s="130">
        <v>7</v>
      </c>
      <c r="B105" s="130">
        <v>95</v>
      </c>
      <c r="C105" s="130" t="s">
        <v>2</v>
      </c>
      <c r="D105" s="150" t="s">
        <v>728</v>
      </c>
      <c r="E105" s="131" t="s">
        <v>1147</v>
      </c>
      <c r="F105" s="130" t="s">
        <v>191</v>
      </c>
      <c r="G105" s="147">
        <v>10</v>
      </c>
      <c r="H105" s="70"/>
      <c r="I105" s="38"/>
      <c r="J105" s="38"/>
      <c r="K105" s="38"/>
      <c r="L105" s="38"/>
      <c r="M105" s="42"/>
      <c r="N105" s="36"/>
      <c r="O105" s="71">
        <f t="shared" si="1"/>
        <v>0</v>
      </c>
      <c r="P105" s="37"/>
      <c r="Q105" s="37"/>
      <c r="R105" s="38"/>
      <c r="S105" s="38"/>
      <c r="T105" s="38"/>
    </row>
    <row r="106" spans="1:22" s="52" customFormat="1" ht="80" customHeight="1" x14ac:dyDescent="0.35">
      <c r="A106" s="130">
        <v>7</v>
      </c>
      <c r="B106" s="130">
        <v>96</v>
      </c>
      <c r="C106" s="130" t="s">
        <v>2</v>
      </c>
      <c r="D106" s="150" t="s">
        <v>729</v>
      </c>
      <c r="E106" s="131" t="s">
        <v>1148</v>
      </c>
      <c r="F106" s="130" t="s">
        <v>191</v>
      </c>
      <c r="G106" s="147">
        <v>28</v>
      </c>
      <c r="H106" s="70"/>
      <c r="I106" s="38"/>
      <c r="J106" s="38"/>
      <c r="K106" s="38"/>
      <c r="L106" s="38"/>
      <c r="M106" s="42"/>
      <c r="N106" s="36"/>
      <c r="O106" s="71">
        <f t="shared" si="1"/>
        <v>0</v>
      </c>
      <c r="P106" s="37"/>
      <c r="Q106" s="37"/>
      <c r="R106" s="38"/>
      <c r="S106" s="38"/>
      <c r="T106" s="38"/>
    </row>
    <row r="107" spans="1:22" s="52" customFormat="1" ht="80" customHeight="1" x14ac:dyDescent="0.35">
      <c r="A107" s="130">
        <v>7</v>
      </c>
      <c r="B107" s="130">
        <v>97</v>
      </c>
      <c r="C107" s="130" t="s">
        <v>2</v>
      </c>
      <c r="D107" s="150" t="s">
        <v>730</v>
      </c>
      <c r="E107" s="131" t="s">
        <v>1149</v>
      </c>
      <c r="F107" s="130" t="s">
        <v>191</v>
      </c>
      <c r="G107" s="147">
        <v>10</v>
      </c>
      <c r="H107" s="70"/>
      <c r="I107" s="38"/>
      <c r="J107" s="38"/>
      <c r="K107" s="38"/>
      <c r="L107" s="38"/>
      <c r="M107" s="42"/>
      <c r="N107" s="36"/>
      <c r="O107" s="71">
        <f t="shared" si="1"/>
        <v>0</v>
      </c>
      <c r="P107" s="37"/>
      <c r="Q107" s="37"/>
      <c r="R107" s="38"/>
      <c r="S107" s="38"/>
      <c r="T107" s="38"/>
    </row>
    <row r="108" spans="1:22" s="52" customFormat="1" ht="80" customHeight="1" x14ac:dyDescent="0.35">
      <c r="A108" s="130">
        <v>7</v>
      </c>
      <c r="B108" s="130">
        <v>98</v>
      </c>
      <c r="C108" s="130" t="s">
        <v>2</v>
      </c>
      <c r="D108" s="150" t="s">
        <v>731</v>
      </c>
      <c r="E108" s="131" t="s">
        <v>1150</v>
      </c>
      <c r="F108" s="130" t="s">
        <v>191</v>
      </c>
      <c r="G108" s="147">
        <v>96</v>
      </c>
      <c r="H108" s="70"/>
      <c r="I108" s="38"/>
      <c r="J108" s="38"/>
      <c r="K108" s="38"/>
      <c r="L108" s="38"/>
      <c r="M108" s="42"/>
      <c r="N108" s="36"/>
      <c r="O108" s="71">
        <f t="shared" si="1"/>
        <v>0</v>
      </c>
      <c r="P108" s="37"/>
      <c r="Q108" s="37"/>
      <c r="R108" s="38"/>
      <c r="S108" s="38"/>
      <c r="T108" s="38"/>
    </row>
    <row r="109" spans="1:22" s="52" customFormat="1" ht="80" customHeight="1" x14ac:dyDescent="0.35">
      <c r="A109" s="130">
        <v>7</v>
      </c>
      <c r="B109" s="130">
        <v>99</v>
      </c>
      <c r="C109" s="130" t="s">
        <v>2</v>
      </c>
      <c r="D109" s="150" t="s">
        <v>723</v>
      </c>
      <c r="E109" s="131" t="s">
        <v>1151</v>
      </c>
      <c r="F109" s="130" t="s">
        <v>191</v>
      </c>
      <c r="G109" s="147">
        <v>52</v>
      </c>
      <c r="H109" s="70"/>
      <c r="I109" s="38"/>
      <c r="J109" s="38"/>
      <c r="K109" s="38"/>
      <c r="L109" s="38"/>
      <c r="M109" s="42"/>
      <c r="N109" s="36"/>
      <c r="O109" s="71">
        <f t="shared" si="1"/>
        <v>0</v>
      </c>
      <c r="P109" s="37"/>
      <c r="Q109" s="37"/>
      <c r="R109" s="38"/>
      <c r="S109" s="38"/>
      <c r="T109" s="38"/>
    </row>
    <row r="110" spans="1:22" s="52" customFormat="1" ht="80" customHeight="1" x14ac:dyDescent="0.35">
      <c r="A110" s="130">
        <v>7</v>
      </c>
      <c r="B110" s="130">
        <v>100</v>
      </c>
      <c r="C110" s="130" t="s">
        <v>2</v>
      </c>
      <c r="D110" s="150" t="s">
        <v>356</v>
      </c>
      <c r="E110" s="131" t="s">
        <v>732</v>
      </c>
      <c r="F110" s="130" t="s">
        <v>191</v>
      </c>
      <c r="G110" s="147">
        <v>66</v>
      </c>
      <c r="H110" s="70"/>
      <c r="I110" s="38"/>
      <c r="J110" s="38"/>
      <c r="K110" s="38"/>
      <c r="L110" s="38"/>
      <c r="M110" s="42"/>
      <c r="N110" s="36"/>
      <c r="O110" s="71">
        <f t="shared" si="1"/>
        <v>0</v>
      </c>
      <c r="P110" s="37"/>
      <c r="Q110" s="37"/>
      <c r="R110" s="38"/>
      <c r="S110" s="38"/>
      <c r="T110" s="38"/>
    </row>
    <row r="111" spans="1:22" s="52" customFormat="1" ht="80" customHeight="1" x14ac:dyDescent="0.35">
      <c r="A111" s="130">
        <v>7</v>
      </c>
      <c r="B111" s="130">
        <v>101</v>
      </c>
      <c r="C111" s="130" t="s">
        <v>2</v>
      </c>
      <c r="D111" s="150" t="s">
        <v>733</v>
      </c>
      <c r="E111" s="131" t="s">
        <v>1152</v>
      </c>
      <c r="F111" s="130" t="s">
        <v>191</v>
      </c>
      <c r="G111" s="147">
        <v>149</v>
      </c>
      <c r="H111" s="70"/>
      <c r="I111" s="38"/>
      <c r="J111" s="38"/>
      <c r="K111" s="38"/>
      <c r="L111" s="38"/>
      <c r="M111" s="42"/>
      <c r="N111" s="36"/>
      <c r="O111" s="71">
        <f t="shared" si="1"/>
        <v>0</v>
      </c>
      <c r="P111" s="37"/>
      <c r="Q111" s="37"/>
      <c r="R111" s="38"/>
      <c r="S111" s="38"/>
      <c r="T111" s="38"/>
      <c r="V111" s="54"/>
    </row>
    <row r="112" spans="1:22" s="52" customFormat="1" ht="80" customHeight="1" x14ac:dyDescent="0.35">
      <c r="A112" s="130">
        <v>7</v>
      </c>
      <c r="B112" s="130">
        <v>102</v>
      </c>
      <c r="C112" s="130" t="s">
        <v>2</v>
      </c>
      <c r="D112" s="150" t="s">
        <v>357</v>
      </c>
      <c r="E112" s="131" t="s">
        <v>734</v>
      </c>
      <c r="F112" s="130" t="s">
        <v>191</v>
      </c>
      <c r="G112" s="147">
        <v>14</v>
      </c>
      <c r="H112" s="70"/>
      <c r="I112" s="38"/>
      <c r="J112" s="38"/>
      <c r="K112" s="38"/>
      <c r="L112" s="38"/>
      <c r="M112" s="42"/>
      <c r="N112" s="36"/>
      <c r="O112" s="71">
        <f t="shared" si="1"/>
        <v>0</v>
      </c>
      <c r="P112" s="37"/>
      <c r="Q112" s="37"/>
      <c r="R112" s="38"/>
      <c r="S112" s="38"/>
      <c r="T112" s="38"/>
      <c r="V112" s="54"/>
    </row>
    <row r="113" spans="1:22" s="52" customFormat="1" ht="80" customHeight="1" x14ac:dyDescent="0.35">
      <c r="A113" s="130">
        <v>7</v>
      </c>
      <c r="B113" s="130">
        <v>103</v>
      </c>
      <c r="C113" s="130" t="s">
        <v>2</v>
      </c>
      <c r="D113" s="150" t="s">
        <v>735</v>
      </c>
      <c r="E113" s="131" t="s">
        <v>1153</v>
      </c>
      <c r="F113" s="130" t="s">
        <v>191</v>
      </c>
      <c r="G113" s="147">
        <v>17</v>
      </c>
      <c r="H113" s="70"/>
      <c r="I113" s="38"/>
      <c r="J113" s="38"/>
      <c r="K113" s="38"/>
      <c r="L113" s="38"/>
      <c r="M113" s="42"/>
      <c r="N113" s="36"/>
      <c r="O113" s="71">
        <f t="shared" si="1"/>
        <v>0</v>
      </c>
      <c r="P113" s="37"/>
      <c r="Q113" s="37"/>
      <c r="R113" s="38"/>
      <c r="S113" s="38"/>
      <c r="T113" s="38"/>
      <c r="V113" s="54"/>
    </row>
    <row r="114" spans="1:22" s="52" customFormat="1" ht="80" customHeight="1" x14ac:dyDescent="0.35">
      <c r="A114" s="130">
        <v>7</v>
      </c>
      <c r="B114" s="130">
        <v>104</v>
      </c>
      <c r="C114" s="130" t="s">
        <v>2</v>
      </c>
      <c r="D114" s="150" t="s">
        <v>358</v>
      </c>
      <c r="E114" s="131" t="s">
        <v>724</v>
      </c>
      <c r="F114" s="130" t="s">
        <v>191</v>
      </c>
      <c r="G114" s="147">
        <v>65</v>
      </c>
      <c r="H114" s="70"/>
      <c r="I114" s="38"/>
      <c r="J114" s="38"/>
      <c r="K114" s="38"/>
      <c r="L114" s="38"/>
      <c r="M114" s="42"/>
      <c r="N114" s="36"/>
      <c r="O114" s="71">
        <f t="shared" si="1"/>
        <v>0</v>
      </c>
      <c r="P114" s="37"/>
      <c r="Q114" s="37"/>
      <c r="R114" s="38"/>
      <c r="S114" s="38"/>
      <c r="T114" s="38"/>
      <c r="V114" s="54"/>
    </row>
    <row r="115" spans="1:22" s="52" customFormat="1" ht="80" customHeight="1" x14ac:dyDescent="0.35">
      <c r="A115" s="130">
        <v>7</v>
      </c>
      <c r="B115" s="130">
        <v>105</v>
      </c>
      <c r="C115" s="130" t="s">
        <v>2</v>
      </c>
      <c r="D115" s="150" t="s">
        <v>725</v>
      </c>
      <c r="E115" s="131" t="s">
        <v>1154</v>
      </c>
      <c r="F115" s="130" t="s">
        <v>191</v>
      </c>
      <c r="G115" s="147">
        <v>387</v>
      </c>
      <c r="H115" s="70"/>
      <c r="I115" s="38"/>
      <c r="J115" s="38"/>
      <c r="K115" s="38"/>
      <c r="L115" s="38"/>
      <c r="M115" s="42"/>
      <c r="N115" s="36"/>
      <c r="O115" s="71">
        <f t="shared" si="1"/>
        <v>0</v>
      </c>
      <c r="P115" s="37"/>
      <c r="Q115" s="37"/>
      <c r="R115" s="38"/>
      <c r="S115" s="38"/>
      <c r="T115" s="38"/>
      <c r="V115" s="54"/>
    </row>
    <row r="116" spans="1:22" s="52" customFormat="1" ht="80" customHeight="1" x14ac:dyDescent="0.35">
      <c r="A116" s="130">
        <v>7</v>
      </c>
      <c r="B116" s="130">
        <v>106</v>
      </c>
      <c r="C116" s="130" t="s">
        <v>2</v>
      </c>
      <c r="D116" s="150" t="s">
        <v>359</v>
      </c>
      <c r="E116" s="131" t="s">
        <v>1155</v>
      </c>
      <c r="F116" s="130" t="s">
        <v>191</v>
      </c>
      <c r="G116" s="147">
        <v>1792</v>
      </c>
      <c r="H116" s="70"/>
      <c r="I116" s="38"/>
      <c r="J116" s="38"/>
      <c r="K116" s="38"/>
      <c r="L116" s="38"/>
      <c r="M116" s="42"/>
      <c r="N116" s="36"/>
      <c r="O116" s="71">
        <f t="shared" si="1"/>
        <v>0</v>
      </c>
      <c r="P116" s="37"/>
      <c r="Q116" s="37"/>
      <c r="R116" s="38"/>
      <c r="S116" s="38"/>
      <c r="T116" s="38"/>
      <c r="V116" s="54"/>
    </row>
    <row r="117" spans="1:22" s="52" customFormat="1" ht="44" thickBot="1" x14ac:dyDescent="0.4">
      <c r="A117" s="130">
        <v>7</v>
      </c>
      <c r="B117" s="130">
        <v>107</v>
      </c>
      <c r="C117" s="130" t="s">
        <v>2</v>
      </c>
      <c r="D117" s="150" t="s">
        <v>726</v>
      </c>
      <c r="E117" s="131" t="s">
        <v>727</v>
      </c>
      <c r="F117" s="130" t="s">
        <v>191</v>
      </c>
      <c r="G117" s="147">
        <v>667</v>
      </c>
      <c r="H117" s="70"/>
      <c r="I117" s="38"/>
      <c r="J117" s="38"/>
      <c r="K117" s="38"/>
      <c r="L117" s="38"/>
      <c r="M117" s="42"/>
      <c r="N117" s="36"/>
      <c r="O117" s="72">
        <f t="shared" si="1"/>
        <v>0</v>
      </c>
      <c r="P117" s="37"/>
      <c r="Q117" s="37"/>
      <c r="R117" s="38"/>
      <c r="S117" s="38"/>
      <c r="T117" s="38"/>
      <c r="U117" s="54"/>
    </row>
    <row r="118" spans="1:22" ht="22" customHeight="1" thickBot="1" x14ac:dyDescent="0.4">
      <c r="O118" s="182">
        <f>SUM(O11:O117)</f>
        <v>0</v>
      </c>
    </row>
  </sheetData>
  <sheetProtection algorithmName="SHA-512" hashValue="ymlNFMB3X29+Rx/2UT0Xtsq7pHo4zHOWZtbOTFT0CO6iRFhe1hNOaPIpTiYkg1hchFb1p/gT5TJ1r0ferY+7TQ==" saltValue="IBcoOlV7WF4+PI0lpmt4nQ==" spinCount="100000" sheet="1"/>
  <mergeCells count="11">
    <mergeCell ref="S8:T8"/>
    <mergeCell ref="K9:L9"/>
    <mergeCell ref="F7:F8"/>
    <mergeCell ref="D1:E1"/>
    <mergeCell ref="D3:E3"/>
    <mergeCell ref="C4:D4"/>
    <mergeCell ref="H7:R8"/>
    <mergeCell ref="A1:C1"/>
    <mergeCell ref="A2:C2"/>
    <mergeCell ref="A3:C3"/>
    <mergeCell ref="A5:E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L33"/>
  <sheetViews>
    <sheetView zoomScale="75" zoomScaleNormal="75" workbookViewId="0">
      <selection activeCell="A5" sqref="A5:E5"/>
    </sheetView>
  </sheetViews>
  <sheetFormatPr defaultColWidth="9.1796875" defaultRowHeight="14.5" x14ac:dyDescent="0.35"/>
  <cols>
    <col min="1" max="1" width="13.54296875" style="52" customWidth="1"/>
    <col min="2" max="2" width="10.81640625" style="25" customWidth="1"/>
    <col min="3" max="3" width="14.08984375" style="25" customWidth="1"/>
    <col min="4" max="4" width="59.453125" style="47" customWidth="1"/>
    <col min="5" max="5" width="89.08984375" style="47" customWidth="1"/>
    <col min="6" max="7" width="12" style="176" customWidth="1"/>
    <col min="8" max="10" width="23.1796875" style="64" customWidth="1"/>
    <col min="11" max="11" width="14.36328125" style="64" customWidth="1"/>
    <col min="12" max="12" width="12.36328125" style="64" customWidth="1"/>
    <col min="13" max="13" width="16.81640625" style="65" customWidth="1"/>
    <col min="14" max="14" width="14.453125" style="66" customWidth="1"/>
    <col min="15" max="15" width="19.81640625" style="66" customWidth="1"/>
    <col min="16" max="16" width="15.453125" style="67" customWidth="1"/>
    <col min="17" max="17" width="13" style="67" customWidth="1"/>
    <col min="18" max="18" width="33.1796875" style="64" customWidth="1"/>
    <col min="19" max="19" width="9.1796875" style="52"/>
    <col min="20" max="20" width="9.1796875" style="54"/>
    <col min="21" max="87" width="9.1796875" style="52"/>
    <col min="88" max="16384" width="9.1796875" style="47"/>
  </cols>
  <sheetData>
    <row r="1" spans="1:90" s="46" customFormat="1" ht="35" customHeight="1" x14ac:dyDescent="0.35">
      <c r="A1" s="201" t="s">
        <v>433</v>
      </c>
      <c r="B1" s="202"/>
      <c r="C1" s="220"/>
      <c r="D1" s="199" t="s">
        <v>822</v>
      </c>
      <c r="E1" s="199"/>
      <c r="F1" s="177"/>
      <c r="G1" s="177"/>
      <c r="H1" s="90"/>
      <c r="I1" s="90"/>
      <c r="J1" s="90"/>
      <c r="K1" s="90"/>
      <c r="L1" s="90"/>
      <c r="M1" s="90"/>
      <c r="N1" s="91"/>
      <c r="O1" s="91"/>
      <c r="P1" s="92"/>
      <c r="Q1" s="92"/>
      <c r="R1" s="93"/>
      <c r="S1" s="44"/>
      <c r="T1" s="45"/>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row>
    <row r="2" spans="1:90" s="46" customFormat="1" ht="35" customHeight="1" x14ac:dyDescent="0.35">
      <c r="A2" s="224" t="s">
        <v>525</v>
      </c>
      <c r="B2" s="225"/>
      <c r="C2" s="220"/>
      <c r="D2" s="94" t="s">
        <v>832</v>
      </c>
      <c r="E2" s="94" t="s">
        <v>481</v>
      </c>
      <c r="F2" s="177"/>
      <c r="G2" s="177"/>
      <c r="H2" s="90"/>
      <c r="I2" s="90"/>
      <c r="J2" s="90"/>
      <c r="K2" s="90"/>
      <c r="L2" s="90"/>
      <c r="M2" s="90"/>
      <c r="N2" s="91"/>
      <c r="O2" s="91"/>
      <c r="P2" s="92"/>
      <c r="Q2" s="92"/>
      <c r="R2" s="93"/>
      <c r="S2" s="44"/>
      <c r="T2" s="45"/>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row>
    <row r="3" spans="1:90" s="46" customFormat="1" ht="35" customHeight="1" x14ac:dyDescent="0.35">
      <c r="A3" s="201" t="s">
        <v>431</v>
      </c>
      <c r="B3" s="202"/>
      <c r="C3" s="220"/>
      <c r="D3" s="200">
        <f>'Lot Summary '!B2</f>
        <v>0</v>
      </c>
      <c r="E3" s="200"/>
      <c r="F3" s="177"/>
      <c r="G3" s="177"/>
      <c r="H3" s="90"/>
      <c r="I3" s="90"/>
      <c r="J3" s="90"/>
      <c r="K3" s="90"/>
      <c r="L3" s="90"/>
      <c r="M3" s="90"/>
      <c r="N3" s="91"/>
      <c r="O3" s="91"/>
      <c r="P3" s="92"/>
      <c r="Q3" s="92"/>
      <c r="R3" s="93"/>
      <c r="S3" s="44"/>
      <c r="T3" s="45"/>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row>
    <row r="4" spans="1:90" s="24" customFormat="1" ht="18" customHeight="1" x14ac:dyDescent="0.35">
      <c r="A4" s="101"/>
      <c r="B4" s="101"/>
      <c r="C4" s="198"/>
      <c r="D4" s="198"/>
      <c r="E4" s="95"/>
      <c r="F4" s="178"/>
      <c r="G4" s="178"/>
      <c r="H4" s="97"/>
      <c r="I4" s="97"/>
      <c r="J4" s="97"/>
      <c r="K4" s="97"/>
      <c r="L4" s="97"/>
      <c r="M4" s="97"/>
      <c r="N4" s="98"/>
      <c r="O4" s="98"/>
      <c r="P4" s="99"/>
      <c r="Q4" s="99"/>
      <c r="R4" s="100"/>
      <c r="S4" s="48"/>
      <c r="T4" s="49"/>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row>
    <row r="5" spans="1:90" s="13" customFormat="1" ht="35.25" customHeight="1" x14ac:dyDescent="0.35">
      <c r="A5" s="213" t="s">
        <v>1117</v>
      </c>
      <c r="B5" s="214"/>
      <c r="C5" s="214"/>
      <c r="D5" s="214"/>
      <c r="E5" s="215"/>
      <c r="F5" s="178"/>
      <c r="G5" s="178"/>
      <c r="H5" s="103"/>
      <c r="I5" s="103"/>
      <c r="J5" s="103"/>
      <c r="K5" s="103"/>
      <c r="L5" s="103"/>
      <c r="M5" s="104"/>
      <c r="N5" s="98"/>
      <c r="O5" s="98"/>
      <c r="P5" s="105"/>
      <c r="Q5" s="106"/>
      <c r="R5" s="103"/>
      <c r="S5" s="12"/>
      <c r="T5" s="50"/>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row>
    <row r="6" spans="1:90" ht="15" thickBot="1" x14ac:dyDescent="0.4">
      <c r="A6" s="108"/>
      <c r="B6" s="107"/>
      <c r="C6" s="107"/>
      <c r="D6" s="108"/>
      <c r="E6" s="108"/>
      <c r="F6" s="179"/>
      <c r="G6" s="179"/>
      <c r="H6" s="109"/>
      <c r="I6" s="109"/>
      <c r="J6" s="109"/>
      <c r="K6" s="109"/>
      <c r="L6" s="109"/>
      <c r="M6" s="110"/>
      <c r="N6" s="111"/>
      <c r="O6" s="111"/>
      <c r="P6" s="112"/>
      <c r="Q6" s="112"/>
      <c r="R6" s="109"/>
    </row>
    <row r="7" spans="1:90" ht="15" customHeight="1" x14ac:dyDescent="0.35">
      <c r="A7" s="108"/>
      <c r="B7" s="107"/>
      <c r="C7" s="107"/>
      <c r="D7" s="108"/>
      <c r="E7" s="108"/>
      <c r="F7" s="209"/>
      <c r="G7" s="113"/>
      <c r="H7" s="207" t="s">
        <v>518</v>
      </c>
      <c r="I7" s="207"/>
      <c r="J7" s="207"/>
      <c r="K7" s="207"/>
      <c r="L7" s="207"/>
      <c r="M7" s="207"/>
      <c r="N7" s="207"/>
      <c r="O7" s="207"/>
      <c r="P7" s="207"/>
      <c r="Q7" s="207"/>
      <c r="R7" s="207"/>
      <c r="T7" s="55" t="s">
        <v>477</v>
      </c>
    </row>
    <row r="8" spans="1:90" s="25" customFormat="1" ht="48" customHeight="1" thickBot="1" x14ac:dyDescent="0.4">
      <c r="A8" s="107"/>
      <c r="B8" s="107"/>
      <c r="C8" s="107"/>
      <c r="D8" s="107"/>
      <c r="E8" s="107"/>
      <c r="F8" s="210"/>
      <c r="G8" s="116"/>
      <c r="H8" s="208"/>
      <c r="I8" s="208"/>
      <c r="J8" s="208"/>
      <c r="K8" s="208"/>
      <c r="L8" s="208"/>
      <c r="M8" s="208"/>
      <c r="N8" s="208"/>
      <c r="O8" s="208"/>
      <c r="P8" s="208"/>
      <c r="Q8" s="208"/>
      <c r="R8" s="208"/>
      <c r="S8" s="51"/>
      <c r="T8" s="55" t="s">
        <v>432</v>
      </c>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row>
    <row r="9" spans="1:90" s="57" customFormat="1" ht="148.5" customHeight="1" thickBot="1" x14ac:dyDescent="0.4">
      <c r="A9" s="117" t="s">
        <v>430</v>
      </c>
      <c r="B9" s="156" t="s">
        <v>482</v>
      </c>
      <c r="C9" s="180" t="s">
        <v>1</v>
      </c>
      <c r="D9" s="118" t="s">
        <v>417</v>
      </c>
      <c r="E9" s="118" t="s">
        <v>483</v>
      </c>
      <c r="F9" s="119" t="s">
        <v>418</v>
      </c>
      <c r="G9" s="120" t="s">
        <v>824</v>
      </c>
      <c r="H9" s="8" t="s">
        <v>826</v>
      </c>
      <c r="I9" s="8" t="s">
        <v>419</v>
      </c>
      <c r="J9" s="8" t="s">
        <v>827</v>
      </c>
      <c r="K9" s="216" t="s">
        <v>825</v>
      </c>
      <c r="L9" s="217"/>
      <c r="M9" s="10" t="s">
        <v>833</v>
      </c>
      <c r="N9" s="7" t="s">
        <v>839</v>
      </c>
      <c r="O9" s="11" t="s">
        <v>828</v>
      </c>
      <c r="P9" s="6" t="s">
        <v>520</v>
      </c>
      <c r="Q9" s="8" t="s">
        <v>478</v>
      </c>
      <c r="R9" s="8" t="s">
        <v>512</v>
      </c>
      <c r="S9" s="56"/>
      <c r="T9" s="55" t="s">
        <v>426</v>
      </c>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row>
    <row r="10" spans="1:90" s="57" customFormat="1" ht="42.5" customHeight="1" thickBot="1" x14ac:dyDescent="0.4">
      <c r="A10" s="121" t="s">
        <v>1118</v>
      </c>
      <c r="B10" s="122"/>
      <c r="C10" s="123" t="s">
        <v>494</v>
      </c>
      <c r="D10" s="124" t="s">
        <v>436</v>
      </c>
      <c r="E10" s="124" t="s">
        <v>497</v>
      </c>
      <c r="F10" s="123" t="s">
        <v>757</v>
      </c>
      <c r="G10" s="122">
        <v>100</v>
      </c>
      <c r="H10" s="79">
        <v>12345</v>
      </c>
      <c r="I10" s="79" t="s">
        <v>1119</v>
      </c>
      <c r="J10" s="79" t="s">
        <v>1131</v>
      </c>
      <c r="K10" s="79" t="s">
        <v>1130</v>
      </c>
      <c r="L10" s="125">
        <v>5</v>
      </c>
      <c r="M10" s="80">
        <v>70</v>
      </c>
      <c r="N10" s="80">
        <v>9.33</v>
      </c>
      <c r="O10" s="80">
        <v>933</v>
      </c>
      <c r="P10" s="81" t="s">
        <v>1121</v>
      </c>
      <c r="Q10" s="79" t="s">
        <v>1122</v>
      </c>
      <c r="R10" s="79" t="s">
        <v>1123</v>
      </c>
      <c r="S10" s="56"/>
      <c r="T10" s="56"/>
      <c r="U10" s="56"/>
      <c r="V10" s="56"/>
      <c r="W10" s="53"/>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row>
    <row r="11" spans="1:90" ht="49.75" customHeight="1" x14ac:dyDescent="0.35">
      <c r="A11" s="134">
        <v>8</v>
      </c>
      <c r="B11" s="130">
        <v>1</v>
      </c>
      <c r="C11" s="130" t="s">
        <v>494</v>
      </c>
      <c r="D11" s="131" t="s">
        <v>435</v>
      </c>
      <c r="E11" s="131" t="s">
        <v>1114</v>
      </c>
      <c r="F11" s="130" t="s">
        <v>164</v>
      </c>
      <c r="G11" s="130" t="s">
        <v>1046</v>
      </c>
      <c r="H11" s="38"/>
      <c r="I11" s="38"/>
      <c r="J11" s="38"/>
      <c r="K11" s="38"/>
      <c r="L11" s="38"/>
      <c r="M11" s="42"/>
      <c r="N11" s="36"/>
      <c r="O11" s="71">
        <v>0</v>
      </c>
      <c r="P11" s="37"/>
      <c r="Q11" s="37"/>
      <c r="R11" s="38"/>
    </row>
    <row r="12" spans="1:90" ht="49.75" customHeight="1" x14ac:dyDescent="0.35">
      <c r="A12" s="134">
        <v>8</v>
      </c>
      <c r="B12" s="130">
        <v>2</v>
      </c>
      <c r="C12" s="130" t="s">
        <v>494</v>
      </c>
      <c r="D12" s="131" t="s">
        <v>507</v>
      </c>
      <c r="E12" s="131" t="s">
        <v>508</v>
      </c>
      <c r="F12" s="130" t="s">
        <v>164</v>
      </c>
      <c r="G12" s="130">
        <v>85</v>
      </c>
      <c r="H12" s="38"/>
      <c r="I12" s="38"/>
      <c r="J12" s="38"/>
      <c r="K12" s="38"/>
      <c r="L12" s="38"/>
      <c r="M12" s="42"/>
      <c r="N12" s="36"/>
      <c r="O12" s="71">
        <f t="shared" ref="O12:O32" si="0">N12*G12</f>
        <v>0</v>
      </c>
      <c r="P12" s="37"/>
      <c r="Q12" s="37"/>
      <c r="R12" s="38"/>
    </row>
    <row r="13" spans="1:90" ht="50.4" customHeight="1" x14ac:dyDescent="0.35">
      <c r="A13" s="134">
        <v>8</v>
      </c>
      <c r="B13" s="130">
        <v>3</v>
      </c>
      <c r="C13" s="130" t="s">
        <v>494</v>
      </c>
      <c r="D13" s="131" t="s">
        <v>436</v>
      </c>
      <c r="E13" s="131" t="s">
        <v>497</v>
      </c>
      <c r="F13" s="130" t="s">
        <v>757</v>
      </c>
      <c r="G13" s="130">
        <v>2582</v>
      </c>
      <c r="H13" s="38"/>
      <c r="I13" s="38"/>
      <c r="J13" s="38"/>
      <c r="K13" s="38"/>
      <c r="L13" s="38"/>
      <c r="M13" s="42"/>
      <c r="N13" s="36"/>
      <c r="O13" s="71">
        <f t="shared" si="0"/>
        <v>0</v>
      </c>
      <c r="P13" s="37"/>
      <c r="Q13" s="37"/>
      <c r="R13" s="38"/>
    </row>
    <row r="14" spans="1:90" ht="54" customHeight="1" x14ac:dyDescent="0.35">
      <c r="A14" s="134">
        <v>8</v>
      </c>
      <c r="B14" s="130">
        <v>4</v>
      </c>
      <c r="C14" s="130" t="s">
        <v>494</v>
      </c>
      <c r="D14" s="131" t="s">
        <v>437</v>
      </c>
      <c r="E14" s="131" t="s">
        <v>498</v>
      </c>
      <c r="F14" s="130" t="s">
        <v>757</v>
      </c>
      <c r="G14" s="130">
        <v>80853</v>
      </c>
      <c r="H14" s="38"/>
      <c r="I14" s="38"/>
      <c r="J14" s="38"/>
      <c r="K14" s="38"/>
      <c r="L14" s="38"/>
      <c r="M14" s="42"/>
      <c r="N14" s="36"/>
      <c r="O14" s="71">
        <f t="shared" si="0"/>
        <v>0</v>
      </c>
      <c r="P14" s="37"/>
      <c r="Q14" s="37"/>
      <c r="R14" s="38"/>
    </row>
    <row r="15" spans="1:90" s="52" customFormat="1" ht="54" customHeight="1" x14ac:dyDescent="0.35">
      <c r="A15" s="134">
        <v>8</v>
      </c>
      <c r="B15" s="130">
        <v>5</v>
      </c>
      <c r="C15" s="130" t="s">
        <v>494</v>
      </c>
      <c r="D15" s="131" t="s">
        <v>439</v>
      </c>
      <c r="E15" s="131" t="s">
        <v>499</v>
      </c>
      <c r="F15" s="130" t="s">
        <v>757</v>
      </c>
      <c r="G15" s="130">
        <v>5800</v>
      </c>
      <c r="H15" s="38"/>
      <c r="I15" s="38"/>
      <c r="J15" s="38"/>
      <c r="K15" s="38"/>
      <c r="L15" s="38"/>
      <c r="M15" s="42"/>
      <c r="N15" s="36"/>
      <c r="O15" s="71">
        <f t="shared" si="0"/>
        <v>0</v>
      </c>
      <c r="P15" s="37"/>
      <c r="Q15" s="37"/>
      <c r="R15" s="38"/>
      <c r="T15" s="54"/>
    </row>
    <row r="16" spans="1:90" s="52" customFormat="1" ht="54" customHeight="1" x14ac:dyDescent="0.35">
      <c r="A16" s="134">
        <v>8</v>
      </c>
      <c r="B16" s="130">
        <v>6</v>
      </c>
      <c r="C16" s="130" t="s">
        <v>494</v>
      </c>
      <c r="D16" s="131" t="s">
        <v>441</v>
      </c>
      <c r="E16" s="131" t="s">
        <v>496</v>
      </c>
      <c r="F16" s="130" t="s">
        <v>758</v>
      </c>
      <c r="G16" s="130">
        <v>400</v>
      </c>
      <c r="H16" s="38"/>
      <c r="I16" s="38"/>
      <c r="J16" s="38"/>
      <c r="K16" s="38"/>
      <c r="L16" s="38"/>
      <c r="M16" s="42"/>
      <c r="N16" s="36"/>
      <c r="O16" s="71">
        <f t="shared" si="0"/>
        <v>0</v>
      </c>
      <c r="P16" s="37"/>
      <c r="Q16" s="37"/>
      <c r="R16" s="38"/>
      <c r="T16" s="54"/>
    </row>
    <row r="17" spans="1:20" s="52" customFormat="1" ht="54" customHeight="1" x14ac:dyDescent="0.35">
      <c r="A17" s="134">
        <v>8</v>
      </c>
      <c r="B17" s="130">
        <v>7</v>
      </c>
      <c r="C17" s="130" t="s">
        <v>494</v>
      </c>
      <c r="D17" s="131" t="s">
        <v>442</v>
      </c>
      <c r="E17" s="131" t="s">
        <v>438</v>
      </c>
      <c r="F17" s="130" t="s">
        <v>758</v>
      </c>
      <c r="G17" s="130">
        <v>70</v>
      </c>
      <c r="H17" s="38"/>
      <c r="I17" s="38"/>
      <c r="J17" s="38"/>
      <c r="K17" s="38"/>
      <c r="L17" s="38"/>
      <c r="M17" s="42"/>
      <c r="N17" s="36"/>
      <c r="O17" s="71">
        <f t="shared" si="0"/>
        <v>0</v>
      </c>
      <c r="P17" s="37"/>
      <c r="Q17" s="37"/>
      <c r="R17" s="38"/>
      <c r="T17" s="54"/>
    </row>
    <row r="18" spans="1:20" s="52" customFormat="1" ht="54" customHeight="1" x14ac:dyDescent="0.35">
      <c r="A18" s="134">
        <v>8</v>
      </c>
      <c r="B18" s="130">
        <v>8</v>
      </c>
      <c r="C18" s="130" t="s">
        <v>494</v>
      </c>
      <c r="D18" s="131" t="s">
        <v>443</v>
      </c>
      <c r="E18" s="131" t="s">
        <v>440</v>
      </c>
      <c r="F18" s="130" t="s">
        <v>758</v>
      </c>
      <c r="G18" s="130">
        <v>100</v>
      </c>
      <c r="H18" s="38"/>
      <c r="I18" s="38"/>
      <c r="J18" s="38"/>
      <c r="K18" s="38"/>
      <c r="L18" s="38"/>
      <c r="M18" s="42"/>
      <c r="N18" s="36"/>
      <c r="O18" s="71">
        <f t="shared" si="0"/>
        <v>0</v>
      </c>
      <c r="P18" s="37"/>
      <c r="Q18" s="37"/>
      <c r="R18" s="38"/>
      <c r="T18" s="54"/>
    </row>
    <row r="19" spans="1:20" s="52" customFormat="1" ht="50" customHeight="1" x14ac:dyDescent="0.35">
      <c r="A19" s="134">
        <v>8</v>
      </c>
      <c r="B19" s="130">
        <v>9</v>
      </c>
      <c r="C19" s="130" t="s">
        <v>494</v>
      </c>
      <c r="D19" s="131" t="s">
        <v>444</v>
      </c>
      <c r="E19" s="131" t="s">
        <v>573</v>
      </c>
      <c r="F19" s="130" t="s">
        <v>757</v>
      </c>
      <c r="G19" s="130">
        <v>1370</v>
      </c>
      <c r="H19" s="38"/>
      <c r="I19" s="38"/>
      <c r="J19" s="38"/>
      <c r="K19" s="38"/>
      <c r="L19" s="38"/>
      <c r="M19" s="42"/>
      <c r="N19" s="36"/>
      <c r="O19" s="71">
        <f t="shared" si="0"/>
        <v>0</v>
      </c>
      <c r="P19" s="37"/>
      <c r="Q19" s="37"/>
      <c r="R19" s="38"/>
      <c r="T19" s="54"/>
    </row>
    <row r="20" spans="1:20" s="52" customFormat="1" ht="50" customHeight="1" x14ac:dyDescent="0.35">
      <c r="A20" s="134">
        <v>8</v>
      </c>
      <c r="B20" s="130">
        <v>10</v>
      </c>
      <c r="C20" s="130" t="s">
        <v>494</v>
      </c>
      <c r="D20" s="131" t="s">
        <v>445</v>
      </c>
      <c r="E20" s="131" t="s">
        <v>574</v>
      </c>
      <c r="F20" s="130" t="s">
        <v>757</v>
      </c>
      <c r="G20" s="130">
        <v>44770</v>
      </c>
      <c r="H20" s="38"/>
      <c r="I20" s="38"/>
      <c r="J20" s="38"/>
      <c r="K20" s="38"/>
      <c r="L20" s="38"/>
      <c r="M20" s="42"/>
      <c r="N20" s="36"/>
      <c r="O20" s="71">
        <f t="shared" si="0"/>
        <v>0</v>
      </c>
      <c r="P20" s="37"/>
      <c r="Q20" s="37"/>
      <c r="R20" s="38"/>
      <c r="T20" s="54"/>
    </row>
    <row r="21" spans="1:20" s="52" customFormat="1" ht="50" customHeight="1" x14ac:dyDescent="0.35">
      <c r="A21" s="134">
        <v>8</v>
      </c>
      <c r="B21" s="130">
        <v>11</v>
      </c>
      <c r="C21" s="130" t="s">
        <v>494</v>
      </c>
      <c r="D21" s="131" t="s">
        <v>446</v>
      </c>
      <c r="E21" s="131" t="s">
        <v>575</v>
      </c>
      <c r="F21" s="130" t="s">
        <v>757</v>
      </c>
      <c r="G21" s="130">
        <v>3587</v>
      </c>
      <c r="H21" s="38"/>
      <c r="I21" s="38"/>
      <c r="J21" s="38"/>
      <c r="K21" s="38"/>
      <c r="L21" s="38"/>
      <c r="M21" s="42"/>
      <c r="N21" s="36"/>
      <c r="O21" s="71">
        <f t="shared" si="0"/>
        <v>0</v>
      </c>
      <c r="P21" s="37"/>
      <c r="Q21" s="37"/>
      <c r="R21" s="38"/>
      <c r="T21" s="54"/>
    </row>
    <row r="22" spans="1:20" s="52" customFormat="1" ht="59.4" customHeight="1" x14ac:dyDescent="0.35">
      <c r="A22" s="134">
        <v>8</v>
      </c>
      <c r="B22" s="130">
        <v>12</v>
      </c>
      <c r="C22" s="130" t="s">
        <v>494</v>
      </c>
      <c r="D22" s="131" t="s">
        <v>434</v>
      </c>
      <c r="E22" s="131" t="s">
        <v>576</v>
      </c>
      <c r="F22" s="130" t="s">
        <v>757</v>
      </c>
      <c r="G22" s="130">
        <v>461</v>
      </c>
      <c r="H22" s="38"/>
      <c r="I22" s="38"/>
      <c r="J22" s="38"/>
      <c r="K22" s="38"/>
      <c r="L22" s="38"/>
      <c r="M22" s="42"/>
      <c r="N22" s="36"/>
      <c r="O22" s="71">
        <f t="shared" si="0"/>
        <v>0</v>
      </c>
      <c r="P22" s="37"/>
      <c r="Q22" s="37"/>
      <c r="R22" s="38"/>
      <c r="T22" s="54"/>
    </row>
    <row r="23" spans="1:20" s="52" customFormat="1" ht="59" customHeight="1" x14ac:dyDescent="0.35">
      <c r="A23" s="134">
        <v>8</v>
      </c>
      <c r="B23" s="130">
        <v>13</v>
      </c>
      <c r="C23" s="130" t="s">
        <v>494</v>
      </c>
      <c r="D23" s="131" t="s">
        <v>447</v>
      </c>
      <c r="E23" s="131" t="s">
        <v>576</v>
      </c>
      <c r="F23" s="130" t="s">
        <v>757</v>
      </c>
      <c r="G23" s="130">
        <v>1810</v>
      </c>
      <c r="H23" s="38"/>
      <c r="I23" s="38"/>
      <c r="J23" s="38"/>
      <c r="K23" s="38"/>
      <c r="L23" s="38"/>
      <c r="M23" s="42"/>
      <c r="N23" s="36"/>
      <c r="O23" s="71">
        <f t="shared" si="0"/>
        <v>0</v>
      </c>
      <c r="P23" s="37"/>
      <c r="Q23" s="37"/>
      <c r="R23" s="38"/>
      <c r="T23" s="54"/>
    </row>
    <row r="24" spans="1:20" s="52" customFormat="1" ht="59" customHeight="1" x14ac:dyDescent="0.35">
      <c r="A24" s="134">
        <v>8</v>
      </c>
      <c r="B24" s="130">
        <v>14</v>
      </c>
      <c r="C24" s="130" t="s">
        <v>494</v>
      </c>
      <c r="D24" s="131" t="s">
        <v>448</v>
      </c>
      <c r="E24" s="131" t="s">
        <v>576</v>
      </c>
      <c r="F24" s="130" t="s">
        <v>757</v>
      </c>
      <c r="G24" s="130">
        <v>400</v>
      </c>
      <c r="H24" s="38"/>
      <c r="I24" s="38"/>
      <c r="J24" s="38"/>
      <c r="K24" s="38"/>
      <c r="L24" s="38"/>
      <c r="M24" s="42"/>
      <c r="N24" s="36"/>
      <c r="O24" s="71">
        <f t="shared" si="0"/>
        <v>0</v>
      </c>
      <c r="P24" s="37"/>
      <c r="Q24" s="37"/>
      <c r="R24" s="38"/>
      <c r="T24" s="54"/>
    </row>
    <row r="25" spans="1:20" s="52" customFormat="1" ht="59" customHeight="1" x14ac:dyDescent="0.35">
      <c r="A25" s="134">
        <v>8</v>
      </c>
      <c r="B25" s="130">
        <v>15</v>
      </c>
      <c r="C25" s="130" t="s">
        <v>494</v>
      </c>
      <c r="D25" s="131" t="s">
        <v>449</v>
      </c>
      <c r="E25" s="131" t="s">
        <v>500</v>
      </c>
      <c r="F25" s="130" t="s">
        <v>758</v>
      </c>
      <c r="G25" s="130">
        <v>507</v>
      </c>
      <c r="H25" s="38"/>
      <c r="I25" s="38"/>
      <c r="J25" s="38"/>
      <c r="K25" s="38"/>
      <c r="L25" s="38"/>
      <c r="M25" s="42"/>
      <c r="N25" s="36"/>
      <c r="O25" s="71">
        <f t="shared" si="0"/>
        <v>0</v>
      </c>
      <c r="P25" s="37"/>
      <c r="Q25" s="37"/>
      <c r="R25" s="38"/>
      <c r="T25" s="54"/>
    </row>
    <row r="26" spans="1:20" s="52" customFormat="1" ht="59" customHeight="1" x14ac:dyDescent="0.35">
      <c r="A26" s="134">
        <v>8</v>
      </c>
      <c r="B26" s="130">
        <v>16</v>
      </c>
      <c r="C26" s="130" t="s">
        <v>494</v>
      </c>
      <c r="D26" s="131" t="s">
        <v>450</v>
      </c>
      <c r="E26" s="131" t="s">
        <v>501</v>
      </c>
      <c r="F26" s="130" t="s">
        <v>758</v>
      </c>
      <c r="G26" s="130">
        <v>370</v>
      </c>
      <c r="H26" s="38"/>
      <c r="I26" s="38"/>
      <c r="J26" s="38"/>
      <c r="K26" s="38"/>
      <c r="L26" s="38"/>
      <c r="M26" s="42"/>
      <c r="N26" s="36"/>
      <c r="O26" s="71">
        <f t="shared" si="0"/>
        <v>0</v>
      </c>
      <c r="P26" s="37"/>
      <c r="Q26" s="37"/>
      <c r="R26" s="38"/>
      <c r="T26" s="54"/>
    </row>
    <row r="27" spans="1:20" s="52" customFormat="1" ht="59" customHeight="1" x14ac:dyDescent="0.35">
      <c r="A27" s="134">
        <v>8</v>
      </c>
      <c r="B27" s="130">
        <v>17</v>
      </c>
      <c r="C27" s="130" t="s">
        <v>494</v>
      </c>
      <c r="D27" s="131" t="s">
        <v>451</v>
      </c>
      <c r="E27" s="131" t="s">
        <v>502</v>
      </c>
      <c r="F27" s="130" t="s">
        <v>758</v>
      </c>
      <c r="G27" s="130">
        <v>1983</v>
      </c>
      <c r="H27" s="38"/>
      <c r="I27" s="38"/>
      <c r="J27" s="38"/>
      <c r="K27" s="38"/>
      <c r="L27" s="38"/>
      <c r="M27" s="42"/>
      <c r="N27" s="36"/>
      <c r="O27" s="71">
        <f t="shared" si="0"/>
        <v>0</v>
      </c>
      <c r="P27" s="37"/>
      <c r="Q27" s="37"/>
      <c r="R27" s="38"/>
      <c r="T27" s="54"/>
    </row>
    <row r="28" spans="1:20" s="52" customFormat="1" ht="59" customHeight="1" x14ac:dyDescent="0.35">
      <c r="A28" s="134">
        <v>8</v>
      </c>
      <c r="B28" s="130">
        <v>18</v>
      </c>
      <c r="C28" s="130" t="s">
        <v>494</v>
      </c>
      <c r="D28" s="131" t="s">
        <v>495</v>
      </c>
      <c r="E28" s="131" t="s">
        <v>503</v>
      </c>
      <c r="F28" s="130" t="s">
        <v>758</v>
      </c>
      <c r="G28" s="130">
        <v>400</v>
      </c>
      <c r="H28" s="38"/>
      <c r="I28" s="38"/>
      <c r="J28" s="38"/>
      <c r="K28" s="38"/>
      <c r="L28" s="38"/>
      <c r="M28" s="42"/>
      <c r="N28" s="36"/>
      <c r="O28" s="71">
        <f t="shared" si="0"/>
        <v>0</v>
      </c>
      <c r="P28" s="37"/>
      <c r="Q28" s="37"/>
      <c r="R28" s="38"/>
      <c r="T28" s="54"/>
    </row>
    <row r="29" spans="1:20" s="52" customFormat="1" ht="59" customHeight="1" x14ac:dyDescent="0.35">
      <c r="A29" s="134">
        <v>8</v>
      </c>
      <c r="B29" s="130">
        <v>19</v>
      </c>
      <c r="C29" s="130" t="s">
        <v>494</v>
      </c>
      <c r="D29" s="131" t="s">
        <v>452</v>
      </c>
      <c r="E29" s="131" t="s">
        <v>504</v>
      </c>
      <c r="F29" s="130" t="s">
        <v>758</v>
      </c>
      <c r="G29" s="130">
        <v>640</v>
      </c>
      <c r="H29" s="38"/>
      <c r="I29" s="38"/>
      <c r="J29" s="38"/>
      <c r="K29" s="38"/>
      <c r="L29" s="38"/>
      <c r="M29" s="42"/>
      <c r="N29" s="36"/>
      <c r="O29" s="71">
        <f t="shared" si="0"/>
        <v>0</v>
      </c>
      <c r="P29" s="37"/>
      <c r="Q29" s="37"/>
      <c r="R29" s="38"/>
      <c r="T29" s="54"/>
    </row>
    <row r="30" spans="1:20" s="52" customFormat="1" ht="59" customHeight="1" x14ac:dyDescent="0.35">
      <c r="A30" s="134">
        <v>8</v>
      </c>
      <c r="B30" s="130">
        <v>20</v>
      </c>
      <c r="C30" s="130" t="s">
        <v>494</v>
      </c>
      <c r="D30" s="131" t="s">
        <v>453</v>
      </c>
      <c r="E30" s="131" t="s">
        <v>505</v>
      </c>
      <c r="F30" s="130" t="s">
        <v>758</v>
      </c>
      <c r="G30" s="130">
        <v>380</v>
      </c>
      <c r="H30" s="38"/>
      <c r="I30" s="38"/>
      <c r="J30" s="38"/>
      <c r="K30" s="38"/>
      <c r="L30" s="38"/>
      <c r="M30" s="42"/>
      <c r="N30" s="36"/>
      <c r="O30" s="71">
        <f t="shared" si="0"/>
        <v>0</v>
      </c>
      <c r="P30" s="37"/>
      <c r="Q30" s="37"/>
      <c r="R30" s="38"/>
      <c r="T30" s="54"/>
    </row>
    <row r="31" spans="1:20" s="52" customFormat="1" ht="59" customHeight="1" x14ac:dyDescent="0.35">
      <c r="A31" s="134">
        <v>8</v>
      </c>
      <c r="B31" s="130">
        <v>21</v>
      </c>
      <c r="C31" s="130" t="s">
        <v>494</v>
      </c>
      <c r="D31" s="131" t="s">
        <v>454</v>
      </c>
      <c r="E31" s="131" t="s">
        <v>506</v>
      </c>
      <c r="F31" s="130" t="s">
        <v>758</v>
      </c>
      <c r="G31" s="130">
        <v>720</v>
      </c>
      <c r="H31" s="38"/>
      <c r="I31" s="38"/>
      <c r="J31" s="38"/>
      <c r="K31" s="38"/>
      <c r="L31" s="38"/>
      <c r="M31" s="42"/>
      <c r="N31" s="36"/>
      <c r="O31" s="72">
        <f t="shared" si="0"/>
        <v>0</v>
      </c>
      <c r="P31" s="37"/>
      <c r="Q31" s="37"/>
      <c r="R31" s="38"/>
      <c r="T31" s="54"/>
    </row>
    <row r="32" spans="1:20" s="52" customFormat="1" ht="250.5" customHeight="1" thickBot="1" x14ac:dyDescent="0.4">
      <c r="A32" s="130">
        <v>4</v>
      </c>
      <c r="B32" s="130">
        <v>22</v>
      </c>
      <c r="C32" s="130" t="s">
        <v>494</v>
      </c>
      <c r="D32" s="131" t="s">
        <v>1133</v>
      </c>
      <c r="E32" s="131" t="s">
        <v>1135</v>
      </c>
      <c r="F32" s="130" t="s">
        <v>1134</v>
      </c>
      <c r="G32" s="130">
        <v>50</v>
      </c>
      <c r="H32" s="38"/>
      <c r="I32" s="38"/>
      <c r="J32" s="38"/>
      <c r="K32" s="38"/>
      <c r="L32" s="38"/>
      <c r="M32" s="42"/>
      <c r="N32" s="36"/>
      <c r="O32" s="72">
        <f t="shared" si="0"/>
        <v>0</v>
      </c>
      <c r="P32" s="37"/>
      <c r="Q32" s="37"/>
      <c r="R32" s="38"/>
      <c r="S32" s="54"/>
    </row>
    <row r="33" spans="15:15" ht="22" customHeight="1" thickBot="1" x14ac:dyDescent="0.4">
      <c r="O33" s="182">
        <f>SUM(O11:O32)</f>
        <v>0</v>
      </c>
    </row>
  </sheetData>
  <sheetProtection algorithmName="SHA-512" hashValue="RYpxzbfNV+q8O+QXslgPbw9P+y9B2UnCD/336EmFNFhR32+5wSMib8rmsj34Nycx5NpGO6+7usZgYQlwgp+sMA==" saltValue="14RzCIvhEo+0ccW51tu+ag==" spinCount="100000" sheet="1"/>
  <mergeCells count="10">
    <mergeCell ref="K9:L9"/>
    <mergeCell ref="F7:F8"/>
    <mergeCell ref="D1:E1"/>
    <mergeCell ref="D3:E3"/>
    <mergeCell ref="C4:D4"/>
    <mergeCell ref="H7:R8"/>
    <mergeCell ref="A1:C1"/>
    <mergeCell ref="A2:C2"/>
    <mergeCell ref="A3:C3"/>
    <mergeCell ref="A5:E5"/>
  </mergeCells>
  <conditionalFormatting sqref="E163">
    <cfRule type="containsText" dxfId="0" priority="1" operator="containsText" text="tablet">
      <formula>NOT(ISERROR(SEARCH("tablet",E163)))</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0BC94875665D404BB1351B53C41FD2C0007CD337E21A5EE642B858CD211AE16960" ma:contentTypeVersion="145" ma:contentTypeDescription="" ma:contentTypeScope="" ma:versionID="5301a9d4d04883931986ed6866fa4159">
  <xsd:schema xmlns:xsd="http://www.w3.org/2001/XMLSchema" xmlns:xs="http://www.w3.org/2001/XMLSchema" xmlns:p="http://schemas.microsoft.com/office/2006/metadata/properties" xmlns:ns2="f830e0ce-1ca5-4a7c-b34d-8d8fbb28b307" targetNamespace="http://schemas.microsoft.com/office/2006/metadata/properties" ma:root="true" ma:fieldsID="90c16f1653e70fd01f5a63bfac2abe9b" ns2:_="">
    <xsd:import namespace="f830e0ce-1ca5-4a7c-b34d-8d8fbb28b30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0e0ce-1ca5-4a7c-b34d-8d8fbb28b30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8b4a3e8-0757-42e3-996f-10bf71e07765}" ma:internalName="TaxCatchAll" ma:showField="CatchAllData"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8b4a3e8-0757-42e3-996f-10bf71e07765}" ma:internalName="TaxCatchAllLabel" ma:readOnly="true" ma:showField="CatchAllDataLabel"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01612984-4e7e-4fe7-b4be-5364774db580"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Docs_FileStatus xmlns="f830e0ce-1ca5-4a7c-b34d-8d8fbb28b307">Live</eDocs_FileStatus>
    <TaxCatchAll xmlns="f830e0ce-1ca5-4a7c-b34d-8d8fbb28b307">
      <Value>69</Value>
      <Value>20</Value>
      <Value>17</Value>
      <Value>1</Value>
      <Value>7</Value>
    </TaxCatchAll>
    <eDocs_eFileName xmlns="f830e0ce-1ca5-4a7c-b34d-8d8fbb28b307">OGPSF005-003-2025</eDocs_eFileName>
    <m02c691f3efa402dab5cbaa8c240a9e7 xmlns="f830e0ce-1ca5-4a7c-b34d-8d8fbb28b307">
      <Terms xmlns="http://schemas.microsoft.com/office/infopath/2007/PartnerControls">
        <TermInfo xmlns="http://schemas.microsoft.com/office/infopath/2007/PartnerControls">
          <TermName xmlns="http://schemas.microsoft.com/office/infopath/2007/PartnerControls">Cleaning Equipment/Supplies</TermName>
          <TermId xmlns="http://schemas.microsoft.com/office/infopath/2007/PartnerControls">5d7f08d3-d221-4b0c-907f-a6839fc8e488</TermId>
        </TermInfo>
        <TermInfo xmlns="http://schemas.microsoft.com/office/infopath/2007/PartnerControls">
          <TermName xmlns="http://schemas.microsoft.com/office/infopath/2007/PartnerControls">#Cleaning Supplies</TermName>
          <TermId xmlns="http://schemas.microsoft.com/office/infopath/2007/PartnerControls">4dd08337-c9ad-405c-b70a-fab036c3ab91</TermId>
        </TermInfo>
      </Terms>
    </m02c691f3efa402dab5cbaa8c240a9e7>
    <nb1b8a72855341e18dd75ce464e281f2 xmlns="f830e0ce-1ca5-4a7c-b34d-8d8fbb28b307">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b7072365-3e5a-4512-a5c2-c9dbe828b290</TermId>
        </TermInfo>
      </Terms>
    </nb1b8a72855341e18dd75ce464e281f2>
    <h1f8bb4843d6459a8b809123185593c7 xmlns="f830e0ce-1ca5-4a7c-b34d-8d8fbb28b307">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01612984-4e7e-4fe7-b4be-5364774db580</TermId>
        </TermInfo>
      </Terms>
    </h1f8bb4843d6459a8b809123185593c7>
    <fbaa881fc4ae443f9fdafbdd527793df xmlns="f830e0ce-1ca5-4a7c-b34d-8d8fbb28b307">
      <Terms xmlns="http://schemas.microsoft.com/office/infopath/2007/PartnerControls"/>
    </fbaa881fc4ae443f9fdafbdd527793df>
    <mbbd3fafa5ab4e5eb8a6a5e099cef439 xmlns="f830e0ce-1ca5-4a7c-b34d-8d8fbb28b307">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864ca410-a24e-4f71-94cc-2c985353127d</TermId>
        </TermInfo>
      </Terms>
    </mbbd3fafa5ab4e5eb8a6a5e099cef439>
    <_vti_ItemDeclaredRecord xmlns="f830e0ce-1ca5-4a7c-b34d-8d8fbb28b307" xsi:nil="true"/>
  </documentManagement>
</p:properties>
</file>

<file path=customXml/itemProps1.xml><?xml version="1.0" encoding="utf-8"?>
<ds:datastoreItem xmlns:ds="http://schemas.openxmlformats.org/officeDocument/2006/customXml" ds:itemID="{7EDD449D-C8D4-442D-A2F4-503E7D245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0e0ce-1ca5-4a7c-b34d-8d8fbb28b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EB988C-B69E-4C28-ACC8-D61CF02FFF03}">
  <ds:schemaRefs>
    <ds:schemaRef ds:uri="http://schemas.microsoft.com/sharepoint/v3/contenttype/forms"/>
  </ds:schemaRefs>
</ds:datastoreItem>
</file>

<file path=customXml/itemProps3.xml><?xml version="1.0" encoding="utf-8"?>
<ds:datastoreItem xmlns:ds="http://schemas.openxmlformats.org/officeDocument/2006/customXml" ds:itemID="{BB86B744-0F9C-4167-B4E5-C4666AF2BD1F}">
  <ds:schemaRefs>
    <ds:schemaRef ds:uri="http://purl.org/dc/terms/"/>
    <ds:schemaRef ds:uri="f830e0ce-1ca5-4a7c-b34d-8d8fbb28b307"/>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Notes to Tenderers</vt:lpstr>
      <vt:lpstr>Lot Summary </vt:lpstr>
      <vt:lpstr>Lot 1</vt:lpstr>
      <vt:lpstr>Lot 2</vt:lpstr>
      <vt:lpstr>Lot 3</vt:lpstr>
      <vt:lpstr>Lot 4</vt:lpstr>
      <vt:lpstr>Lot 5</vt:lpstr>
      <vt:lpstr>Lot 6</vt:lpstr>
      <vt:lpstr>Lot 7</vt:lpstr>
      <vt:lpstr>Lot 8</vt:lpstr>
      <vt:lpstr>'Lot Summary '!Print_Area</vt:lpstr>
      <vt:lpstr>Select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2026-09-30T17:39:08Z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_SecurityClassification">
    <vt:lpwstr>7;#Restricted|864ca410-a24e-4f71-94cc-2c985353127d</vt:lpwstr>
  </property>
  <property fmtid="{D5CDD505-2E9C-101B-9397-08002B2CF9AE}" pid="3" name="_dlc_policyId">
    <vt:lpwstr>0x0101000BC94875665D404BB1351B53C41FD2C0|151133126</vt:lpwstr>
  </property>
  <property fmtid="{D5CDD505-2E9C-101B-9397-08002B2CF9AE}" pid="4" name="eDocs_Year">
    <vt:lpwstr>69;#2025|b7072365-3e5a-4512-a5c2-c9dbe828b290</vt:lpwstr>
  </property>
  <property fmtid="{D5CDD505-2E9C-101B-9397-08002B2CF9AE}" pid="5" name="ContentTypeId">
    <vt:lpwstr>0x0101000BC94875665D404BB1351B53C41FD2C0007CD337E21A5EE642B858CD211AE16960</vt:lpwstr>
  </property>
  <property fmtid="{D5CDD505-2E9C-101B-9397-08002B2CF9AE}" pid="6" name="eDocs_SeriesSubSeries">
    <vt:lpwstr>2;#005|01612984-4e7e-4fe7-b4be-5364774db580</vt:lpwstr>
  </property>
  <property fmtid="{D5CDD505-2E9C-101B-9397-08002B2CF9AE}" pid="7" name="eDocs_FileTopics">
    <vt:lpwstr>17;#Cleaning Equipment/Supplies|5d7f08d3-d221-4b0c-907f-a6839fc8e488;#20;##Cleaning Supplies|4dd08337-c9ad-405c-b70a-fab036c3ab91</vt:lpwstr>
  </property>
  <property fmtid="{D5CDD505-2E9C-101B-9397-08002B2CF9AE}" pid="8" name="ItemRetentionFormula">
    <vt:lpwstr>&lt;formula id="Microsoft.Office.RecordsManagement.PolicyFeatures.Expiration.Formula.BuiltIn"&gt;&lt;number&gt;3&lt;/number&gt;&lt;property&gt;Modified&lt;/property&gt;&lt;period&gt;months&lt;/period&gt;&lt;/formula&gt;</vt:lpwstr>
  </property>
  <property fmtid="{D5CDD505-2E9C-101B-9397-08002B2CF9AE}" pid="9" name="eDocs_DocumentTopics">
    <vt:lpwstr/>
  </property>
  <property fmtid="{D5CDD505-2E9C-101B-9397-08002B2CF9AE}" pid="10" name="_docset_NoMedatataSyncRequired">
    <vt:lpwstr>False</vt:lpwstr>
  </property>
  <property fmtid="{D5CDD505-2E9C-101B-9397-08002B2CF9AE}" pid="11" name="eDocs_Series">
    <vt:lpwstr>1;#005|01612984-4e7e-4fe7-b4be-5364774db580</vt:lpwstr>
  </property>
  <property fmtid="{D5CDD505-2E9C-101B-9397-08002B2CF9AE}" pid="12" name="ge25f6a3ef6f42d4865685f2a74bf8c7">
    <vt:lpwstr/>
  </property>
  <property fmtid="{D5CDD505-2E9C-101B-9397-08002B2CF9AE}" pid="13" name="eDocs_RetentionPeriodTerm">
    <vt:lpwstr/>
  </property>
</Properties>
</file>