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2026\2026 Tenders\MI-CFT26-038 - Video Conference Equipment &amp; Associated Services\2. Final CFT\"/>
    </mc:Choice>
  </mc:AlternateContent>
  <xr:revisionPtr revIDLastSave="0" documentId="13_ncr:1_{36B833BF-8F50-4FDB-BB37-099E9A241197}" xr6:coauthVersionLast="47" xr6:coauthVersionMax="47" xr10:uidLastSave="{00000000-0000-0000-0000-000000000000}"/>
  <bookViews>
    <workbookView xWindow="20370" yWindow="1650" windowWidth="20730" windowHeight="11040" xr2:uid="{00000000-000D-0000-FFFF-FFFF00000000}"/>
  </bookViews>
  <sheets>
    <sheet name="Instructions " sheetId="7" r:id="rId1"/>
    <sheet name="Cost Table" sheetId="5" r:id="rId2"/>
  </sheets>
  <definedNames>
    <definedName name="LotList">#REF!</definedName>
    <definedName name="Options">#REF!</definedName>
    <definedName name="VLElot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8" i="5" l="1"/>
  <c r="N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18" i="5"/>
  <c r="E17" i="5"/>
  <c r="E16" i="5"/>
  <c r="E9" i="5"/>
  <c r="E8" i="5"/>
  <c r="E7" i="5"/>
  <c r="E6" i="5"/>
  <c r="E5" i="5"/>
  <c r="G38" i="5" l="1"/>
  <c r="E19" i="5"/>
  <c r="E10" i="5"/>
  <c r="E38" i="5" l="1"/>
  <c r="I38" i="5"/>
  <c r="N39" i="5" l="1"/>
  <c r="N41" i="5" s="1"/>
</calcChain>
</file>

<file path=xl/sharedStrings.xml><?xml version="1.0" encoding="utf-8"?>
<sst xmlns="http://schemas.openxmlformats.org/spreadsheetml/2006/main" count="89" uniqueCount="75">
  <si>
    <t>Please provide costs</t>
  </si>
  <si>
    <t>Other Costs</t>
  </si>
  <si>
    <t>Consultancy</t>
  </si>
  <si>
    <t>Value added Services</t>
  </si>
  <si>
    <t>Anticipated Quantitiy Required</t>
  </si>
  <si>
    <t>Disount applied</t>
  </si>
  <si>
    <t>Year 2 
Unit price</t>
  </si>
  <si>
    <t>Year 3 
Unit price</t>
  </si>
  <si>
    <t xml:space="preserve">Provide details of any discount structures offered
</t>
  </si>
  <si>
    <t>VAT Rate
%</t>
  </si>
  <si>
    <t>Rate (€)</t>
  </si>
  <si>
    <t>Year 3 
Cost (€)</t>
  </si>
  <si>
    <t>Year 2 
Cost (€)</t>
  </si>
  <si>
    <t>Daily</t>
  </si>
  <si>
    <t xml:space="preserve">All prices quoted must be all-inclusive i.e. the price quoted is to include any and all costs the tenderer feels may be necessary to carry out the requirements of the tender. </t>
  </si>
  <si>
    <t>All currency variations occurring over the term of the Services Contract shall be borne by the Tenderer.</t>
  </si>
  <si>
    <t xml:space="preserve">Tenderers must ensure that: </t>
  </si>
  <si>
    <t>All costs associated with delivery of the services are included in the pricing submission;</t>
  </si>
  <si>
    <t>3.        Years 4 and 5 (Extension Periods)</t>
  </si>
  <si>
    <t>7.       Pricing Submission</t>
  </si>
  <si>
    <t xml:space="preserve">All tenderers must complete the Cost Table worksheet. </t>
  </si>
  <si>
    <t>Tenderers must clearly identify details of any discount structures offered</t>
  </si>
  <si>
    <t xml:space="preserve">Tenderers must provide a pricing mechanism for Years 4 and 5 (if the extension option is exercised), using one of the following approaches: </t>
  </si>
  <si>
    <t>No additional or hidden costs will apply beyond those identified in the Cost Table</t>
  </si>
  <si>
    <t>Any optional items offered are clearly identified and separately costed.</t>
  </si>
  <si>
    <t>Any narrative explanations required to support the pricing submission must be clearly documented in the tender response and cross-referenced where appropriate in the Cost Table worksheet.</t>
  </si>
  <si>
    <t>Tenderers must complete the pricing template provided in the Cost Table worksheet</t>
  </si>
  <si>
    <t xml:space="preserve">Year 1 
Cost (€) </t>
  </si>
  <si>
    <t>Mechanism for Years 4 and 5- choose ONE</t>
  </si>
  <si>
    <t>OR</t>
  </si>
  <si>
    <t>Consumer Price Index (CPI/CPE) Adjustment Option</t>
  </si>
  <si>
    <t>Defined Discount Model option</t>
  </si>
  <si>
    <t>The proposed approach must be clearly defined</t>
  </si>
  <si>
    <t>Annual</t>
  </si>
  <si>
    <t>Subscription (€)</t>
  </si>
  <si>
    <t xml:space="preserve">The invoicing schedule shall be as follows </t>
  </si>
  <si>
    <t>4.       Pricing Completeness</t>
  </si>
  <si>
    <t xml:space="preserve">
Unit price</t>
  </si>
  <si>
    <t xml:space="preserve">Please provide detailed costs of all products or licences that are outlined in the qualitative response </t>
  </si>
  <si>
    <t xml:space="preserve">Please provide detailed costs of all installation Services outlined in the qualitative response </t>
  </si>
  <si>
    <t xml:space="preserve">Please provide detailed costs of all products, licences and support services that are outlined in the qualitative response </t>
  </si>
  <si>
    <t>% Discount on RRP / or CPI adjusted line item</t>
  </si>
  <si>
    <t>eg CPI</t>
  </si>
  <si>
    <t>Eg % discount on RRP</t>
  </si>
  <si>
    <t>Add additional lines as required</t>
  </si>
  <si>
    <t>Rates for:</t>
  </si>
  <si>
    <t>Installation Total</t>
  </si>
  <si>
    <t>Equipment Total</t>
  </si>
  <si>
    <t>Year 1
Unit price (€)</t>
  </si>
  <si>
    <t>Anticipated Year 4 Cost (€)</t>
  </si>
  <si>
    <t>Anticipated Year 5 Cost (€)</t>
  </si>
  <si>
    <t>Total Service Costs per annum</t>
  </si>
  <si>
    <t>Anticipated Total Service Cost</t>
  </si>
  <si>
    <t>Total Contract Cost</t>
  </si>
  <si>
    <t xml:space="preserve">Open Procedure </t>
  </si>
  <si>
    <t xml:space="preserve">Insert Tenderer`s Company Name  </t>
  </si>
  <si>
    <t>___________________________________________________________________________</t>
  </si>
  <si>
    <t xml:space="preserve">Insert Date </t>
  </si>
  <si>
    <t xml:space="preserve">  /  /2026</t>
  </si>
  <si>
    <t xml:space="preserve">Please tick the each section to confirm completion </t>
  </si>
  <si>
    <t>ü</t>
  </si>
  <si>
    <t>MI-CFT26-038 Appendix 2 - Pricing Schedule</t>
  </si>
  <si>
    <t>Request for Tenders for the provision of Video Conferencing Equipment and Associated Services</t>
  </si>
  <si>
    <r>
      <rPr>
        <u/>
        <sz val="11"/>
        <color theme="1"/>
        <rFont val="Calibri"/>
        <family val="2"/>
        <scheme val="minor"/>
      </rPr>
      <t>1. Consumer Price Index (CPI) Adjustment</t>
    </r>
    <r>
      <rPr>
        <sz val="11"/>
        <color theme="1"/>
        <rFont val="Calibri"/>
        <family val="2"/>
        <scheme val="minor"/>
      </rPr>
      <t>: Prices are fixed with price adjustment permitted in line with the Consumer Price Index; or</t>
    </r>
  </si>
  <si>
    <r>
      <rPr>
        <u/>
        <sz val="11"/>
        <color theme="1"/>
        <rFont val="Calibri"/>
        <family val="2"/>
        <scheme val="minor"/>
      </rPr>
      <t>2. Defined Discount Model</t>
    </r>
    <r>
      <rPr>
        <sz val="11"/>
        <color theme="1"/>
        <rFont val="Calibri"/>
        <family val="2"/>
        <scheme val="minor"/>
      </rPr>
      <t>: A fixed % discount that will apply to the RRP</t>
    </r>
  </si>
  <si>
    <t>1. Invoicing Arrangements</t>
  </si>
  <si>
    <t>2. Discount Transparency</t>
  </si>
  <si>
    <t>A. Equipment Refresh (Costs will be used in the evaluation of this tender)</t>
  </si>
  <si>
    <t>B. Equipment installation Services (Costs will be used in the evaluation of this tender)</t>
  </si>
  <si>
    <r>
      <t xml:space="preserve">All prices are to be in </t>
    </r>
    <r>
      <rPr>
        <b/>
        <sz val="11"/>
        <color theme="1"/>
        <rFont val="Calibri"/>
        <family val="2"/>
        <scheme val="minor"/>
      </rPr>
      <t>Euro (€)</t>
    </r>
    <r>
      <rPr>
        <sz val="11"/>
        <color theme="1"/>
        <rFont val="Calibri"/>
        <family val="2"/>
        <scheme val="minor"/>
      </rPr>
      <t>, and exclusive of VAT. The VAT rate where applicable should be indicated separately.</t>
    </r>
  </si>
  <si>
    <r>
      <t xml:space="preserve"> </t>
    </r>
    <r>
      <rPr>
        <i/>
        <sz val="11"/>
        <color theme="1"/>
        <rFont val="Calibri"/>
        <family val="2"/>
        <scheme val="minor"/>
      </rPr>
      <t>I.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Goods, equipment &amp; installation services - upon completion of installation, testing and handover of the room Video conferencing solution. </t>
    </r>
  </si>
  <si>
    <r>
      <t xml:space="preserve"> </t>
    </r>
    <r>
      <rPr>
        <i/>
        <sz val="11"/>
        <color theme="1"/>
        <rFont val="Calibri"/>
        <family val="2"/>
        <scheme val="minor"/>
      </rPr>
      <t>II.</t>
    </r>
    <r>
      <rPr>
        <i/>
        <sz val="11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Support Services: In advance upon contract signing, annually thereafter. </t>
    </r>
  </si>
  <si>
    <r>
      <rPr>
        <b/>
        <sz val="11"/>
        <color rgb="FF003366"/>
        <rFont val="Calibri"/>
        <family val="2"/>
      </rPr>
      <t>C. Managed Support Services (</t>
    </r>
    <r>
      <rPr>
        <b/>
        <sz val="11"/>
        <color indexed="56"/>
        <rFont val="Calibri"/>
        <family val="2"/>
      </rPr>
      <t>Costs will be used in the evaluation of this tender)</t>
    </r>
  </si>
  <si>
    <r>
      <rPr>
        <b/>
        <u/>
        <sz val="11"/>
        <color theme="1"/>
        <rFont val="Calibri"/>
        <family val="2"/>
      </rPr>
      <t xml:space="preserve">Optional Services </t>
    </r>
    <r>
      <rPr>
        <b/>
        <sz val="11"/>
        <color theme="1"/>
        <rFont val="Calibri"/>
        <family val="2"/>
      </rPr>
      <t>(maximum prices for the contract duration, not used in cost computation for evaluation)- max pricing for duration of contract</t>
    </r>
  </si>
  <si>
    <r>
      <t xml:space="preserve">Cost Criteria- Please complete </t>
    </r>
    <r>
      <rPr>
        <b/>
        <u/>
        <sz val="11"/>
        <color theme="0"/>
        <rFont val="Calibri"/>
        <family val="2"/>
      </rPr>
      <t>all</t>
    </r>
    <r>
      <rPr>
        <b/>
        <sz val="11"/>
        <color theme="0"/>
        <rFont val="Calibri"/>
        <family val="2"/>
      </rPr>
      <t xml:space="preserve"> sections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</si>
</sst>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&quot;€&quot;#,##0.00"/>
  </numFmts>
  <fonts count="3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Wingdings"/>
      <charset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u/>
      <sz val="11"/>
      <color theme="0"/>
      <name val="Calibri"/>
      <family val="2"/>
    </font>
    <font>
      <b/>
      <sz val="11"/>
      <color indexed="56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7030A0"/>
      <name val="Calibri"/>
      <family val="2"/>
    </font>
    <font>
      <b/>
      <sz val="11"/>
      <color rgb="FF003366"/>
      <name val="Calibri"/>
      <family val="2"/>
    </font>
    <font>
      <b/>
      <sz val="11"/>
      <color theme="0" tint="-0.249977111117893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rgb="FFFF0000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2" applyNumberFormat="0" applyFill="0" applyAlignment="0" applyProtection="0"/>
    <xf numFmtId="0" fontId="2" fillId="0" borderId="3" applyNumberFormat="0" applyFill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0" fillId="0" borderId="31" xfId="0" applyBorder="1"/>
    <xf numFmtId="0" fontId="0" fillId="0" borderId="32" xfId="0" applyBorder="1"/>
    <xf numFmtId="0" fontId="8" fillId="0" borderId="32" xfId="0" applyFont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9" fillId="0" borderId="0" xfId="0" applyFont="1"/>
    <xf numFmtId="0" fontId="5" fillId="0" borderId="34" xfId="0" applyFont="1" applyBorder="1"/>
    <xf numFmtId="0" fontId="5" fillId="0" borderId="35" xfId="0" applyFont="1" applyBorder="1"/>
    <xf numFmtId="0" fontId="10" fillId="0" borderId="4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38" xfId="0" applyBorder="1"/>
    <xf numFmtId="0" fontId="10" fillId="0" borderId="39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2" borderId="37" xfId="0" applyFont="1" applyFill="1" applyBorder="1" applyAlignment="1">
      <alignment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0" fillId="0" borderId="38" xfId="0" applyBorder="1" applyAlignment="1">
      <alignment wrapText="1"/>
    </xf>
    <xf numFmtId="0" fontId="15" fillId="3" borderId="0" xfId="1" applyFont="1" applyFill="1" applyBorder="1"/>
    <xf numFmtId="0" fontId="17" fillId="0" borderId="0" xfId="1" applyFont="1" applyBorder="1"/>
    <xf numFmtId="0" fontId="18" fillId="0" borderId="0" xfId="0" applyFont="1"/>
    <xf numFmtId="165" fontId="18" fillId="0" borderId="0" xfId="0" applyNumberFormat="1" applyFont="1"/>
    <xf numFmtId="4" fontId="18" fillId="0" borderId="0" xfId="0" applyNumberFormat="1" applyFont="1"/>
    <xf numFmtId="0" fontId="14" fillId="0" borderId="0" xfId="0" applyFont="1"/>
    <xf numFmtId="0" fontId="15" fillId="3" borderId="17" xfId="2" applyFont="1" applyFill="1" applyBorder="1" applyAlignment="1">
      <alignment vertical="center" wrapText="1"/>
    </xf>
    <xf numFmtId="0" fontId="17" fillId="0" borderId="0" xfId="2" applyFont="1" applyBorder="1" applyAlignment="1">
      <alignment vertical="center" wrapText="1"/>
    </xf>
    <xf numFmtId="0" fontId="19" fillId="0" borderId="0" xfId="0" applyFont="1" applyAlignment="1">
      <alignment horizontal="center" wrapText="1"/>
    </xf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165" fontId="15" fillId="3" borderId="20" xfId="0" applyNumberFormat="1" applyFont="1" applyFill="1" applyBorder="1" applyAlignment="1">
      <alignment horizontal="center" vertical="center" wrapText="1"/>
    </xf>
    <xf numFmtId="4" fontId="15" fillId="3" borderId="21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top" wrapText="1"/>
    </xf>
    <xf numFmtId="0" fontId="20" fillId="0" borderId="24" xfId="0" applyFont="1" applyBorder="1" applyAlignment="1">
      <alignment horizontal="left" vertical="center" wrapText="1" indent="1"/>
    </xf>
    <xf numFmtId="165" fontId="15" fillId="3" borderId="24" xfId="0" applyNumberFormat="1" applyFont="1" applyFill="1" applyBorder="1" applyAlignment="1">
      <alignment horizontal="center" vertical="center" wrapText="1"/>
    </xf>
    <xf numFmtId="4" fontId="18" fillId="0" borderId="25" xfId="0" applyNumberFormat="1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9" fontId="18" fillId="0" borderId="27" xfId="3" applyFont="1" applyFill="1" applyBorder="1" applyAlignment="1">
      <alignment horizontal="center" vertical="center"/>
    </xf>
    <xf numFmtId="0" fontId="18" fillId="0" borderId="26" xfId="0" applyFont="1" applyBorder="1" applyAlignment="1">
      <alignment vertical="center"/>
    </xf>
    <xf numFmtId="165" fontId="18" fillId="0" borderId="26" xfId="0" applyNumberFormat="1" applyFont="1" applyBorder="1" applyAlignment="1">
      <alignment vertical="center"/>
    </xf>
    <xf numFmtId="4" fontId="14" fillId="0" borderId="26" xfId="0" applyNumberFormat="1" applyFont="1" applyBorder="1"/>
    <xf numFmtId="0" fontId="20" fillId="0" borderId="1" xfId="0" applyFont="1" applyBorder="1" applyAlignment="1">
      <alignment vertical="center"/>
    </xf>
    <xf numFmtId="9" fontId="18" fillId="0" borderId="1" xfId="3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65" fontId="18" fillId="0" borderId="1" xfId="0" applyNumberFormat="1" applyFont="1" applyBorder="1" applyAlignment="1">
      <alignment vertical="center"/>
    </xf>
    <xf numFmtId="4" fontId="14" fillId="0" borderId="1" xfId="0" applyNumberFormat="1" applyFont="1" applyBorder="1"/>
    <xf numFmtId="0" fontId="21" fillId="0" borderId="0" xfId="0" applyFont="1" applyAlignment="1">
      <alignment vertical="center"/>
    </xf>
    <xf numFmtId="165" fontId="14" fillId="0" borderId="26" xfId="0" applyNumberFormat="1" applyFont="1" applyBorder="1"/>
    <xf numFmtId="0" fontId="15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vertical="center" wrapText="1"/>
    </xf>
    <xf numFmtId="165" fontId="14" fillId="0" borderId="1" xfId="0" applyNumberFormat="1" applyFont="1" applyBorder="1"/>
    <xf numFmtId="4" fontId="20" fillId="0" borderId="1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9" fontId="18" fillId="0" borderId="0" xfId="3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165" fontId="14" fillId="0" borderId="0" xfId="0" applyNumberFormat="1" applyFont="1"/>
    <xf numFmtId="4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4" fontId="18" fillId="0" borderId="28" xfId="0" applyNumberFormat="1" applyFont="1" applyBorder="1" applyAlignment="1">
      <alignment vertical="center"/>
    </xf>
    <xf numFmtId="4" fontId="22" fillId="0" borderId="1" xfId="0" applyNumberFormat="1" applyFont="1" applyBorder="1"/>
    <xf numFmtId="0" fontId="17" fillId="0" borderId="17" xfId="2" applyFont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17" fontId="20" fillId="0" borderId="0" xfId="0" applyNumberFormat="1" applyFont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/>
    <xf numFmtId="4" fontId="26" fillId="0" borderId="1" xfId="0" applyNumberFormat="1" applyFont="1" applyBorder="1" applyAlignment="1">
      <alignment vertical="center" wrapText="1"/>
    </xf>
    <xf numFmtId="164" fontId="26" fillId="0" borderId="0" xfId="0" applyNumberFormat="1" applyFont="1" applyAlignment="1">
      <alignment vertical="center" wrapText="1"/>
    </xf>
    <xf numFmtId="0" fontId="18" fillId="0" borderId="1" xfId="0" applyFont="1" applyBorder="1"/>
    <xf numFmtId="164" fontId="26" fillId="0" borderId="1" xfId="0" applyNumberFormat="1" applyFont="1" applyBorder="1" applyAlignment="1">
      <alignment vertical="center" wrapText="1"/>
    </xf>
    <xf numFmtId="164" fontId="26" fillId="0" borderId="1" xfId="0" applyNumberFormat="1" applyFont="1" applyBorder="1" applyAlignment="1">
      <alignment horizontal="left" vertical="center" wrapText="1"/>
    </xf>
    <xf numFmtId="9" fontId="26" fillId="0" borderId="0" xfId="3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9" fontId="18" fillId="0" borderId="6" xfId="3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165" fontId="26" fillId="0" borderId="1" xfId="0" applyNumberFormat="1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 wrapText="1"/>
    </xf>
    <xf numFmtId="164" fontId="18" fillId="0" borderId="0" xfId="0" applyNumberFormat="1" applyFont="1" applyAlignment="1">
      <alignment vertical="center" wrapText="1"/>
    </xf>
    <xf numFmtId="164" fontId="18" fillId="0" borderId="1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165" fontId="18" fillId="0" borderId="1" xfId="0" applyNumberFormat="1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9" fillId="0" borderId="8" xfId="0" applyFont="1" applyBorder="1" applyAlignment="1">
      <alignment vertical="center" wrapText="1"/>
    </xf>
    <xf numFmtId="9" fontId="18" fillId="0" borderId="7" xfId="3" applyFont="1" applyFill="1" applyBorder="1" applyAlignment="1">
      <alignment horizontal="center" vertical="center"/>
    </xf>
    <xf numFmtId="0" fontId="27" fillId="0" borderId="8" xfId="0" applyFont="1" applyBorder="1" applyAlignment="1">
      <alignment vertical="center" wrapText="1"/>
    </xf>
    <xf numFmtId="165" fontId="27" fillId="0" borderId="8" xfId="0" applyNumberFormat="1" applyFont="1" applyBorder="1" applyAlignment="1">
      <alignment vertical="center" wrapText="1"/>
    </xf>
    <xf numFmtId="4" fontId="14" fillId="0" borderId="8" xfId="0" applyNumberFormat="1" applyFont="1" applyBorder="1"/>
    <xf numFmtId="4" fontId="27" fillId="0" borderId="8" xfId="0" applyNumberFormat="1" applyFont="1" applyBorder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0" fontId="18" fillId="0" borderId="16" xfId="0" applyFont="1" applyBorder="1"/>
    <xf numFmtId="164" fontId="27" fillId="0" borderId="8" xfId="0" applyNumberFormat="1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left" vertical="center" wrapText="1"/>
    </xf>
    <xf numFmtId="0" fontId="20" fillId="0" borderId="9" xfId="0" applyFont="1" applyBorder="1"/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/>
    <xf numFmtId="165" fontId="20" fillId="0" borderId="10" xfId="0" applyNumberFormat="1" applyFont="1" applyBorder="1"/>
    <xf numFmtId="4" fontId="20" fillId="0" borderId="4" xfId="0" applyNumberFormat="1" applyFont="1" applyBorder="1"/>
    <xf numFmtId="4" fontId="20" fillId="0" borderId="10" xfId="0" applyNumberFormat="1" applyFont="1" applyBorder="1"/>
    <xf numFmtId="0" fontId="20" fillId="0" borderId="0" xfId="0" applyFont="1"/>
    <xf numFmtId="0" fontId="20" fillId="0" borderId="1" xfId="0" applyFont="1" applyBorder="1"/>
    <xf numFmtId="0" fontId="20" fillId="0" borderId="15" xfId="0" applyFont="1" applyBorder="1"/>
    <xf numFmtId="4" fontId="20" fillId="0" borderId="1" xfId="0" applyNumberFormat="1" applyFont="1" applyBorder="1"/>
    <xf numFmtId="165" fontId="20" fillId="0" borderId="0" xfId="0" applyNumberFormat="1" applyFont="1"/>
    <xf numFmtId="4" fontId="20" fillId="0" borderId="0" xfId="0" applyNumberFormat="1" applyFont="1"/>
    <xf numFmtId="4" fontId="20" fillId="0" borderId="29" xfId="0" applyNumberFormat="1" applyFont="1" applyBorder="1"/>
    <xf numFmtId="0" fontId="20" fillId="0" borderId="30" xfId="0" applyFont="1" applyBorder="1"/>
    <xf numFmtId="0" fontId="20" fillId="0" borderId="30" xfId="0" applyFont="1" applyBorder="1" applyAlignment="1">
      <alignment horizontal="center" vertical="center"/>
    </xf>
    <xf numFmtId="165" fontId="20" fillId="0" borderId="30" xfId="0" applyNumberFormat="1" applyFont="1" applyBorder="1"/>
    <xf numFmtId="4" fontId="20" fillId="0" borderId="30" xfId="0" applyNumberFormat="1" applyFont="1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22" fillId="3" borderId="1" xfId="2" applyFont="1" applyFill="1" applyBorder="1" applyAlignment="1">
      <alignment vertical="center" wrapText="1"/>
    </xf>
    <xf numFmtId="0" fontId="17" fillId="0" borderId="8" xfId="2" applyFont="1" applyBorder="1" applyAlignment="1">
      <alignment vertical="center" wrapText="1"/>
    </xf>
    <xf numFmtId="0" fontId="20" fillId="3" borderId="12" xfId="0" applyFont="1" applyFill="1" applyBorder="1" applyAlignment="1">
      <alignment horizontal="center"/>
    </xf>
    <xf numFmtId="165" fontId="20" fillId="3" borderId="8" xfId="0" applyNumberFormat="1" applyFont="1" applyFill="1" applyBorder="1" applyAlignment="1">
      <alignment horizontal="center"/>
    </xf>
    <xf numFmtId="0" fontId="20" fillId="0" borderId="14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20" fillId="3" borderId="13" xfId="0" applyFont="1" applyFill="1" applyBorder="1" applyAlignment="1">
      <alignment horizontal="center"/>
    </xf>
    <xf numFmtId="165" fontId="20" fillId="3" borderId="5" xfId="0" applyNumberFormat="1" applyFont="1" applyFill="1" applyBorder="1" applyAlignment="1">
      <alignment horizontal="center"/>
    </xf>
    <xf numFmtId="0" fontId="18" fillId="0" borderId="5" xfId="0" applyFont="1" applyBorder="1"/>
    <xf numFmtId="164" fontId="26" fillId="0" borderId="5" xfId="0" applyNumberFormat="1" applyFont="1" applyBorder="1"/>
    <xf numFmtId="165" fontId="21" fillId="0" borderId="1" xfId="0" applyNumberFormat="1" applyFont="1" applyBorder="1" applyAlignment="1">
      <alignment horizontal="center"/>
    </xf>
    <xf numFmtId="164" fontId="26" fillId="0" borderId="1" xfId="0" applyNumberFormat="1" applyFont="1" applyBorder="1"/>
    <xf numFmtId="164" fontId="26" fillId="0" borderId="1" xfId="0" applyNumberFormat="1" applyFont="1" applyBorder="1" applyAlignment="1">
      <alignment vertical="center"/>
    </xf>
    <xf numFmtId="165" fontId="26" fillId="0" borderId="1" xfId="0" applyNumberFormat="1" applyFont="1" applyBorder="1" applyAlignment="1">
      <alignment vertical="center"/>
    </xf>
    <xf numFmtId="4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left" vertical="center" wrapText="1" indent="1"/>
    </xf>
    <xf numFmtId="165" fontId="20" fillId="0" borderId="0" xfId="0" applyNumberFormat="1" applyFont="1" applyAlignment="1">
      <alignment horizontal="left" vertical="center" wrapText="1" indent="1"/>
    </xf>
    <xf numFmtId="4" fontId="20" fillId="0" borderId="0" xfId="0" applyNumberFormat="1" applyFont="1" applyAlignment="1">
      <alignment horizontal="center" vertical="center" wrapText="1"/>
    </xf>
    <xf numFmtId="165" fontId="18" fillId="0" borderId="0" xfId="0" applyNumberFormat="1" applyFont="1" applyAlignment="1">
      <alignment vertical="center"/>
    </xf>
    <xf numFmtId="4" fontId="30" fillId="0" borderId="0" xfId="0" applyNumberFormat="1" applyFont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  <xf numFmtId="164" fontId="27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165" fontId="26" fillId="0" borderId="0" xfId="0" applyNumberFormat="1" applyFont="1" applyAlignment="1">
      <alignment vertical="center" wrapText="1"/>
    </xf>
    <xf numFmtId="4" fontId="26" fillId="0" borderId="0" xfId="0" applyNumberFormat="1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164" fontId="31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vertical="center" wrapText="1"/>
    </xf>
    <xf numFmtId="165" fontId="30" fillId="0" borderId="0" xfId="0" applyNumberFormat="1" applyFont="1" applyAlignment="1">
      <alignment vertical="center" wrapText="1"/>
    </xf>
    <xf numFmtId="4" fontId="31" fillId="0" borderId="0" xfId="0" applyNumberFormat="1" applyFont="1" applyAlignment="1">
      <alignment vertical="center" wrapText="1"/>
    </xf>
    <xf numFmtId="164" fontId="31" fillId="0" borderId="0" xfId="0" applyNumberFormat="1" applyFont="1" applyAlignment="1">
      <alignment vertical="center" wrapText="1"/>
    </xf>
    <xf numFmtId="0" fontId="27" fillId="0" borderId="0" xfId="0" applyFont="1" applyAlignment="1">
      <alignment vertical="center" wrapText="1"/>
    </xf>
    <xf numFmtId="165" fontId="27" fillId="0" borderId="0" xfId="0" applyNumberFormat="1" applyFont="1" applyAlignment="1">
      <alignment vertical="center" wrapText="1"/>
    </xf>
    <xf numFmtId="4" fontId="26" fillId="0" borderId="0" xfId="0" applyNumberFormat="1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165" fontId="18" fillId="0" borderId="0" xfId="0" applyNumberFormat="1" applyFont="1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32" fillId="0" borderId="0" xfId="4" applyFont="1" applyBorder="1" applyAlignment="1">
      <alignment vertical="center" wrapText="1"/>
    </xf>
    <xf numFmtId="165" fontId="32" fillId="0" borderId="0" xfId="4" applyNumberFormat="1" applyFont="1" applyBorder="1" applyAlignment="1">
      <alignment vertical="center" wrapText="1"/>
    </xf>
    <xf numFmtId="0" fontId="21" fillId="0" borderId="0" xfId="0" applyFont="1"/>
    <xf numFmtId="0" fontId="17" fillId="0" borderId="0" xfId="2" applyFont="1" applyBorder="1" applyAlignment="1">
      <alignment wrapText="1"/>
    </xf>
    <xf numFmtId="4" fontId="20" fillId="0" borderId="0" xfId="0" applyNumberFormat="1" applyFont="1" applyAlignment="1">
      <alignment horizontal="left" vertical="center" wrapText="1" indent="1"/>
    </xf>
    <xf numFmtId="17" fontId="20" fillId="0" borderId="0" xfId="0" applyNumberFormat="1" applyFont="1" applyAlignment="1">
      <alignment horizontal="left" vertical="center" wrapText="1" indent="1"/>
    </xf>
    <xf numFmtId="0" fontId="20" fillId="0" borderId="0" xfId="0" applyFont="1" applyAlignment="1">
      <alignment horizontal="center" wrapText="1"/>
    </xf>
    <xf numFmtId="9" fontId="20" fillId="0" borderId="0" xfId="3" applyFont="1" applyFill="1" applyBorder="1" applyAlignment="1">
      <alignment horizontal="center" vertical="center"/>
    </xf>
    <xf numFmtId="9" fontId="20" fillId="0" borderId="0" xfId="3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vertical="center"/>
    </xf>
    <xf numFmtId="4" fontId="27" fillId="0" borderId="0" xfId="0" applyNumberFormat="1" applyFont="1" applyAlignment="1">
      <alignment vertical="center" wrapText="1"/>
    </xf>
    <xf numFmtId="4" fontId="18" fillId="0" borderId="0" xfId="0" applyNumberFormat="1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/>
    <xf numFmtId="0" fontId="5" fillId="0" borderId="36" xfId="0" applyFont="1" applyBorder="1"/>
    <xf numFmtId="0" fontId="20" fillId="0" borderId="0" xfId="0" applyFont="1" applyAlignment="1">
      <alignment horizontal="left" vertical="center" wrapText="1" indent="1"/>
    </xf>
    <xf numFmtId="0" fontId="16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vertical="center" wrapText="1"/>
    </xf>
    <xf numFmtId="0" fontId="15" fillId="3" borderId="18" xfId="0" applyFont="1" applyFill="1" applyBorder="1" applyAlignment="1">
      <alignment horizontal="left" vertical="center" wrapText="1" indent="1"/>
    </xf>
    <xf numFmtId="0" fontId="15" fillId="3" borderId="22" xfId="0" applyFont="1" applyFill="1" applyBorder="1" applyAlignment="1">
      <alignment horizontal="left" vertical="center" wrapText="1" indent="1"/>
    </xf>
  </cellXfs>
  <cellStyles count="5">
    <cellStyle name="Heading 1" xfId="1" builtinId="16"/>
    <cellStyle name="Heading 2" xfId="2" builtinId="17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www.marine.ie/sites/default/files/MIFiles/Images/General/mi_logo.gif" TargetMode="External"/><Relationship Id="rId1" Type="http://schemas.openxmlformats.org/officeDocument/2006/relationships/hyperlink" Target="https://eur01.safelinks.protection.outlook.com/?url=https%3A%2F%2Fwww.marine.ie%2F&amp;data=05%7C02%7CLorraine.Egan%40Marine.ie%7C8bb278fb654e4f9a95e808dd60807147%7C12cb7a361f0944a4b614b3eacaffb718%7C0%7C0%7C638772826951811850%7CUnknown%7CTWFpbGZsb3d8eyJFbXB0eU1hcGkiOnRydWUsIlYiOiIwLjAuMDAwMCIsIlAiOiJXaW4zMiIsIkFOIjoiTWFpbCIsIldUIjoyfQ%3D%3D%7C0%7C%7C%7C&amp;sdata=nteL9pIZqVIkp%2Fl7mtQiGSjp%2BqOzjr7rCdOihuZSYlQ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441960</xdr:colOff>
      <xdr:row>1</xdr:row>
      <xdr:rowOff>182879</xdr:rowOff>
    </xdr:from>
    <xdr:to>
      <xdr:col>1</xdr:col>
      <xdr:colOff>1539244</xdr:colOff>
      <xdr:row>3</xdr:row>
      <xdr:rowOff>228600</xdr:rowOff>
    </xdr:to>
    <xdr:pic>
      <xdr:nvPicPr>
        <xdr:cNvPr id="4" name="Picture 3">
          <a:hlinkClick xmlns:r="http://schemas.openxmlformats.org/officeDocument/2006/relationships" r:id="rId1" tooltip="Original URL: https://www.marine.ie/. Click or tap if you trust this link."/>
          <a:extLst>
            <a:ext uri="{FF2B5EF4-FFF2-40B4-BE49-F238E27FC236}">
              <a16:creationId xmlns:a16="http://schemas.microsoft.com/office/drawing/2014/main" id="{36C2F23E-8A74-43C0-A5C2-90A8B326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1960" y="382904"/>
          <a:ext cx="2049784" cy="817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722F-26AD-4A74-99B8-A0F7940C82FD}">
  <dimension ref="A1:W37"/>
  <sheetViews>
    <sheetView tabSelected="1" zoomScale="80" zoomScaleNormal="80" workbookViewId="0">
      <selection activeCell="C7" sqref="C7"/>
    </sheetView>
  </sheetViews>
  <sheetFormatPr defaultRowHeight="15" x14ac:dyDescent="0.25"/>
  <cols>
    <col min="1" max="1" width="14.28515625" customWidth="1"/>
    <col min="2" max="2" width="25.85546875" customWidth="1"/>
    <col min="3" max="3" width="91.7109375" customWidth="1"/>
    <col min="4" max="4" width="23.7109375" customWidth="1"/>
  </cols>
  <sheetData>
    <row r="1" spans="1:21" ht="15.75" thickBot="1" x14ac:dyDescent="0.3"/>
    <row r="2" spans="1:21" ht="18.75" x14ac:dyDescent="0.3">
      <c r="A2" s="2"/>
      <c r="B2" s="3"/>
      <c r="C2" s="4" t="s">
        <v>61</v>
      </c>
      <c r="D2" s="5"/>
    </row>
    <row r="3" spans="1:21" ht="42" x14ac:dyDescent="0.25">
      <c r="A3" s="6"/>
      <c r="C3" s="15" t="s">
        <v>62</v>
      </c>
      <c r="D3" s="7"/>
    </row>
    <row r="4" spans="1:21" ht="18.75" x14ac:dyDescent="0.3">
      <c r="A4" s="6"/>
      <c r="C4" s="16" t="s">
        <v>54</v>
      </c>
      <c r="D4" s="7"/>
    </row>
    <row r="5" spans="1:21" x14ac:dyDescent="0.25">
      <c r="A5" s="6"/>
      <c r="C5" s="1"/>
      <c r="D5" s="7"/>
    </row>
    <row r="6" spans="1:21" x14ac:dyDescent="0.25">
      <c r="A6" s="6"/>
      <c r="C6" s="1"/>
      <c r="D6" s="7"/>
    </row>
    <row r="7" spans="1:21" ht="26.25" x14ac:dyDescent="0.4">
      <c r="A7" s="6"/>
      <c r="C7" s="1"/>
      <c r="D7" s="7"/>
      <c r="G7" s="8"/>
    </row>
    <row r="8" spans="1:21" s="1" customFormat="1" ht="30" x14ac:dyDescent="0.25">
      <c r="A8" s="9"/>
      <c r="B8" s="22" t="s">
        <v>55</v>
      </c>
      <c r="C8" s="17" t="s">
        <v>56</v>
      </c>
      <c r="D8" s="10"/>
    </row>
    <row r="9" spans="1:21" x14ac:dyDescent="0.25">
      <c r="A9" s="6"/>
      <c r="B9" s="23"/>
      <c r="C9" s="23"/>
      <c r="D9" s="7"/>
    </row>
    <row r="10" spans="1:21" x14ac:dyDescent="0.25">
      <c r="A10" s="6"/>
      <c r="B10" s="1" t="s">
        <v>57</v>
      </c>
      <c r="C10" s="193" t="s">
        <v>58</v>
      </c>
      <c r="D10" s="7"/>
    </row>
    <row r="11" spans="1:21" x14ac:dyDescent="0.25">
      <c r="A11" s="6"/>
      <c r="B11" s="23"/>
      <c r="C11" s="23"/>
      <c r="D11" s="7"/>
    </row>
    <row r="12" spans="1:21" ht="15.75" thickBot="1" x14ac:dyDescent="0.3">
      <c r="A12" s="6"/>
      <c r="B12" s="23"/>
      <c r="C12" s="23"/>
      <c r="D12" s="7"/>
    </row>
    <row r="13" spans="1:21" ht="15.75" thickBot="1" x14ac:dyDescent="0.3">
      <c r="A13" s="6"/>
      <c r="C13" s="1" t="s">
        <v>59</v>
      </c>
      <c r="D13" s="11" t="s">
        <v>60</v>
      </c>
    </row>
    <row r="14" spans="1:21" ht="15.75" thickBot="1" x14ac:dyDescent="0.3">
      <c r="A14" s="6"/>
      <c r="B14" s="24"/>
      <c r="C14" t="s">
        <v>20</v>
      </c>
      <c r="D14" s="11"/>
    </row>
    <row r="15" spans="1:21" ht="30.75" thickBot="1" x14ac:dyDescent="0.3">
      <c r="A15" s="6"/>
      <c r="C15" s="13" t="s">
        <v>14</v>
      </c>
      <c r="D15" s="1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30.75" thickBot="1" x14ac:dyDescent="0.3">
      <c r="A16" s="6"/>
      <c r="C16" s="13" t="s">
        <v>69</v>
      </c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23" ht="30.75" thickBot="1" x14ac:dyDescent="0.3">
      <c r="A17" s="6"/>
      <c r="C17" s="13" t="s">
        <v>15</v>
      </c>
      <c r="D17" s="11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23" ht="15.75" thickBot="1" x14ac:dyDescent="0.3">
      <c r="A18" s="6"/>
      <c r="C18" s="1" t="s">
        <v>65</v>
      </c>
      <c r="D18" s="21"/>
    </row>
    <row r="19" spans="1:23" ht="15.75" thickBot="1" x14ac:dyDescent="0.3">
      <c r="A19" s="6"/>
      <c r="C19" s="18" t="s">
        <v>35</v>
      </c>
      <c r="D19" s="21"/>
    </row>
    <row r="20" spans="1:23" ht="30.75" thickBot="1" x14ac:dyDescent="0.3">
      <c r="A20" s="6"/>
      <c r="C20" s="25" t="s">
        <v>70</v>
      </c>
      <c r="D20" s="11"/>
    </row>
    <row r="21" spans="1:23" ht="15.75" thickBot="1" x14ac:dyDescent="0.3">
      <c r="A21" s="6"/>
      <c r="C21" s="26" t="s">
        <v>71</v>
      </c>
      <c r="D21" s="11"/>
    </row>
    <row r="22" spans="1:23" ht="16.5" thickBot="1" x14ac:dyDescent="0.3">
      <c r="C22" s="1" t="s">
        <v>66</v>
      </c>
      <c r="D22" s="21"/>
      <c r="E22" s="12"/>
      <c r="F22" s="12"/>
      <c r="G22" s="12"/>
      <c r="H22" s="12"/>
      <c r="I22" s="12"/>
      <c r="J22" s="12"/>
      <c r="K22" s="12"/>
      <c r="L22" s="12"/>
    </row>
    <row r="23" spans="1:23" ht="16.5" thickBot="1" x14ac:dyDescent="0.3">
      <c r="C23" t="s">
        <v>21</v>
      </c>
      <c r="D23" s="11"/>
      <c r="E23" s="12"/>
      <c r="F23" s="12"/>
      <c r="G23" s="12"/>
      <c r="H23" s="12"/>
      <c r="I23" s="12"/>
      <c r="J23" s="12"/>
      <c r="K23" s="12"/>
      <c r="L23" s="12"/>
    </row>
    <row r="24" spans="1:23" ht="16.5" thickBot="1" x14ac:dyDescent="0.3">
      <c r="C24" s="27" t="s">
        <v>18</v>
      </c>
      <c r="D24" s="2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3" ht="30.75" thickBot="1" x14ac:dyDescent="0.3">
      <c r="C25" s="27" t="s">
        <v>22</v>
      </c>
      <c r="D25" s="2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23" ht="30.75" thickBot="1" x14ac:dyDescent="0.3">
      <c r="C26" s="13" t="s">
        <v>63</v>
      </c>
      <c r="D26" s="11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23" ht="16.5" thickBot="1" x14ac:dyDescent="0.3">
      <c r="C27" s="13" t="s">
        <v>64</v>
      </c>
      <c r="D27" s="1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3" ht="16.5" thickBot="1" x14ac:dyDescent="0.3">
      <c r="C28" s="13" t="s">
        <v>32</v>
      </c>
      <c r="D28" s="11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23" ht="16.5" thickBot="1" x14ac:dyDescent="0.3">
      <c r="C29" s="1" t="s">
        <v>36</v>
      </c>
      <c r="D29" s="2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6.5" thickBot="1" x14ac:dyDescent="0.3">
      <c r="C30" s="1" t="s">
        <v>16</v>
      </c>
      <c r="D30" s="2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6.5" thickBot="1" x14ac:dyDescent="0.3">
      <c r="C31" t="s">
        <v>17</v>
      </c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6.5" thickBot="1" x14ac:dyDescent="0.3">
      <c r="C32" t="s">
        <v>23</v>
      </c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6.5" thickBot="1" x14ac:dyDescent="0.3">
      <c r="C33" t="s">
        <v>24</v>
      </c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6.5" thickBot="1" x14ac:dyDescent="0.3">
      <c r="C34" s="1" t="s">
        <v>19</v>
      </c>
      <c r="D34" s="2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6.5" thickBot="1" x14ac:dyDescent="0.3">
      <c r="C35" s="1" t="s">
        <v>26</v>
      </c>
      <c r="D35" s="2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30" x14ac:dyDescent="0.25">
      <c r="A36" s="19"/>
      <c r="B36" s="19"/>
      <c r="C36" s="28" t="s">
        <v>25</v>
      </c>
      <c r="D36" s="20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.75" x14ac:dyDescent="0.25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9"/>
  <sheetViews>
    <sheetView zoomScaleNormal="100" workbookViewId="0">
      <selection activeCell="A2" sqref="A2"/>
    </sheetView>
  </sheetViews>
  <sheetFormatPr defaultColWidth="31.140625" defaultRowHeight="15" x14ac:dyDescent="0.25"/>
  <cols>
    <col min="1" max="1" width="82.42578125" style="31" customWidth="1"/>
    <col min="2" max="2" width="22.7109375" style="31" customWidth="1"/>
    <col min="3" max="3" width="16.140625" style="31" customWidth="1"/>
    <col min="4" max="4" width="15.42578125" style="32" customWidth="1"/>
    <col min="5" max="5" width="15.42578125" style="33" customWidth="1"/>
    <col min="6" max="6" width="14.85546875" style="33" customWidth="1"/>
    <col min="7" max="7" width="15.85546875" style="33" customWidth="1"/>
    <col min="8" max="9" width="14.140625" style="33" customWidth="1"/>
    <col min="10" max="10" width="1" style="31" customWidth="1"/>
    <col min="11" max="11" width="13.42578125" style="31" customWidth="1"/>
    <col min="12" max="12" width="18.140625" style="31" customWidth="1"/>
    <col min="13" max="13" width="15.42578125" style="31" customWidth="1"/>
    <col min="14" max="14" width="16.42578125" style="31" customWidth="1"/>
    <col min="15" max="15" width="7.85546875" style="31" customWidth="1"/>
    <col min="16" max="16" width="24.42578125" style="31" customWidth="1"/>
    <col min="17" max="17" width="19.42578125" style="34" customWidth="1"/>
    <col min="18" max="252" width="31.140625" style="31"/>
    <col min="253" max="253" width="12" style="31" customWidth="1"/>
    <col min="254" max="255" width="52.42578125" style="31" customWidth="1"/>
    <col min="256" max="267" width="14.140625" style="31" customWidth="1"/>
    <col min="268" max="268" width="16.42578125" style="31" customWidth="1"/>
    <col min="269" max="269" width="14.42578125" style="31" customWidth="1"/>
    <col min="270" max="270" width="17" style="31" customWidth="1"/>
    <col min="271" max="508" width="31.140625" style="31"/>
    <col min="509" max="509" width="12" style="31" customWidth="1"/>
    <col min="510" max="511" width="52.42578125" style="31" customWidth="1"/>
    <col min="512" max="523" width="14.140625" style="31" customWidth="1"/>
    <col min="524" max="524" width="16.42578125" style="31" customWidth="1"/>
    <col min="525" max="525" width="14.42578125" style="31" customWidth="1"/>
    <col min="526" max="526" width="17" style="31" customWidth="1"/>
    <col min="527" max="764" width="31.140625" style="31"/>
    <col min="765" max="765" width="12" style="31" customWidth="1"/>
    <col min="766" max="767" width="52.42578125" style="31" customWidth="1"/>
    <col min="768" max="779" width="14.140625" style="31" customWidth="1"/>
    <col min="780" max="780" width="16.42578125" style="31" customWidth="1"/>
    <col min="781" max="781" width="14.42578125" style="31" customWidth="1"/>
    <col min="782" max="782" width="17" style="31" customWidth="1"/>
    <col min="783" max="1020" width="31.140625" style="31"/>
    <col min="1021" max="1021" width="12" style="31" customWidth="1"/>
    <col min="1022" max="1023" width="52.42578125" style="31" customWidth="1"/>
    <col min="1024" max="1035" width="14.140625" style="31" customWidth="1"/>
    <col min="1036" max="1036" width="16.42578125" style="31" customWidth="1"/>
    <col min="1037" max="1037" width="14.42578125" style="31" customWidth="1"/>
    <col min="1038" max="1038" width="17" style="31" customWidth="1"/>
    <col min="1039" max="1276" width="31.140625" style="31"/>
    <col min="1277" max="1277" width="12" style="31" customWidth="1"/>
    <col min="1278" max="1279" width="52.42578125" style="31" customWidth="1"/>
    <col min="1280" max="1291" width="14.140625" style="31" customWidth="1"/>
    <col min="1292" max="1292" width="16.42578125" style="31" customWidth="1"/>
    <col min="1293" max="1293" width="14.42578125" style="31" customWidth="1"/>
    <col min="1294" max="1294" width="17" style="31" customWidth="1"/>
    <col min="1295" max="1532" width="31.140625" style="31"/>
    <col min="1533" max="1533" width="12" style="31" customWidth="1"/>
    <col min="1534" max="1535" width="52.42578125" style="31" customWidth="1"/>
    <col min="1536" max="1547" width="14.140625" style="31" customWidth="1"/>
    <col min="1548" max="1548" width="16.42578125" style="31" customWidth="1"/>
    <col min="1549" max="1549" width="14.42578125" style="31" customWidth="1"/>
    <col min="1550" max="1550" width="17" style="31" customWidth="1"/>
    <col min="1551" max="1788" width="31.140625" style="31"/>
    <col min="1789" max="1789" width="12" style="31" customWidth="1"/>
    <col min="1790" max="1791" width="52.42578125" style="31" customWidth="1"/>
    <col min="1792" max="1803" width="14.140625" style="31" customWidth="1"/>
    <col min="1804" max="1804" width="16.42578125" style="31" customWidth="1"/>
    <col min="1805" max="1805" width="14.42578125" style="31" customWidth="1"/>
    <col min="1806" max="1806" width="17" style="31" customWidth="1"/>
    <col min="1807" max="2044" width="31.140625" style="31"/>
    <col min="2045" max="2045" width="12" style="31" customWidth="1"/>
    <col min="2046" max="2047" width="52.42578125" style="31" customWidth="1"/>
    <col min="2048" max="2059" width="14.140625" style="31" customWidth="1"/>
    <col min="2060" max="2060" width="16.42578125" style="31" customWidth="1"/>
    <col min="2061" max="2061" width="14.42578125" style="31" customWidth="1"/>
    <col min="2062" max="2062" width="17" style="31" customWidth="1"/>
    <col min="2063" max="2300" width="31.140625" style="31"/>
    <col min="2301" max="2301" width="12" style="31" customWidth="1"/>
    <col min="2302" max="2303" width="52.42578125" style="31" customWidth="1"/>
    <col min="2304" max="2315" width="14.140625" style="31" customWidth="1"/>
    <col min="2316" max="2316" width="16.42578125" style="31" customWidth="1"/>
    <col min="2317" max="2317" width="14.42578125" style="31" customWidth="1"/>
    <col min="2318" max="2318" width="17" style="31" customWidth="1"/>
    <col min="2319" max="2556" width="31.140625" style="31"/>
    <col min="2557" max="2557" width="12" style="31" customWidth="1"/>
    <col min="2558" max="2559" width="52.42578125" style="31" customWidth="1"/>
    <col min="2560" max="2571" width="14.140625" style="31" customWidth="1"/>
    <col min="2572" max="2572" width="16.42578125" style="31" customWidth="1"/>
    <col min="2573" max="2573" width="14.42578125" style="31" customWidth="1"/>
    <col min="2574" max="2574" width="17" style="31" customWidth="1"/>
    <col min="2575" max="2812" width="31.140625" style="31"/>
    <col min="2813" max="2813" width="12" style="31" customWidth="1"/>
    <col min="2814" max="2815" width="52.42578125" style="31" customWidth="1"/>
    <col min="2816" max="2827" width="14.140625" style="31" customWidth="1"/>
    <col min="2828" max="2828" width="16.42578125" style="31" customWidth="1"/>
    <col min="2829" max="2829" width="14.42578125" style="31" customWidth="1"/>
    <col min="2830" max="2830" width="17" style="31" customWidth="1"/>
    <col min="2831" max="3068" width="31.140625" style="31"/>
    <col min="3069" max="3069" width="12" style="31" customWidth="1"/>
    <col min="3070" max="3071" width="52.42578125" style="31" customWidth="1"/>
    <col min="3072" max="3083" width="14.140625" style="31" customWidth="1"/>
    <col min="3084" max="3084" width="16.42578125" style="31" customWidth="1"/>
    <col min="3085" max="3085" width="14.42578125" style="31" customWidth="1"/>
    <col min="3086" max="3086" width="17" style="31" customWidth="1"/>
    <col min="3087" max="3324" width="31.140625" style="31"/>
    <col min="3325" max="3325" width="12" style="31" customWidth="1"/>
    <col min="3326" max="3327" width="52.42578125" style="31" customWidth="1"/>
    <col min="3328" max="3339" width="14.140625" style="31" customWidth="1"/>
    <col min="3340" max="3340" width="16.42578125" style="31" customWidth="1"/>
    <col min="3341" max="3341" width="14.42578125" style="31" customWidth="1"/>
    <col min="3342" max="3342" width="17" style="31" customWidth="1"/>
    <col min="3343" max="3580" width="31.140625" style="31"/>
    <col min="3581" max="3581" width="12" style="31" customWidth="1"/>
    <col min="3582" max="3583" width="52.42578125" style="31" customWidth="1"/>
    <col min="3584" max="3595" width="14.140625" style="31" customWidth="1"/>
    <col min="3596" max="3596" width="16.42578125" style="31" customWidth="1"/>
    <col min="3597" max="3597" width="14.42578125" style="31" customWidth="1"/>
    <col min="3598" max="3598" width="17" style="31" customWidth="1"/>
    <col min="3599" max="3836" width="31.140625" style="31"/>
    <col min="3837" max="3837" width="12" style="31" customWidth="1"/>
    <col min="3838" max="3839" width="52.42578125" style="31" customWidth="1"/>
    <col min="3840" max="3851" width="14.140625" style="31" customWidth="1"/>
    <col min="3852" max="3852" width="16.42578125" style="31" customWidth="1"/>
    <col min="3853" max="3853" width="14.42578125" style="31" customWidth="1"/>
    <col min="3854" max="3854" width="17" style="31" customWidth="1"/>
    <col min="3855" max="4092" width="31.140625" style="31"/>
    <col min="4093" max="4093" width="12" style="31" customWidth="1"/>
    <col min="4094" max="4095" width="52.42578125" style="31" customWidth="1"/>
    <col min="4096" max="4107" width="14.140625" style="31" customWidth="1"/>
    <col min="4108" max="4108" width="16.42578125" style="31" customWidth="1"/>
    <col min="4109" max="4109" width="14.42578125" style="31" customWidth="1"/>
    <col min="4110" max="4110" width="17" style="31" customWidth="1"/>
    <col min="4111" max="4348" width="31.140625" style="31"/>
    <col min="4349" max="4349" width="12" style="31" customWidth="1"/>
    <col min="4350" max="4351" width="52.42578125" style="31" customWidth="1"/>
    <col min="4352" max="4363" width="14.140625" style="31" customWidth="1"/>
    <col min="4364" max="4364" width="16.42578125" style="31" customWidth="1"/>
    <col min="4365" max="4365" width="14.42578125" style="31" customWidth="1"/>
    <col min="4366" max="4366" width="17" style="31" customWidth="1"/>
    <col min="4367" max="4604" width="31.140625" style="31"/>
    <col min="4605" max="4605" width="12" style="31" customWidth="1"/>
    <col min="4606" max="4607" width="52.42578125" style="31" customWidth="1"/>
    <col min="4608" max="4619" width="14.140625" style="31" customWidth="1"/>
    <col min="4620" max="4620" width="16.42578125" style="31" customWidth="1"/>
    <col min="4621" max="4621" width="14.42578125" style="31" customWidth="1"/>
    <col min="4622" max="4622" width="17" style="31" customWidth="1"/>
    <col min="4623" max="4860" width="31.140625" style="31"/>
    <col min="4861" max="4861" width="12" style="31" customWidth="1"/>
    <col min="4862" max="4863" width="52.42578125" style="31" customWidth="1"/>
    <col min="4864" max="4875" width="14.140625" style="31" customWidth="1"/>
    <col min="4876" max="4876" width="16.42578125" style="31" customWidth="1"/>
    <col min="4877" max="4877" width="14.42578125" style="31" customWidth="1"/>
    <col min="4878" max="4878" width="17" style="31" customWidth="1"/>
    <col min="4879" max="5116" width="31.140625" style="31"/>
    <col min="5117" max="5117" width="12" style="31" customWidth="1"/>
    <col min="5118" max="5119" width="52.42578125" style="31" customWidth="1"/>
    <col min="5120" max="5131" width="14.140625" style="31" customWidth="1"/>
    <col min="5132" max="5132" width="16.42578125" style="31" customWidth="1"/>
    <col min="5133" max="5133" width="14.42578125" style="31" customWidth="1"/>
    <col min="5134" max="5134" width="17" style="31" customWidth="1"/>
    <col min="5135" max="5372" width="31.140625" style="31"/>
    <col min="5373" max="5373" width="12" style="31" customWidth="1"/>
    <col min="5374" max="5375" width="52.42578125" style="31" customWidth="1"/>
    <col min="5376" max="5387" width="14.140625" style="31" customWidth="1"/>
    <col min="5388" max="5388" width="16.42578125" style="31" customWidth="1"/>
    <col min="5389" max="5389" width="14.42578125" style="31" customWidth="1"/>
    <col min="5390" max="5390" width="17" style="31" customWidth="1"/>
    <col min="5391" max="5628" width="31.140625" style="31"/>
    <col min="5629" max="5629" width="12" style="31" customWidth="1"/>
    <col min="5630" max="5631" width="52.42578125" style="31" customWidth="1"/>
    <col min="5632" max="5643" width="14.140625" style="31" customWidth="1"/>
    <col min="5644" max="5644" width="16.42578125" style="31" customWidth="1"/>
    <col min="5645" max="5645" width="14.42578125" style="31" customWidth="1"/>
    <col min="5646" max="5646" width="17" style="31" customWidth="1"/>
    <col min="5647" max="5884" width="31.140625" style="31"/>
    <col min="5885" max="5885" width="12" style="31" customWidth="1"/>
    <col min="5886" max="5887" width="52.42578125" style="31" customWidth="1"/>
    <col min="5888" max="5899" width="14.140625" style="31" customWidth="1"/>
    <col min="5900" max="5900" width="16.42578125" style="31" customWidth="1"/>
    <col min="5901" max="5901" width="14.42578125" style="31" customWidth="1"/>
    <col min="5902" max="5902" width="17" style="31" customWidth="1"/>
    <col min="5903" max="6140" width="31.140625" style="31"/>
    <col min="6141" max="6141" width="12" style="31" customWidth="1"/>
    <col min="6142" max="6143" width="52.42578125" style="31" customWidth="1"/>
    <col min="6144" max="6155" width="14.140625" style="31" customWidth="1"/>
    <col min="6156" max="6156" width="16.42578125" style="31" customWidth="1"/>
    <col min="6157" max="6157" width="14.42578125" style="31" customWidth="1"/>
    <col min="6158" max="6158" width="17" style="31" customWidth="1"/>
    <col min="6159" max="6396" width="31.140625" style="31"/>
    <col min="6397" max="6397" width="12" style="31" customWidth="1"/>
    <col min="6398" max="6399" width="52.42578125" style="31" customWidth="1"/>
    <col min="6400" max="6411" width="14.140625" style="31" customWidth="1"/>
    <col min="6412" max="6412" width="16.42578125" style="31" customWidth="1"/>
    <col min="6413" max="6413" width="14.42578125" style="31" customWidth="1"/>
    <col min="6414" max="6414" width="17" style="31" customWidth="1"/>
    <col min="6415" max="6652" width="31.140625" style="31"/>
    <col min="6653" max="6653" width="12" style="31" customWidth="1"/>
    <col min="6654" max="6655" width="52.42578125" style="31" customWidth="1"/>
    <col min="6656" max="6667" width="14.140625" style="31" customWidth="1"/>
    <col min="6668" max="6668" width="16.42578125" style="31" customWidth="1"/>
    <col min="6669" max="6669" width="14.42578125" style="31" customWidth="1"/>
    <col min="6670" max="6670" width="17" style="31" customWidth="1"/>
    <col min="6671" max="6908" width="31.140625" style="31"/>
    <col min="6909" max="6909" width="12" style="31" customWidth="1"/>
    <col min="6910" max="6911" width="52.42578125" style="31" customWidth="1"/>
    <col min="6912" max="6923" width="14.140625" style="31" customWidth="1"/>
    <col min="6924" max="6924" width="16.42578125" style="31" customWidth="1"/>
    <col min="6925" max="6925" width="14.42578125" style="31" customWidth="1"/>
    <col min="6926" max="6926" width="17" style="31" customWidth="1"/>
    <col min="6927" max="7164" width="31.140625" style="31"/>
    <col min="7165" max="7165" width="12" style="31" customWidth="1"/>
    <col min="7166" max="7167" width="52.42578125" style="31" customWidth="1"/>
    <col min="7168" max="7179" width="14.140625" style="31" customWidth="1"/>
    <col min="7180" max="7180" width="16.42578125" style="31" customWidth="1"/>
    <col min="7181" max="7181" width="14.42578125" style="31" customWidth="1"/>
    <col min="7182" max="7182" width="17" style="31" customWidth="1"/>
    <col min="7183" max="7420" width="31.140625" style="31"/>
    <col min="7421" max="7421" width="12" style="31" customWidth="1"/>
    <col min="7422" max="7423" width="52.42578125" style="31" customWidth="1"/>
    <col min="7424" max="7435" width="14.140625" style="31" customWidth="1"/>
    <col min="7436" max="7436" width="16.42578125" style="31" customWidth="1"/>
    <col min="7437" max="7437" width="14.42578125" style="31" customWidth="1"/>
    <col min="7438" max="7438" width="17" style="31" customWidth="1"/>
    <col min="7439" max="7676" width="31.140625" style="31"/>
    <col min="7677" max="7677" width="12" style="31" customWidth="1"/>
    <col min="7678" max="7679" width="52.42578125" style="31" customWidth="1"/>
    <col min="7680" max="7691" width="14.140625" style="31" customWidth="1"/>
    <col min="7692" max="7692" width="16.42578125" style="31" customWidth="1"/>
    <col min="7693" max="7693" width="14.42578125" style="31" customWidth="1"/>
    <col min="7694" max="7694" width="17" style="31" customWidth="1"/>
    <col min="7695" max="7932" width="31.140625" style="31"/>
    <col min="7933" max="7933" width="12" style="31" customWidth="1"/>
    <col min="7934" max="7935" width="52.42578125" style="31" customWidth="1"/>
    <col min="7936" max="7947" width="14.140625" style="31" customWidth="1"/>
    <col min="7948" max="7948" width="16.42578125" style="31" customWidth="1"/>
    <col min="7949" max="7949" width="14.42578125" style="31" customWidth="1"/>
    <col min="7950" max="7950" width="17" style="31" customWidth="1"/>
    <col min="7951" max="8188" width="31.140625" style="31"/>
    <col min="8189" max="8189" width="12" style="31" customWidth="1"/>
    <col min="8190" max="8191" width="52.42578125" style="31" customWidth="1"/>
    <col min="8192" max="8203" width="14.140625" style="31" customWidth="1"/>
    <col min="8204" max="8204" width="16.42578125" style="31" customWidth="1"/>
    <col min="8205" max="8205" width="14.42578125" style="31" customWidth="1"/>
    <col min="8206" max="8206" width="17" style="31" customWidth="1"/>
    <col min="8207" max="8444" width="31.140625" style="31"/>
    <col min="8445" max="8445" width="12" style="31" customWidth="1"/>
    <col min="8446" max="8447" width="52.42578125" style="31" customWidth="1"/>
    <col min="8448" max="8459" width="14.140625" style="31" customWidth="1"/>
    <col min="8460" max="8460" width="16.42578125" style="31" customWidth="1"/>
    <col min="8461" max="8461" width="14.42578125" style="31" customWidth="1"/>
    <col min="8462" max="8462" width="17" style="31" customWidth="1"/>
    <col min="8463" max="8700" width="31.140625" style="31"/>
    <col min="8701" max="8701" width="12" style="31" customWidth="1"/>
    <col min="8702" max="8703" width="52.42578125" style="31" customWidth="1"/>
    <col min="8704" max="8715" width="14.140625" style="31" customWidth="1"/>
    <col min="8716" max="8716" width="16.42578125" style="31" customWidth="1"/>
    <col min="8717" max="8717" width="14.42578125" style="31" customWidth="1"/>
    <col min="8718" max="8718" width="17" style="31" customWidth="1"/>
    <col min="8719" max="8956" width="31.140625" style="31"/>
    <col min="8957" max="8957" width="12" style="31" customWidth="1"/>
    <col min="8958" max="8959" width="52.42578125" style="31" customWidth="1"/>
    <col min="8960" max="8971" width="14.140625" style="31" customWidth="1"/>
    <col min="8972" max="8972" width="16.42578125" style="31" customWidth="1"/>
    <col min="8973" max="8973" width="14.42578125" style="31" customWidth="1"/>
    <col min="8974" max="8974" width="17" style="31" customWidth="1"/>
    <col min="8975" max="9212" width="31.140625" style="31"/>
    <col min="9213" max="9213" width="12" style="31" customWidth="1"/>
    <col min="9214" max="9215" width="52.42578125" style="31" customWidth="1"/>
    <col min="9216" max="9227" width="14.140625" style="31" customWidth="1"/>
    <col min="9228" max="9228" width="16.42578125" style="31" customWidth="1"/>
    <col min="9229" max="9229" width="14.42578125" style="31" customWidth="1"/>
    <col min="9230" max="9230" width="17" style="31" customWidth="1"/>
    <col min="9231" max="9468" width="31.140625" style="31"/>
    <col min="9469" max="9469" width="12" style="31" customWidth="1"/>
    <col min="9470" max="9471" width="52.42578125" style="31" customWidth="1"/>
    <col min="9472" max="9483" width="14.140625" style="31" customWidth="1"/>
    <col min="9484" max="9484" width="16.42578125" style="31" customWidth="1"/>
    <col min="9485" max="9485" width="14.42578125" style="31" customWidth="1"/>
    <col min="9486" max="9486" width="17" style="31" customWidth="1"/>
    <col min="9487" max="9724" width="31.140625" style="31"/>
    <col min="9725" max="9725" width="12" style="31" customWidth="1"/>
    <col min="9726" max="9727" width="52.42578125" style="31" customWidth="1"/>
    <col min="9728" max="9739" width="14.140625" style="31" customWidth="1"/>
    <col min="9740" max="9740" width="16.42578125" style="31" customWidth="1"/>
    <col min="9741" max="9741" width="14.42578125" style="31" customWidth="1"/>
    <col min="9742" max="9742" width="17" style="31" customWidth="1"/>
    <col min="9743" max="9980" width="31.140625" style="31"/>
    <col min="9981" max="9981" width="12" style="31" customWidth="1"/>
    <col min="9982" max="9983" width="52.42578125" style="31" customWidth="1"/>
    <col min="9984" max="9995" width="14.140625" style="31" customWidth="1"/>
    <col min="9996" max="9996" width="16.42578125" style="31" customWidth="1"/>
    <col min="9997" max="9997" width="14.42578125" style="31" customWidth="1"/>
    <col min="9998" max="9998" width="17" style="31" customWidth="1"/>
    <col min="9999" max="10236" width="31.140625" style="31"/>
    <col min="10237" max="10237" width="12" style="31" customWidth="1"/>
    <col min="10238" max="10239" width="52.42578125" style="31" customWidth="1"/>
    <col min="10240" max="10251" width="14.140625" style="31" customWidth="1"/>
    <col min="10252" max="10252" width="16.42578125" style="31" customWidth="1"/>
    <col min="10253" max="10253" width="14.42578125" style="31" customWidth="1"/>
    <col min="10254" max="10254" width="17" style="31" customWidth="1"/>
    <col min="10255" max="10492" width="31.140625" style="31"/>
    <col min="10493" max="10493" width="12" style="31" customWidth="1"/>
    <col min="10494" max="10495" width="52.42578125" style="31" customWidth="1"/>
    <col min="10496" max="10507" width="14.140625" style="31" customWidth="1"/>
    <col min="10508" max="10508" width="16.42578125" style="31" customWidth="1"/>
    <col min="10509" max="10509" width="14.42578125" style="31" customWidth="1"/>
    <col min="10510" max="10510" width="17" style="31" customWidth="1"/>
    <col min="10511" max="10748" width="31.140625" style="31"/>
    <col min="10749" max="10749" width="12" style="31" customWidth="1"/>
    <col min="10750" max="10751" width="52.42578125" style="31" customWidth="1"/>
    <col min="10752" max="10763" width="14.140625" style="31" customWidth="1"/>
    <col min="10764" max="10764" width="16.42578125" style="31" customWidth="1"/>
    <col min="10765" max="10765" width="14.42578125" style="31" customWidth="1"/>
    <col min="10766" max="10766" width="17" style="31" customWidth="1"/>
    <col min="10767" max="11004" width="31.140625" style="31"/>
    <col min="11005" max="11005" width="12" style="31" customWidth="1"/>
    <col min="11006" max="11007" width="52.42578125" style="31" customWidth="1"/>
    <col min="11008" max="11019" width="14.140625" style="31" customWidth="1"/>
    <col min="11020" max="11020" width="16.42578125" style="31" customWidth="1"/>
    <col min="11021" max="11021" width="14.42578125" style="31" customWidth="1"/>
    <col min="11022" max="11022" width="17" style="31" customWidth="1"/>
    <col min="11023" max="11260" width="31.140625" style="31"/>
    <col min="11261" max="11261" width="12" style="31" customWidth="1"/>
    <col min="11262" max="11263" width="52.42578125" style="31" customWidth="1"/>
    <col min="11264" max="11275" width="14.140625" style="31" customWidth="1"/>
    <col min="11276" max="11276" width="16.42578125" style="31" customWidth="1"/>
    <col min="11277" max="11277" width="14.42578125" style="31" customWidth="1"/>
    <col min="11278" max="11278" width="17" style="31" customWidth="1"/>
    <col min="11279" max="11516" width="31.140625" style="31"/>
    <col min="11517" max="11517" width="12" style="31" customWidth="1"/>
    <col min="11518" max="11519" width="52.42578125" style="31" customWidth="1"/>
    <col min="11520" max="11531" width="14.140625" style="31" customWidth="1"/>
    <col min="11532" max="11532" width="16.42578125" style="31" customWidth="1"/>
    <col min="11533" max="11533" width="14.42578125" style="31" customWidth="1"/>
    <col min="11534" max="11534" width="17" style="31" customWidth="1"/>
    <col min="11535" max="11772" width="31.140625" style="31"/>
    <col min="11773" max="11773" width="12" style="31" customWidth="1"/>
    <col min="11774" max="11775" width="52.42578125" style="31" customWidth="1"/>
    <col min="11776" max="11787" width="14.140625" style="31" customWidth="1"/>
    <col min="11788" max="11788" width="16.42578125" style="31" customWidth="1"/>
    <col min="11789" max="11789" width="14.42578125" style="31" customWidth="1"/>
    <col min="11790" max="11790" width="17" style="31" customWidth="1"/>
    <col min="11791" max="12028" width="31.140625" style="31"/>
    <col min="12029" max="12029" width="12" style="31" customWidth="1"/>
    <col min="12030" max="12031" width="52.42578125" style="31" customWidth="1"/>
    <col min="12032" max="12043" width="14.140625" style="31" customWidth="1"/>
    <col min="12044" max="12044" width="16.42578125" style="31" customWidth="1"/>
    <col min="12045" max="12045" width="14.42578125" style="31" customWidth="1"/>
    <col min="12046" max="12046" width="17" style="31" customWidth="1"/>
    <col min="12047" max="12284" width="31.140625" style="31"/>
    <col min="12285" max="12285" width="12" style="31" customWidth="1"/>
    <col min="12286" max="12287" width="52.42578125" style="31" customWidth="1"/>
    <col min="12288" max="12299" width="14.140625" style="31" customWidth="1"/>
    <col min="12300" max="12300" width="16.42578125" style="31" customWidth="1"/>
    <col min="12301" max="12301" width="14.42578125" style="31" customWidth="1"/>
    <col min="12302" max="12302" width="17" style="31" customWidth="1"/>
    <col min="12303" max="12540" width="31.140625" style="31"/>
    <col min="12541" max="12541" width="12" style="31" customWidth="1"/>
    <col min="12542" max="12543" width="52.42578125" style="31" customWidth="1"/>
    <col min="12544" max="12555" width="14.140625" style="31" customWidth="1"/>
    <col min="12556" max="12556" width="16.42578125" style="31" customWidth="1"/>
    <col min="12557" max="12557" width="14.42578125" style="31" customWidth="1"/>
    <col min="12558" max="12558" width="17" style="31" customWidth="1"/>
    <col min="12559" max="12796" width="31.140625" style="31"/>
    <col min="12797" max="12797" width="12" style="31" customWidth="1"/>
    <col min="12798" max="12799" width="52.42578125" style="31" customWidth="1"/>
    <col min="12800" max="12811" width="14.140625" style="31" customWidth="1"/>
    <col min="12812" max="12812" width="16.42578125" style="31" customWidth="1"/>
    <col min="12813" max="12813" width="14.42578125" style="31" customWidth="1"/>
    <col min="12814" max="12814" width="17" style="31" customWidth="1"/>
    <col min="12815" max="13052" width="31.140625" style="31"/>
    <col min="13053" max="13053" width="12" style="31" customWidth="1"/>
    <col min="13054" max="13055" width="52.42578125" style="31" customWidth="1"/>
    <col min="13056" max="13067" width="14.140625" style="31" customWidth="1"/>
    <col min="13068" max="13068" width="16.42578125" style="31" customWidth="1"/>
    <col min="13069" max="13069" width="14.42578125" style="31" customWidth="1"/>
    <col min="13070" max="13070" width="17" style="31" customWidth="1"/>
    <col min="13071" max="13308" width="31.140625" style="31"/>
    <col min="13309" max="13309" width="12" style="31" customWidth="1"/>
    <col min="13310" max="13311" width="52.42578125" style="31" customWidth="1"/>
    <col min="13312" max="13323" width="14.140625" style="31" customWidth="1"/>
    <col min="13324" max="13324" width="16.42578125" style="31" customWidth="1"/>
    <col min="13325" max="13325" width="14.42578125" style="31" customWidth="1"/>
    <col min="13326" max="13326" width="17" style="31" customWidth="1"/>
    <col min="13327" max="13564" width="31.140625" style="31"/>
    <col min="13565" max="13565" width="12" style="31" customWidth="1"/>
    <col min="13566" max="13567" width="52.42578125" style="31" customWidth="1"/>
    <col min="13568" max="13579" width="14.140625" style="31" customWidth="1"/>
    <col min="13580" max="13580" width="16.42578125" style="31" customWidth="1"/>
    <col min="13581" max="13581" width="14.42578125" style="31" customWidth="1"/>
    <col min="13582" max="13582" width="17" style="31" customWidth="1"/>
    <col min="13583" max="13820" width="31.140625" style="31"/>
    <col min="13821" max="13821" width="12" style="31" customWidth="1"/>
    <col min="13822" max="13823" width="52.42578125" style="31" customWidth="1"/>
    <col min="13824" max="13835" width="14.140625" style="31" customWidth="1"/>
    <col min="13836" max="13836" width="16.42578125" style="31" customWidth="1"/>
    <col min="13837" max="13837" width="14.42578125" style="31" customWidth="1"/>
    <col min="13838" max="13838" width="17" style="31" customWidth="1"/>
    <col min="13839" max="14076" width="31.140625" style="31"/>
    <col min="14077" max="14077" width="12" style="31" customWidth="1"/>
    <col min="14078" max="14079" width="52.42578125" style="31" customWidth="1"/>
    <col min="14080" max="14091" width="14.140625" style="31" customWidth="1"/>
    <col min="14092" max="14092" width="16.42578125" style="31" customWidth="1"/>
    <col min="14093" max="14093" width="14.42578125" style="31" customWidth="1"/>
    <col min="14094" max="14094" width="17" style="31" customWidth="1"/>
    <col min="14095" max="14332" width="31.140625" style="31"/>
    <col min="14333" max="14333" width="12" style="31" customWidth="1"/>
    <col min="14334" max="14335" width="52.42578125" style="31" customWidth="1"/>
    <col min="14336" max="14347" width="14.140625" style="31" customWidth="1"/>
    <col min="14348" max="14348" width="16.42578125" style="31" customWidth="1"/>
    <col min="14349" max="14349" width="14.42578125" style="31" customWidth="1"/>
    <col min="14350" max="14350" width="17" style="31" customWidth="1"/>
    <col min="14351" max="14588" width="31.140625" style="31"/>
    <col min="14589" max="14589" width="12" style="31" customWidth="1"/>
    <col min="14590" max="14591" width="52.42578125" style="31" customWidth="1"/>
    <col min="14592" max="14603" width="14.140625" style="31" customWidth="1"/>
    <col min="14604" max="14604" width="16.42578125" style="31" customWidth="1"/>
    <col min="14605" max="14605" width="14.42578125" style="31" customWidth="1"/>
    <col min="14606" max="14606" width="17" style="31" customWidth="1"/>
    <col min="14607" max="14844" width="31.140625" style="31"/>
    <col min="14845" max="14845" width="12" style="31" customWidth="1"/>
    <col min="14846" max="14847" width="52.42578125" style="31" customWidth="1"/>
    <col min="14848" max="14859" width="14.140625" style="31" customWidth="1"/>
    <col min="14860" max="14860" width="16.42578125" style="31" customWidth="1"/>
    <col min="14861" max="14861" width="14.42578125" style="31" customWidth="1"/>
    <col min="14862" max="14862" width="17" style="31" customWidth="1"/>
    <col min="14863" max="15100" width="31.140625" style="31"/>
    <col min="15101" max="15101" width="12" style="31" customWidth="1"/>
    <col min="15102" max="15103" width="52.42578125" style="31" customWidth="1"/>
    <col min="15104" max="15115" width="14.140625" style="31" customWidth="1"/>
    <col min="15116" max="15116" width="16.42578125" style="31" customWidth="1"/>
    <col min="15117" max="15117" width="14.42578125" style="31" customWidth="1"/>
    <col min="15118" max="15118" width="17" style="31" customWidth="1"/>
    <col min="15119" max="15356" width="31.140625" style="31"/>
    <col min="15357" max="15357" width="12" style="31" customWidth="1"/>
    <col min="15358" max="15359" width="52.42578125" style="31" customWidth="1"/>
    <col min="15360" max="15371" width="14.140625" style="31" customWidth="1"/>
    <col min="15372" max="15372" width="16.42578125" style="31" customWidth="1"/>
    <col min="15373" max="15373" width="14.42578125" style="31" customWidth="1"/>
    <col min="15374" max="15374" width="17" style="31" customWidth="1"/>
    <col min="15375" max="15612" width="31.140625" style="31"/>
    <col min="15613" max="15613" width="12" style="31" customWidth="1"/>
    <col min="15614" max="15615" width="52.42578125" style="31" customWidth="1"/>
    <col min="15616" max="15627" width="14.140625" style="31" customWidth="1"/>
    <col min="15628" max="15628" width="16.42578125" style="31" customWidth="1"/>
    <col min="15629" max="15629" width="14.42578125" style="31" customWidth="1"/>
    <col min="15630" max="15630" width="17" style="31" customWidth="1"/>
    <col min="15631" max="15868" width="31.140625" style="31"/>
    <col min="15869" max="15869" width="12" style="31" customWidth="1"/>
    <col min="15870" max="15871" width="52.42578125" style="31" customWidth="1"/>
    <col min="15872" max="15883" width="14.140625" style="31" customWidth="1"/>
    <col min="15884" max="15884" width="16.42578125" style="31" customWidth="1"/>
    <col min="15885" max="15885" width="14.42578125" style="31" customWidth="1"/>
    <col min="15886" max="15886" width="17" style="31" customWidth="1"/>
    <col min="15887" max="16124" width="31.140625" style="31"/>
    <col min="16125" max="16125" width="12" style="31" customWidth="1"/>
    <col min="16126" max="16127" width="52.42578125" style="31" customWidth="1"/>
    <col min="16128" max="16139" width="14.140625" style="31" customWidth="1"/>
    <col min="16140" max="16140" width="16.42578125" style="31" customWidth="1"/>
    <col min="16141" max="16141" width="14.42578125" style="31" customWidth="1"/>
    <col min="16142" max="16142" width="17" style="31" customWidth="1"/>
    <col min="16143" max="16384" width="31.140625" style="31"/>
  </cols>
  <sheetData>
    <row r="1" spans="1:16" ht="26.1" customHeight="1" thickBot="1" x14ac:dyDescent="0.3">
      <c r="A1" s="29" t="s">
        <v>74</v>
      </c>
      <c r="B1" s="30"/>
      <c r="M1" s="195" t="s">
        <v>28</v>
      </c>
      <c r="N1" s="195"/>
      <c r="O1" s="195"/>
      <c r="P1" s="195"/>
    </row>
    <row r="2" spans="1:16" ht="45" customHeight="1" thickBot="1" x14ac:dyDescent="0.3">
      <c r="A2" s="35" t="s">
        <v>67</v>
      </c>
      <c r="B2" s="36"/>
      <c r="M2" s="37"/>
      <c r="N2" s="37"/>
      <c r="O2" s="37"/>
      <c r="P2" s="37"/>
    </row>
    <row r="3" spans="1:16" ht="45.75" customHeight="1" x14ac:dyDescent="0.25">
      <c r="A3" s="197" t="s">
        <v>38</v>
      </c>
      <c r="B3" s="38" t="s">
        <v>5</v>
      </c>
      <c r="C3" s="39" t="s">
        <v>4</v>
      </c>
      <c r="D3" s="40" t="s">
        <v>37</v>
      </c>
      <c r="E3" s="41" t="s">
        <v>27</v>
      </c>
      <c r="M3" s="37"/>
      <c r="N3" s="37"/>
      <c r="O3" s="37"/>
      <c r="P3" s="37"/>
    </row>
    <row r="4" spans="1:16" ht="64.5" customHeight="1" thickBot="1" x14ac:dyDescent="0.3">
      <c r="A4" s="198"/>
      <c r="B4" s="42" t="s">
        <v>8</v>
      </c>
      <c r="C4" s="43"/>
      <c r="D4" s="44" t="s">
        <v>0</v>
      </c>
      <c r="E4" s="45"/>
      <c r="M4" s="37"/>
      <c r="N4" s="37"/>
      <c r="O4" s="37"/>
      <c r="P4" s="37"/>
    </row>
    <row r="5" spans="1:16" ht="26.1" customHeight="1" x14ac:dyDescent="0.25">
      <c r="A5" s="46"/>
      <c r="B5" s="47"/>
      <c r="C5" s="48"/>
      <c r="D5" s="49"/>
      <c r="E5" s="50">
        <f>C5*D5</f>
        <v>0</v>
      </c>
      <c r="M5" s="37"/>
      <c r="N5" s="37"/>
      <c r="O5" s="37"/>
      <c r="P5" s="37"/>
    </row>
    <row r="6" spans="1:16" ht="26.1" customHeight="1" x14ac:dyDescent="0.25">
      <c r="A6" s="51"/>
      <c r="B6" s="52"/>
      <c r="C6" s="53"/>
      <c r="D6" s="54"/>
      <c r="E6" s="55">
        <f t="shared" ref="E6:E9" si="0">C6*D6</f>
        <v>0</v>
      </c>
      <c r="M6" s="37"/>
      <c r="N6" s="37"/>
      <c r="O6" s="37"/>
      <c r="P6" s="37"/>
    </row>
    <row r="7" spans="1:16" ht="26.1" customHeight="1" x14ac:dyDescent="0.25">
      <c r="A7" s="51"/>
      <c r="B7" s="52"/>
      <c r="C7" s="53"/>
      <c r="D7" s="54"/>
      <c r="E7" s="55">
        <f t="shared" si="0"/>
        <v>0</v>
      </c>
      <c r="M7" s="37"/>
      <c r="N7" s="37"/>
      <c r="O7" s="37"/>
      <c r="P7" s="37"/>
    </row>
    <row r="8" spans="1:16" ht="26.1" customHeight="1" x14ac:dyDescent="0.25">
      <c r="A8" s="51"/>
      <c r="B8" s="52"/>
      <c r="C8" s="53"/>
      <c r="D8" s="54"/>
      <c r="E8" s="55">
        <f t="shared" si="0"/>
        <v>0</v>
      </c>
      <c r="M8" s="37"/>
      <c r="N8" s="37"/>
      <c r="O8" s="37"/>
      <c r="P8" s="37"/>
    </row>
    <row r="9" spans="1:16" ht="30" x14ac:dyDescent="0.25">
      <c r="A9" s="56" t="s">
        <v>44</v>
      </c>
      <c r="B9" s="47"/>
      <c r="C9" s="48"/>
      <c r="D9" s="57"/>
      <c r="E9" s="55">
        <f t="shared" si="0"/>
        <v>0</v>
      </c>
      <c r="M9" s="196" t="s">
        <v>30</v>
      </c>
      <c r="N9" s="196"/>
      <c r="O9" s="58" t="s">
        <v>29</v>
      </c>
      <c r="P9" s="59" t="s">
        <v>31</v>
      </c>
    </row>
    <row r="10" spans="1:16" x14ac:dyDescent="0.25">
      <c r="A10" s="51" t="s">
        <v>47</v>
      </c>
      <c r="B10" s="52"/>
      <c r="C10" s="53"/>
      <c r="D10" s="60"/>
      <c r="E10" s="61">
        <f>SUM(E5:E9)</f>
        <v>0</v>
      </c>
      <c r="M10" s="62"/>
      <c r="N10" s="62"/>
      <c r="O10" s="63"/>
      <c r="P10" s="64"/>
    </row>
    <row r="11" spans="1:16" x14ac:dyDescent="0.25">
      <c r="A11" s="65"/>
      <c r="B11" s="66"/>
      <c r="C11" s="67"/>
      <c r="D11" s="68"/>
      <c r="E11" s="69"/>
      <c r="M11" s="62"/>
      <c r="N11" s="62"/>
      <c r="O11" s="63"/>
      <c r="P11" s="64"/>
    </row>
    <row r="12" spans="1:16" ht="15.75" thickBot="1" x14ac:dyDescent="0.3">
      <c r="A12" s="70"/>
      <c r="B12" s="66"/>
      <c r="C12" s="67"/>
      <c r="D12" s="68"/>
      <c r="E12" s="69"/>
      <c r="M12" s="62"/>
      <c r="N12" s="62"/>
      <c r="O12" s="63"/>
      <c r="P12" s="64"/>
    </row>
    <row r="13" spans="1:16" ht="15.75" thickBot="1" x14ac:dyDescent="0.3">
      <c r="A13" s="35" t="s">
        <v>68</v>
      </c>
      <c r="B13" s="36"/>
      <c r="M13" s="62"/>
      <c r="N13" s="62"/>
      <c r="O13" s="63"/>
      <c r="P13" s="64"/>
    </row>
    <row r="14" spans="1:16" ht="45" x14ac:dyDescent="0.25">
      <c r="A14" s="197" t="s">
        <v>39</v>
      </c>
      <c r="B14" s="38" t="s">
        <v>5</v>
      </c>
      <c r="C14" s="39" t="s">
        <v>4</v>
      </c>
      <c r="D14" s="40" t="s">
        <v>37</v>
      </c>
      <c r="E14" s="41" t="s">
        <v>27</v>
      </c>
      <c r="M14" s="62"/>
      <c r="N14" s="62"/>
      <c r="O14" s="63"/>
      <c r="P14" s="64"/>
    </row>
    <row r="15" spans="1:16" ht="60.75" thickBot="1" x14ac:dyDescent="0.3">
      <c r="A15" s="198"/>
      <c r="B15" s="42" t="s">
        <v>8</v>
      </c>
      <c r="C15" s="43"/>
      <c r="D15" s="44" t="s">
        <v>0</v>
      </c>
      <c r="E15" s="71"/>
      <c r="M15" s="62"/>
      <c r="N15" s="62"/>
      <c r="O15" s="63"/>
      <c r="P15" s="64"/>
    </row>
    <row r="16" spans="1:16" x14ac:dyDescent="0.25">
      <c r="A16" s="46"/>
      <c r="B16" s="47"/>
      <c r="C16" s="48"/>
      <c r="D16" s="49"/>
      <c r="E16" s="55">
        <f>C16*D16</f>
        <v>0</v>
      </c>
      <c r="M16" s="62"/>
      <c r="N16" s="62"/>
      <c r="O16" s="63"/>
      <c r="P16" s="64"/>
    </row>
    <row r="17" spans="1:17" x14ac:dyDescent="0.25">
      <c r="A17" s="51"/>
      <c r="B17" s="52"/>
      <c r="C17" s="53"/>
      <c r="D17" s="54"/>
      <c r="E17" s="55">
        <f>C17*D17</f>
        <v>0</v>
      </c>
      <c r="M17" s="62"/>
      <c r="N17" s="62"/>
      <c r="O17" s="63"/>
      <c r="P17" s="64"/>
    </row>
    <row r="18" spans="1:17" x14ac:dyDescent="0.25">
      <c r="A18" s="56" t="s">
        <v>44</v>
      </c>
      <c r="B18" s="52"/>
      <c r="C18" s="53"/>
      <c r="D18" s="54"/>
      <c r="E18" s="55">
        <f>C18*D18</f>
        <v>0</v>
      </c>
      <c r="M18" s="62"/>
      <c r="N18" s="62"/>
      <c r="O18" s="63"/>
      <c r="P18" s="64"/>
    </row>
    <row r="19" spans="1:17" x14ac:dyDescent="0.25">
      <c r="A19" s="51" t="s">
        <v>46</v>
      </c>
      <c r="B19" s="52"/>
      <c r="C19" s="53"/>
      <c r="D19" s="54"/>
      <c r="E19" s="72">
        <f>SUM(E16:E18)</f>
        <v>0</v>
      </c>
      <c r="M19" s="62"/>
      <c r="N19" s="62"/>
      <c r="O19" s="63"/>
      <c r="P19" s="64"/>
    </row>
    <row r="20" spans="1:17" x14ac:dyDescent="0.25">
      <c r="A20" s="65"/>
      <c r="B20" s="66"/>
      <c r="C20" s="67"/>
      <c r="D20" s="68"/>
      <c r="E20" s="69"/>
      <c r="M20" s="62"/>
      <c r="N20" s="62"/>
      <c r="O20" s="63"/>
      <c r="P20" s="64"/>
    </row>
    <row r="21" spans="1:17" ht="15.75" thickBot="1" x14ac:dyDescent="0.3">
      <c r="A21" s="70"/>
      <c r="B21" s="66"/>
      <c r="C21" s="67"/>
      <c r="D21" s="68"/>
      <c r="E21" s="69"/>
      <c r="M21" s="62"/>
      <c r="N21" s="62"/>
      <c r="O21" s="63"/>
      <c r="P21" s="64"/>
    </row>
    <row r="22" spans="1:17" ht="15.75" thickBot="1" x14ac:dyDescent="0.3">
      <c r="A22" s="73" t="s">
        <v>72</v>
      </c>
      <c r="B22" s="36"/>
      <c r="M22" s="62"/>
      <c r="N22" s="62"/>
      <c r="O22" s="63"/>
      <c r="P22" s="64"/>
    </row>
    <row r="23" spans="1:17" s="67" customFormat="1" ht="51.75" customHeight="1" x14ac:dyDescent="0.25">
      <c r="A23" s="197" t="s">
        <v>40</v>
      </c>
      <c r="B23" s="38" t="s">
        <v>5</v>
      </c>
      <c r="C23" s="39" t="s">
        <v>4</v>
      </c>
      <c r="D23" s="40" t="s">
        <v>48</v>
      </c>
      <c r="E23" s="41" t="s">
        <v>27</v>
      </c>
      <c r="F23" s="33"/>
      <c r="G23" s="33"/>
      <c r="H23" s="33"/>
      <c r="I23" s="33"/>
      <c r="J23" s="31"/>
      <c r="M23" s="31"/>
    </row>
    <row r="24" spans="1:17" s="67" customFormat="1" ht="60.95" customHeight="1" thickBot="1" x14ac:dyDescent="0.3">
      <c r="A24" s="198"/>
      <c r="B24" s="42" t="s">
        <v>8</v>
      </c>
      <c r="C24" s="43"/>
      <c r="D24" s="44" t="s">
        <v>0</v>
      </c>
      <c r="E24" s="71"/>
      <c r="F24" s="74" t="s">
        <v>6</v>
      </c>
      <c r="G24" s="74" t="s">
        <v>12</v>
      </c>
      <c r="H24" s="74" t="s">
        <v>7</v>
      </c>
      <c r="I24" s="74" t="s">
        <v>11</v>
      </c>
      <c r="J24" s="75"/>
      <c r="K24" s="76" t="s">
        <v>9</v>
      </c>
      <c r="L24" s="77"/>
      <c r="M24" s="78" t="s">
        <v>49</v>
      </c>
      <c r="N24" s="76" t="s">
        <v>50</v>
      </c>
      <c r="O24" s="63"/>
      <c r="P24" s="76" t="s">
        <v>41</v>
      </c>
    </row>
    <row r="25" spans="1:17" s="67" customFormat="1" x14ac:dyDescent="0.25">
      <c r="A25" s="46"/>
      <c r="B25" s="47"/>
      <c r="C25" s="48"/>
      <c r="D25" s="49"/>
      <c r="E25" s="55">
        <f>C25*D25</f>
        <v>0</v>
      </c>
      <c r="F25" s="79"/>
      <c r="G25" s="80">
        <f>C25*F25</f>
        <v>0</v>
      </c>
      <c r="H25" s="79"/>
      <c r="I25" s="80">
        <f>C25*H25</f>
        <v>0</v>
      </c>
      <c r="K25" s="53"/>
      <c r="M25" s="81"/>
      <c r="N25" s="81"/>
      <c r="O25" s="82"/>
      <c r="P25" s="83" t="s">
        <v>42</v>
      </c>
    </row>
    <row r="26" spans="1:17" s="67" customFormat="1" ht="15" customHeight="1" x14ac:dyDescent="0.25">
      <c r="A26" s="51"/>
      <c r="B26" s="52"/>
      <c r="C26" s="53"/>
      <c r="D26" s="54"/>
      <c r="E26" s="55">
        <f t="shared" ref="E26:E37" si="1">C26*D26</f>
        <v>0</v>
      </c>
      <c r="F26" s="80"/>
      <c r="G26" s="80">
        <f t="shared" ref="G26:G37" si="2">C26*F26</f>
        <v>0</v>
      </c>
      <c r="H26" s="80"/>
      <c r="I26" s="80">
        <f t="shared" ref="I26:I37" si="3">C26*H26</f>
        <v>0</v>
      </c>
      <c r="K26" s="53"/>
      <c r="M26" s="84"/>
      <c r="N26" s="84"/>
      <c r="O26" s="66"/>
      <c r="P26" s="53" t="s">
        <v>43</v>
      </c>
    </row>
    <row r="27" spans="1:17" s="67" customFormat="1" ht="15" customHeight="1" x14ac:dyDescent="0.25">
      <c r="A27" s="51"/>
      <c r="B27" s="52"/>
      <c r="C27" s="53"/>
      <c r="D27" s="54"/>
      <c r="E27" s="55">
        <f t="shared" si="1"/>
        <v>0</v>
      </c>
      <c r="F27" s="55"/>
      <c r="G27" s="80">
        <f t="shared" si="2"/>
        <v>0</v>
      </c>
      <c r="H27" s="55"/>
      <c r="I27" s="80">
        <f t="shared" si="3"/>
        <v>0</v>
      </c>
      <c r="K27" s="53"/>
      <c r="M27" s="84"/>
      <c r="N27" s="84"/>
      <c r="O27" s="66"/>
      <c r="P27" s="53"/>
    </row>
    <row r="28" spans="1:17" s="67" customFormat="1" ht="15" customHeight="1" x14ac:dyDescent="0.25">
      <c r="A28" s="51"/>
      <c r="B28" s="52"/>
      <c r="C28" s="53"/>
      <c r="D28" s="54"/>
      <c r="E28" s="55">
        <f t="shared" si="1"/>
        <v>0</v>
      </c>
      <c r="F28" s="55"/>
      <c r="G28" s="80">
        <f t="shared" si="2"/>
        <v>0</v>
      </c>
      <c r="H28" s="55"/>
      <c r="I28" s="80">
        <f t="shared" si="3"/>
        <v>0</v>
      </c>
      <c r="K28" s="53"/>
      <c r="M28" s="84"/>
      <c r="N28" s="84"/>
      <c r="O28" s="66"/>
      <c r="P28" s="53"/>
    </row>
    <row r="29" spans="1:17" s="67" customFormat="1" ht="15" customHeight="1" x14ac:dyDescent="0.25">
      <c r="A29" s="46"/>
      <c r="B29" s="47"/>
      <c r="C29" s="48"/>
      <c r="D29" s="57"/>
      <c r="E29" s="55">
        <f t="shared" si="1"/>
        <v>0</v>
      </c>
      <c r="F29" s="55"/>
      <c r="G29" s="80">
        <f t="shared" si="2"/>
        <v>0</v>
      </c>
      <c r="H29" s="55"/>
      <c r="I29" s="80">
        <f t="shared" si="3"/>
        <v>0</v>
      </c>
      <c r="K29" s="53"/>
      <c r="M29" s="84"/>
      <c r="N29" s="84"/>
      <c r="O29" s="66"/>
      <c r="P29" s="53"/>
    </row>
    <row r="30" spans="1:17" x14ac:dyDescent="0.25">
      <c r="A30" s="51"/>
      <c r="B30" s="52"/>
      <c r="C30" s="53"/>
      <c r="D30" s="60"/>
      <c r="E30" s="55">
        <f t="shared" si="1"/>
        <v>0</v>
      </c>
      <c r="F30" s="85"/>
      <c r="G30" s="80">
        <f t="shared" si="2"/>
        <v>0</v>
      </c>
      <c r="H30" s="85"/>
      <c r="I30" s="80">
        <f t="shared" si="3"/>
        <v>0</v>
      </c>
      <c r="J30" s="86"/>
      <c r="K30" s="87"/>
      <c r="M30" s="88"/>
      <c r="N30" s="89"/>
      <c r="O30" s="90"/>
      <c r="P30" s="87"/>
      <c r="Q30" s="31"/>
    </row>
    <row r="31" spans="1:17" x14ac:dyDescent="0.25">
      <c r="A31" s="91"/>
      <c r="B31" s="92"/>
      <c r="C31" s="93"/>
      <c r="D31" s="94"/>
      <c r="E31" s="55">
        <f t="shared" si="1"/>
        <v>0</v>
      </c>
      <c r="F31" s="95"/>
      <c r="G31" s="80">
        <f t="shared" si="2"/>
        <v>0</v>
      </c>
      <c r="H31" s="95"/>
      <c r="I31" s="80">
        <f t="shared" si="3"/>
        <v>0</v>
      </c>
      <c r="J31" s="96"/>
      <c r="K31" s="87"/>
      <c r="M31" s="97"/>
      <c r="N31" s="98"/>
      <c r="O31" s="66"/>
      <c r="P31" s="87"/>
      <c r="Q31" s="31"/>
    </row>
    <row r="32" spans="1:17" ht="15" customHeight="1" x14ac:dyDescent="0.25">
      <c r="A32" s="99"/>
      <c r="B32" s="92"/>
      <c r="C32" s="100"/>
      <c r="D32" s="101"/>
      <c r="E32" s="55">
        <f t="shared" si="1"/>
        <v>0</v>
      </c>
      <c r="F32" s="95"/>
      <c r="G32" s="80">
        <f t="shared" si="2"/>
        <v>0</v>
      </c>
      <c r="H32" s="95"/>
      <c r="I32" s="80">
        <f t="shared" si="3"/>
        <v>0</v>
      </c>
      <c r="J32" s="96"/>
      <c r="K32" s="87"/>
      <c r="M32" s="97"/>
      <c r="N32" s="98"/>
      <c r="O32" s="66"/>
      <c r="P32" s="87"/>
      <c r="Q32" s="31"/>
    </row>
    <row r="33" spans="1:17" ht="15" customHeight="1" x14ac:dyDescent="0.25">
      <c r="A33" s="99"/>
      <c r="B33" s="92"/>
      <c r="C33" s="100"/>
      <c r="D33" s="101"/>
      <c r="E33" s="55">
        <f t="shared" si="1"/>
        <v>0</v>
      </c>
      <c r="F33" s="95"/>
      <c r="G33" s="80">
        <f t="shared" si="2"/>
        <v>0</v>
      </c>
      <c r="H33" s="95"/>
      <c r="I33" s="80">
        <f t="shared" si="3"/>
        <v>0</v>
      </c>
      <c r="J33" s="96"/>
      <c r="K33" s="87"/>
      <c r="M33" s="97"/>
      <c r="N33" s="98"/>
      <c r="O33" s="66"/>
      <c r="P33" s="87"/>
      <c r="Q33" s="31"/>
    </row>
    <row r="34" spans="1:17" ht="15" customHeight="1" x14ac:dyDescent="0.25">
      <c r="A34" s="102"/>
      <c r="B34" s="92"/>
      <c r="C34" s="100"/>
      <c r="D34" s="101"/>
      <c r="E34" s="55">
        <f t="shared" si="1"/>
        <v>0</v>
      </c>
      <c r="F34" s="95"/>
      <c r="G34" s="80">
        <f t="shared" si="2"/>
        <v>0</v>
      </c>
      <c r="H34" s="95"/>
      <c r="I34" s="80">
        <f t="shared" si="3"/>
        <v>0</v>
      </c>
      <c r="J34" s="96"/>
      <c r="K34" s="87"/>
      <c r="M34" s="97"/>
      <c r="N34" s="98"/>
      <c r="O34" s="66"/>
      <c r="P34" s="87"/>
      <c r="Q34" s="31"/>
    </row>
    <row r="35" spans="1:17" ht="15" customHeight="1" x14ac:dyDescent="0.25">
      <c r="A35" s="99"/>
      <c r="B35" s="92"/>
      <c r="C35" s="100"/>
      <c r="D35" s="101"/>
      <c r="E35" s="55">
        <f t="shared" si="1"/>
        <v>0</v>
      </c>
      <c r="F35" s="95"/>
      <c r="G35" s="80">
        <f t="shared" si="2"/>
        <v>0</v>
      </c>
      <c r="H35" s="95"/>
      <c r="I35" s="80">
        <f t="shared" si="3"/>
        <v>0</v>
      </c>
      <c r="J35" s="96"/>
      <c r="K35" s="87"/>
      <c r="M35" s="97"/>
      <c r="N35" s="98"/>
      <c r="O35" s="66"/>
      <c r="P35" s="87"/>
      <c r="Q35" s="31"/>
    </row>
    <row r="36" spans="1:17" ht="15" customHeight="1" x14ac:dyDescent="0.25">
      <c r="A36" s="56" t="s">
        <v>44</v>
      </c>
      <c r="B36" s="92"/>
      <c r="C36" s="100"/>
      <c r="D36" s="101"/>
      <c r="E36" s="55">
        <f t="shared" si="1"/>
        <v>0</v>
      </c>
      <c r="F36" s="95"/>
      <c r="G36" s="80">
        <f t="shared" si="2"/>
        <v>0</v>
      </c>
      <c r="H36" s="95"/>
      <c r="I36" s="80">
        <f t="shared" si="3"/>
        <v>0</v>
      </c>
      <c r="J36" s="96"/>
      <c r="K36" s="87"/>
      <c r="M36" s="97"/>
      <c r="N36" s="98"/>
      <c r="O36" s="66"/>
      <c r="P36" s="87"/>
      <c r="Q36" s="31"/>
    </row>
    <row r="37" spans="1:17" ht="15" customHeight="1" thickBot="1" x14ac:dyDescent="0.3">
      <c r="A37" s="103" t="s">
        <v>1</v>
      </c>
      <c r="B37" s="104"/>
      <c r="C37" s="105"/>
      <c r="D37" s="106"/>
      <c r="E37" s="107">
        <f t="shared" si="1"/>
        <v>0</v>
      </c>
      <c r="F37" s="108"/>
      <c r="G37" s="80">
        <f t="shared" si="2"/>
        <v>0</v>
      </c>
      <c r="H37" s="108"/>
      <c r="I37" s="80">
        <f t="shared" si="3"/>
        <v>0</v>
      </c>
      <c r="J37" s="109"/>
      <c r="K37" s="87"/>
      <c r="L37" s="110"/>
      <c r="M37" s="111"/>
      <c r="N37" s="112"/>
      <c r="O37" s="66"/>
      <c r="P37" s="87"/>
      <c r="Q37" s="31"/>
    </row>
    <row r="38" spans="1:17" s="119" customFormat="1" ht="15.75" thickBot="1" x14ac:dyDescent="0.3">
      <c r="A38" s="113" t="s">
        <v>51</v>
      </c>
      <c r="B38" s="114"/>
      <c r="C38" s="115"/>
      <c r="D38" s="116"/>
      <c r="E38" s="117">
        <f>SUM(E26:E29)</f>
        <v>0</v>
      </c>
      <c r="F38" s="118"/>
      <c r="G38" s="117">
        <f>SUM(G26:G29)</f>
        <v>0</v>
      </c>
      <c r="H38" s="118"/>
      <c r="I38" s="117">
        <f>SUM(I26:I37)</f>
        <v>0</v>
      </c>
      <c r="K38" s="120"/>
      <c r="L38" s="121"/>
      <c r="M38" s="122">
        <f>SUM(M25:M37)</f>
        <v>0</v>
      </c>
      <c r="N38" s="122">
        <f>SUM(N25:N37)</f>
        <v>0</v>
      </c>
      <c r="O38" s="63"/>
    </row>
    <row r="39" spans="1:17" s="119" customFormat="1" ht="15.75" thickBot="1" x14ac:dyDescent="0.3">
      <c r="A39" s="119" t="s">
        <v>52</v>
      </c>
      <c r="B39" s="63"/>
      <c r="D39" s="123"/>
      <c r="E39" s="124"/>
      <c r="F39" s="124"/>
      <c r="G39" s="124"/>
      <c r="H39" s="124"/>
      <c r="I39" s="124"/>
      <c r="N39" s="125">
        <f>SUM(E38+G38+I38+M38+N38)</f>
        <v>0</v>
      </c>
      <c r="O39" s="63"/>
    </row>
    <row r="40" spans="1:17" s="119" customFormat="1" ht="15.75" thickTop="1" x14ac:dyDescent="0.25">
      <c r="B40" s="63"/>
      <c r="D40" s="123"/>
      <c r="E40" s="124"/>
      <c r="F40" s="124"/>
      <c r="G40" s="124"/>
      <c r="H40" s="124"/>
      <c r="I40" s="124"/>
      <c r="N40" s="124"/>
      <c r="O40" s="63"/>
    </row>
    <row r="41" spans="1:17" s="119" customFormat="1" ht="15.75" thickBot="1" x14ac:dyDescent="0.3">
      <c r="A41" s="126" t="s">
        <v>53</v>
      </c>
      <c r="B41" s="127"/>
      <c r="C41" s="126"/>
      <c r="D41" s="128"/>
      <c r="E41" s="129"/>
      <c r="F41" s="129"/>
      <c r="G41" s="129"/>
      <c r="H41" s="129"/>
      <c r="I41" s="129"/>
      <c r="N41" s="129">
        <f>SUM(E10,E19,N39)</f>
        <v>0</v>
      </c>
      <c r="O41" s="63"/>
    </row>
    <row r="42" spans="1:17" s="119" customFormat="1" ht="15.75" thickTop="1" x14ac:dyDescent="0.25">
      <c r="B42" s="63"/>
      <c r="D42" s="123"/>
      <c r="E42" s="124"/>
      <c r="F42" s="124"/>
      <c r="G42" s="124"/>
      <c r="H42" s="124"/>
      <c r="I42" s="124"/>
      <c r="N42" s="124"/>
      <c r="O42" s="63"/>
    </row>
    <row r="43" spans="1:17" x14ac:dyDescent="0.25">
      <c r="A43" s="130"/>
      <c r="B43" s="130"/>
      <c r="O43" s="131"/>
    </row>
    <row r="44" spans="1:17" ht="46.5" customHeight="1" x14ac:dyDescent="0.25">
      <c r="A44" s="132" t="s">
        <v>73</v>
      </c>
      <c r="B44" s="133"/>
      <c r="C44" s="134" t="s">
        <v>13</v>
      </c>
      <c r="D44" s="135" t="s">
        <v>33</v>
      </c>
      <c r="O44" s="131"/>
    </row>
    <row r="45" spans="1:17" x14ac:dyDescent="0.25">
      <c r="A45" s="136" t="s">
        <v>45</v>
      </c>
      <c r="B45" s="137"/>
      <c r="C45" s="138" t="s">
        <v>10</v>
      </c>
      <c r="D45" s="139" t="s">
        <v>34</v>
      </c>
      <c r="O45" s="131"/>
    </row>
    <row r="46" spans="1:17" x14ac:dyDescent="0.25">
      <c r="A46" s="140" t="s">
        <v>2</v>
      </c>
      <c r="B46" s="140"/>
      <c r="C46" s="141"/>
      <c r="D46" s="142"/>
      <c r="O46" s="131"/>
    </row>
    <row r="47" spans="1:17" x14ac:dyDescent="0.25">
      <c r="A47" s="87" t="s">
        <v>3</v>
      </c>
      <c r="B47" s="87"/>
      <c r="C47" s="143"/>
      <c r="D47" s="142"/>
      <c r="O47" s="131"/>
    </row>
    <row r="48" spans="1:17" x14ac:dyDescent="0.25">
      <c r="A48" s="100"/>
      <c r="B48" s="53"/>
      <c r="C48" s="144"/>
      <c r="D48" s="145"/>
      <c r="O48" s="131"/>
    </row>
    <row r="49" spans="1:16" x14ac:dyDescent="0.25">
      <c r="A49" s="87"/>
      <c r="B49" s="87"/>
      <c r="C49" s="143"/>
      <c r="D49" s="142"/>
      <c r="O49" s="131"/>
    </row>
    <row r="50" spans="1:16" x14ac:dyDescent="0.25">
      <c r="A50" s="56" t="s">
        <v>44</v>
      </c>
      <c r="G50" s="146"/>
      <c r="O50" s="131"/>
    </row>
    <row r="51" spans="1:16" s="67" customFormat="1" x14ac:dyDescent="0.25">
      <c r="A51" s="31"/>
      <c r="B51" s="31"/>
      <c r="C51" s="31"/>
      <c r="D51" s="32"/>
      <c r="E51" s="33"/>
      <c r="F51" s="33"/>
      <c r="G51" s="33"/>
      <c r="H51" s="33"/>
      <c r="I51" s="33"/>
      <c r="J51" s="31"/>
      <c r="K51" s="31"/>
      <c r="L51" s="31"/>
      <c r="M51" s="31"/>
      <c r="N51" s="31"/>
      <c r="O51" s="131"/>
      <c r="P51" s="31"/>
    </row>
    <row r="52" spans="1:16" s="67" customFormat="1" ht="69.75" customHeight="1" x14ac:dyDescent="0.25">
      <c r="A52" s="31"/>
      <c r="B52" s="31"/>
      <c r="C52" s="31"/>
      <c r="D52" s="32"/>
      <c r="E52" s="33"/>
      <c r="F52" s="33"/>
      <c r="G52" s="33"/>
      <c r="H52" s="33"/>
      <c r="I52" s="33"/>
      <c r="J52" s="31"/>
      <c r="K52" s="31"/>
      <c r="L52" s="31"/>
      <c r="M52" s="31"/>
      <c r="N52" s="31"/>
      <c r="O52" s="131"/>
      <c r="P52" s="31"/>
    </row>
    <row r="53" spans="1:16" s="67" customFormat="1" x14ac:dyDescent="0.25">
      <c r="A53" s="36"/>
      <c r="B53" s="36"/>
      <c r="C53" s="31"/>
      <c r="D53" s="32"/>
      <c r="E53" s="33"/>
      <c r="F53" s="33"/>
      <c r="G53" s="33"/>
      <c r="H53" s="33"/>
      <c r="I53" s="33"/>
      <c r="J53" s="31"/>
      <c r="M53" s="31"/>
      <c r="O53" s="131"/>
    </row>
    <row r="54" spans="1:16" s="67" customFormat="1" x14ac:dyDescent="0.25">
      <c r="A54" s="194"/>
      <c r="B54" s="147"/>
      <c r="C54" s="147"/>
      <c r="D54" s="148"/>
      <c r="E54" s="149"/>
      <c r="F54" s="149"/>
      <c r="G54" s="149"/>
      <c r="H54" s="149"/>
      <c r="I54" s="149"/>
      <c r="J54" s="75"/>
      <c r="M54" s="75"/>
      <c r="N54" s="82"/>
      <c r="O54" s="63"/>
    </row>
    <row r="55" spans="1:16" s="67" customFormat="1" x14ac:dyDescent="0.25">
      <c r="A55" s="194"/>
      <c r="B55" s="147"/>
      <c r="C55" s="147"/>
      <c r="D55" s="148"/>
      <c r="E55" s="149"/>
      <c r="F55" s="149"/>
      <c r="G55" s="149"/>
      <c r="H55" s="149"/>
      <c r="I55" s="149"/>
      <c r="J55" s="82"/>
      <c r="M55" s="82"/>
      <c r="N55" s="82"/>
      <c r="O55" s="82"/>
    </row>
    <row r="56" spans="1:16" s="67" customFormat="1" x14ac:dyDescent="0.25">
      <c r="D56" s="150"/>
      <c r="E56" s="151"/>
      <c r="F56" s="151"/>
      <c r="G56" s="151"/>
      <c r="H56" s="151"/>
      <c r="I56" s="151"/>
      <c r="J56" s="152"/>
      <c r="M56" s="152"/>
      <c r="N56" s="153"/>
      <c r="O56" s="66"/>
    </row>
    <row r="57" spans="1:16" s="67" customFormat="1" x14ac:dyDescent="0.25">
      <c r="A57" s="154"/>
      <c r="B57" s="154"/>
      <c r="C57" s="155"/>
      <c r="D57" s="156"/>
      <c r="E57" s="157"/>
      <c r="F57" s="157"/>
      <c r="G57" s="151"/>
      <c r="H57" s="151"/>
      <c r="I57" s="151"/>
      <c r="J57" s="152"/>
      <c r="M57" s="152"/>
      <c r="N57" s="153"/>
      <c r="O57" s="90"/>
    </row>
    <row r="58" spans="1:16" s="67" customFormat="1" x14ac:dyDescent="0.25">
      <c r="A58" s="154"/>
      <c r="B58" s="154"/>
      <c r="C58" s="155"/>
      <c r="D58" s="156"/>
      <c r="E58" s="157"/>
      <c r="F58" s="157"/>
      <c r="G58" s="151"/>
      <c r="H58" s="151"/>
      <c r="I58" s="151"/>
      <c r="J58" s="152"/>
      <c r="M58" s="152"/>
      <c r="N58" s="153"/>
      <c r="O58" s="90"/>
    </row>
    <row r="59" spans="1:16" s="67" customFormat="1" x14ac:dyDescent="0.25">
      <c r="C59" s="155"/>
      <c r="D59" s="156"/>
      <c r="E59" s="158"/>
      <c r="F59" s="158"/>
      <c r="G59" s="158"/>
      <c r="H59" s="158"/>
      <c r="I59" s="158"/>
      <c r="J59" s="159"/>
      <c r="M59" s="159"/>
      <c r="N59" s="160"/>
      <c r="O59" s="90"/>
    </row>
    <row r="60" spans="1:16" s="67" customFormat="1" x14ac:dyDescent="0.25">
      <c r="C60" s="155"/>
      <c r="D60" s="156"/>
      <c r="E60" s="158"/>
      <c r="F60" s="158"/>
      <c r="G60" s="158"/>
      <c r="H60" s="158"/>
      <c r="I60" s="158"/>
      <c r="J60" s="159"/>
      <c r="M60" s="159"/>
      <c r="N60" s="160"/>
      <c r="O60" s="90"/>
    </row>
    <row r="61" spans="1:16" s="67" customFormat="1" x14ac:dyDescent="0.25">
      <c r="C61" s="155"/>
      <c r="D61" s="156"/>
      <c r="E61" s="158"/>
      <c r="F61" s="158"/>
      <c r="G61" s="158"/>
      <c r="H61" s="158"/>
      <c r="I61" s="158"/>
      <c r="J61" s="159"/>
      <c r="M61" s="159"/>
      <c r="N61" s="160"/>
      <c r="O61" s="90"/>
    </row>
    <row r="62" spans="1:16" s="67" customFormat="1" x14ac:dyDescent="0.25">
      <c r="A62" s="161"/>
      <c r="B62" s="161"/>
      <c r="C62" s="162"/>
      <c r="D62" s="163"/>
      <c r="E62" s="158"/>
      <c r="F62" s="158"/>
      <c r="G62" s="158"/>
      <c r="H62" s="158"/>
      <c r="I62" s="158"/>
      <c r="J62" s="159"/>
      <c r="M62" s="159"/>
      <c r="N62" s="160"/>
      <c r="O62" s="90"/>
    </row>
    <row r="63" spans="1:16" s="67" customFormat="1" x14ac:dyDescent="0.25">
      <c r="A63" s="164"/>
      <c r="B63" s="164"/>
      <c r="C63" s="165"/>
      <c r="D63" s="166"/>
      <c r="E63" s="167"/>
      <c r="F63" s="167"/>
      <c r="G63" s="167"/>
      <c r="H63" s="167"/>
      <c r="I63" s="167"/>
      <c r="J63" s="168"/>
      <c r="M63" s="168"/>
      <c r="N63" s="160"/>
      <c r="O63" s="90"/>
    </row>
    <row r="64" spans="1:16" s="67" customFormat="1" x14ac:dyDescent="0.25">
      <c r="A64" s="169"/>
      <c r="B64" s="169"/>
      <c r="C64" s="169"/>
      <c r="D64" s="170"/>
      <c r="E64" s="171"/>
      <c r="F64" s="171"/>
      <c r="G64" s="171"/>
      <c r="H64" s="171"/>
      <c r="I64" s="171"/>
      <c r="J64" s="86"/>
      <c r="M64" s="86"/>
      <c r="N64" s="160"/>
      <c r="O64" s="90"/>
    </row>
    <row r="65" spans="1:15" s="67" customFormat="1" x14ac:dyDescent="0.25">
      <c r="A65" s="172"/>
      <c r="B65" s="172"/>
      <c r="C65" s="169"/>
      <c r="D65" s="170"/>
      <c r="E65" s="171"/>
      <c r="F65" s="171"/>
      <c r="G65" s="171"/>
      <c r="H65" s="171"/>
      <c r="I65" s="171"/>
      <c r="J65" s="86"/>
      <c r="M65" s="86"/>
      <c r="N65" s="160"/>
      <c r="O65" s="90"/>
    </row>
    <row r="66" spans="1:15" s="67" customFormat="1" x14ac:dyDescent="0.25">
      <c r="A66" s="162"/>
      <c r="B66" s="162"/>
      <c r="C66" s="155"/>
      <c r="D66" s="156"/>
      <c r="E66" s="171"/>
      <c r="F66" s="171"/>
      <c r="G66" s="171"/>
      <c r="H66" s="171"/>
      <c r="I66" s="171"/>
      <c r="J66" s="86"/>
      <c r="M66" s="86"/>
      <c r="N66" s="160"/>
      <c r="O66" s="90"/>
    </row>
    <row r="67" spans="1:15" s="67" customFormat="1" x14ac:dyDescent="0.25">
      <c r="A67" s="172"/>
      <c r="B67" s="172"/>
      <c r="C67" s="169"/>
      <c r="D67" s="170"/>
      <c r="E67" s="171"/>
      <c r="F67" s="171"/>
      <c r="G67" s="171"/>
      <c r="H67" s="171"/>
      <c r="I67" s="171"/>
      <c r="J67" s="86"/>
      <c r="M67" s="86"/>
      <c r="N67" s="160"/>
      <c r="O67" s="90"/>
    </row>
    <row r="68" spans="1:15" s="67" customFormat="1" x14ac:dyDescent="0.25">
      <c r="A68" s="162"/>
      <c r="B68" s="162"/>
      <c r="C68" s="155"/>
      <c r="D68" s="156"/>
      <c r="E68" s="171"/>
      <c r="F68" s="171"/>
      <c r="G68" s="171"/>
      <c r="H68" s="171"/>
      <c r="I68" s="171"/>
      <c r="J68" s="86"/>
      <c r="M68" s="86"/>
      <c r="N68" s="160"/>
      <c r="O68" s="90"/>
    </row>
    <row r="69" spans="1:15" s="67" customFormat="1" x14ac:dyDescent="0.25">
      <c r="A69" s="173"/>
      <c r="B69" s="173"/>
      <c r="C69" s="169"/>
      <c r="D69" s="170"/>
      <c r="E69" s="171"/>
      <c r="F69" s="171"/>
      <c r="G69" s="171"/>
      <c r="H69" s="171"/>
      <c r="I69" s="171"/>
      <c r="J69" s="86"/>
      <c r="M69" s="86"/>
      <c r="N69" s="160"/>
      <c r="O69" s="90"/>
    </row>
    <row r="70" spans="1:15" s="67" customFormat="1" x14ac:dyDescent="0.25">
      <c r="A70" s="162"/>
      <c r="B70" s="162"/>
      <c r="C70" s="155"/>
      <c r="D70" s="156"/>
      <c r="E70" s="171"/>
      <c r="F70" s="171"/>
      <c r="G70" s="171"/>
      <c r="H70" s="171"/>
      <c r="I70" s="171"/>
      <c r="J70" s="86"/>
      <c r="M70" s="86"/>
      <c r="N70" s="160"/>
      <c r="O70" s="90"/>
    </row>
    <row r="71" spans="1:15" s="67" customFormat="1" x14ac:dyDescent="0.25">
      <c r="A71" s="174"/>
      <c r="B71" s="174"/>
      <c r="C71" s="169"/>
      <c r="D71" s="170"/>
      <c r="E71" s="171"/>
      <c r="F71" s="171"/>
      <c r="G71" s="171"/>
      <c r="H71" s="171"/>
      <c r="I71" s="171"/>
      <c r="J71" s="86"/>
      <c r="M71" s="86"/>
      <c r="N71" s="160"/>
      <c r="O71" s="90"/>
    </row>
    <row r="72" spans="1:15" s="67" customFormat="1" x14ac:dyDescent="0.25">
      <c r="A72" s="162"/>
      <c r="B72" s="162"/>
      <c r="C72" s="155"/>
      <c r="D72" s="156"/>
      <c r="E72" s="171"/>
      <c r="F72" s="171"/>
      <c r="G72" s="171"/>
      <c r="H72" s="171"/>
      <c r="I72" s="171"/>
      <c r="J72" s="86"/>
      <c r="M72" s="86"/>
      <c r="N72" s="160"/>
      <c r="O72" s="90"/>
    </row>
    <row r="73" spans="1:15" s="67" customFormat="1" x14ac:dyDescent="0.25">
      <c r="A73" s="174"/>
      <c r="B73" s="174"/>
      <c r="C73" s="169"/>
      <c r="D73" s="170"/>
      <c r="E73" s="171"/>
      <c r="F73" s="171"/>
      <c r="G73" s="171"/>
      <c r="H73" s="171"/>
      <c r="I73" s="171"/>
      <c r="J73" s="86"/>
      <c r="M73" s="86"/>
      <c r="N73" s="160"/>
      <c r="O73" s="90"/>
    </row>
    <row r="74" spans="1:15" s="67" customFormat="1" x14ac:dyDescent="0.25">
      <c r="A74" s="155"/>
      <c r="B74" s="155"/>
      <c r="C74" s="155"/>
      <c r="D74" s="156"/>
      <c r="E74" s="171"/>
      <c r="F74" s="171"/>
      <c r="G74" s="171"/>
      <c r="H74" s="171"/>
      <c r="I74" s="171"/>
      <c r="J74" s="86"/>
      <c r="M74" s="86"/>
      <c r="N74" s="160"/>
      <c r="O74" s="90"/>
    </row>
    <row r="75" spans="1:15" s="67" customFormat="1" x14ac:dyDescent="0.25">
      <c r="A75" s="169"/>
      <c r="B75" s="169"/>
      <c r="C75" s="169"/>
      <c r="D75" s="170"/>
      <c r="E75" s="171"/>
      <c r="F75" s="171"/>
      <c r="G75" s="171"/>
      <c r="H75" s="171"/>
      <c r="I75" s="171"/>
      <c r="J75" s="86"/>
      <c r="M75" s="86"/>
      <c r="N75" s="160"/>
      <c r="O75" s="90"/>
    </row>
    <row r="76" spans="1:15" s="67" customFormat="1" x14ac:dyDescent="0.25">
      <c r="A76" s="175"/>
      <c r="B76" s="175"/>
      <c r="C76" s="169"/>
      <c r="D76" s="170"/>
      <c r="E76" s="171"/>
      <c r="F76" s="171"/>
      <c r="G76" s="171"/>
      <c r="H76" s="171"/>
      <c r="I76" s="171"/>
      <c r="J76" s="86"/>
      <c r="M76" s="86"/>
      <c r="N76" s="160"/>
      <c r="O76" s="90"/>
    </row>
    <row r="77" spans="1:15" s="67" customFormat="1" x14ac:dyDescent="0.25">
      <c r="A77" s="175"/>
      <c r="B77" s="175"/>
      <c r="C77" s="169"/>
      <c r="D77" s="170"/>
      <c r="E77" s="171"/>
      <c r="F77" s="171"/>
      <c r="G77" s="171"/>
      <c r="H77" s="171"/>
      <c r="I77" s="171"/>
      <c r="J77" s="86"/>
      <c r="M77" s="86"/>
      <c r="N77" s="160"/>
      <c r="O77" s="90"/>
    </row>
    <row r="78" spans="1:15" s="67" customFormat="1" x14ac:dyDescent="0.25">
      <c r="A78" s="175"/>
      <c r="B78" s="175"/>
      <c r="C78" s="169"/>
      <c r="D78" s="170"/>
      <c r="E78" s="171"/>
      <c r="F78" s="171"/>
      <c r="G78" s="171"/>
      <c r="H78" s="171"/>
      <c r="I78" s="171"/>
      <c r="J78" s="86"/>
      <c r="M78" s="86"/>
      <c r="N78" s="160"/>
      <c r="O78" s="90"/>
    </row>
    <row r="79" spans="1:15" s="67" customFormat="1" x14ac:dyDescent="0.25">
      <c r="A79" s="169"/>
      <c r="B79" s="169"/>
      <c r="C79" s="169"/>
      <c r="D79" s="170"/>
      <c r="E79" s="171"/>
      <c r="F79" s="171"/>
      <c r="G79" s="171"/>
      <c r="H79" s="171"/>
      <c r="I79" s="171"/>
      <c r="J79" s="86"/>
      <c r="M79" s="86"/>
      <c r="N79" s="160"/>
      <c r="O79" s="90"/>
    </row>
    <row r="80" spans="1:15" s="67" customFormat="1" x14ac:dyDescent="0.25">
      <c r="A80" s="175"/>
      <c r="B80" s="175"/>
      <c r="C80" s="169"/>
      <c r="D80" s="170"/>
      <c r="E80" s="171"/>
      <c r="F80" s="171"/>
      <c r="G80" s="171"/>
      <c r="H80" s="171"/>
      <c r="I80" s="171"/>
      <c r="J80" s="86"/>
      <c r="M80" s="86"/>
      <c r="N80" s="160"/>
      <c r="O80" s="90"/>
    </row>
    <row r="81" spans="1:16" s="31" customFormat="1" x14ac:dyDescent="0.25">
      <c r="A81" s="175"/>
      <c r="B81" s="175"/>
      <c r="C81" s="169"/>
      <c r="D81" s="170"/>
      <c r="E81" s="171"/>
      <c r="F81" s="171"/>
      <c r="G81" s="171"/>
      <c r="H81" s="171"/>
      <c r="I81" s="171"/>
      <c r="J81" s="86"/>
      <c r="K81" s="67"/>
      <c r="L81" s="67"/>
      <c r="M81" s="86"/>
      <c r="N81" s="160"/>
      <c r="O81" s="90"/>
      <c r="P81" s="67"/>
    </row>
    <row r="82" spans="1:16" s="67" customFormat="1" x14ac:dyDescent="0.25">
      <c r="A82" s="169"/>
      <c r="B82" s="169"/>
      <c r="C82" s="169"/>
      <c r="D82" s="170"/>
      <c r="E82" s="171"/>
      <c r="F82" s="171"/>
      <c r="G82" s="171"/>
      <c r="H82" s="171"/>
      <c r="I82" s="171"/>
      <c r="J82" s="86"/>
      <c r="M82" s="86"/>
      <c r="N82" s="160"/>
      <c r="O82" s="90"/>
    </row>
    <row r="83" spans="1:16" s="67" customFormat="1" x14ac:dyDescent="0.25">
      <c r="A83" s="169"/>
      <c r="B83" s="169"/>
      <c r="C83" s="169"/>
      <c r="D83" s="170"/>
      <c r="E83" s="171"/>
      <c r="F83" s="171"/>
      <c r="G83" s="171"/>
      <c r="H83" s="171"/>
      <c r="I83" s="171"/>
      <c r="J83" s="86"/>
      <c r="M83" s="86"/>
      <c r="N83" s="160"/>
      <c r="O83" s="90"/>
    </row>
    <row r="84" spans="1:16" s="67" customFormat="1" x14ac:dyDescent="0.25">
      <c r="A84" s="176"/>
      <c r="B84" s="176"/>
      <c r="C84" s="176"/>
      <c r="D84" s="177"/>
      <c r="E84" s="171"/>
      <c r="F84" s="171"/>
      <c r="G84" s="171"/>
      <c r="H84" s="171"/>
      <c r="I84" s="171"/>
      <c r="J84" s="86"/>
      <c r="K84" s="31"/>
      <c r="L84" s="31"/>
      <c r="M84" s="86"/>
      <c r="N84" s="160"/>
      <c r="O84" s="90"/>
      <c r="P84" s="31"/>
    </row>
    <row r="85" spans="1:16" s="31" customFormat="1" x14ac:dyDescent="0.25">
      <c r="A85" s="176"/>
      <c r="B85" s="176"/>
      <c r="C85" s="169"/>
      <c r="D85" s="170"/>
      <c r="E85" s="171"/>
      <c r="F85" s="171"/>
      <c r="G85" s="171"/>
      <c r="H85" s="171"/>
      <c r="I85" s="171"/>
      <c r="J85" s="86"/>
      <c r="K85" s="67"/>
      <c r="L85" s="67"/>
      <c r="M85" s="86"/>
      <c r="N85" s="160"/>
      <c r="O85" s="90"/>
      <c r="P85" s="67"/>
    </row>
    <row r="86" spans="1:16" s="31" customFormat="1" x14ac:dyDescent="0.25">
      <c r="A86" s="155"/>
      <c r="B86" s="155"/>
      <c r="C86" s="155"/>
      <c r="D86" s="156"/>
      <c r="E86" s="171"/>
      <c r="F86" s="171"/>
      <c r="G86" s="171"/>
      <c r="H86" s="171"/>
      <c r="I86" s="171"/>
      <c r="J86" s="86"/>
      <c r="K86" s="67"/>
      <c r="L86" s="67"/>
      <c r="M86" s="86"/>
      <c r="N86" s="160"/>
      <c r="O86" s="90"/>
      <c r="P86" s="67"/>
    </row>
    <row r="87" spans="1:16" s="31" customFormat="1" x14ac:dyDescent="0.25">
      <c r="A87" s="155"/>
      <c r="B87" s="155"/>
      <c r="C87" s="155"/>
      <c r="D87" s="156"/>
      <c r="E87" s="171"/>
      <c r="F87" s="171"/>
      <c r="G87" s="171"/>
      <c r="H87" s="171"/>
      <c r="I87" s="171"/>
      <c r="J87" s="86"/>
      <c r="K87" s="67"/>
      <c r="L87" s="67"/>
      <c r="M87" s="86"/>
      <c r="N87" s="160"/>
      <c r="O87" s="90"/>
      <c r="P87" s="67"/>
    </row>
    <row r="88" spans="1:16" s="67" customFormat="1" x14ac:dyDescent="0.25">
      <c r="A88" s="178"/>
      <c r="B88" s="178"/>
      <c r="C88" s="176"/>
      <c r="D88" s="177"/>
      <c r="E88" s="171"/>
      <c r="F88" s="171"/>
      <c r="G88" s="171"/>
      <c r="H88" s="171"/>
      <c r="I88" s="171"/>
      <c r="J88" s="86"/>
      <c r="K88" s="31"/>
      <c r="L88" s="31"/>
      <c r="M88" s="86"/>
      <c r="N88" s="160"/>
      <c r="O88" s="90"/>
      <c r="P88" s="31"/>
    </row>
    <row r="89" spans="1:16" s="67" customFormat="1" x14ac:dyDescent="0.25">
      <c r="A89" s="178"/>
      <c r="B89" s="178"/>
      <c r="C89" s="176"/>
      <c r="D89" s="177"/>
      <c r="E89" s="171"/>
      <c r="F89" s="171"/>
      <c r="G89" s="171"/>
      <c r="H89" s="171"/>
      <c r="I89" s="171"/>
      <c r="J89" s="86"/>
      <c r="K89" s="31"/>
      <c r="L89" s="31"/>
      <c r="M89" s="86"/>
      <c r="N89" s="160"/>
      <c r="O89" s="90"/>
      <c r="P89" s="31"/>
    </row>
    <row r="90" spans="1:16" s="67" customFormat="1" x14ac:dyDescent="0.25">
      <c r="A90" s="102"/>
      <c r="B90" s="102"/>
      <c r="C90" s="176"/>
      <c r="D90" s="177"/>
      <c r="E90" s="171"/>
      <c r="F90" s="171"/>
      <c r="G90" s="171"/>
      <c r="H90" s="171"/>
      <c r="I90" s="171"/>
      <c r="J90" s="86"/>
      <c r="K90" s="31"/>
      <c r="L90" s="31"/>
      <c r="M90" s="86"/>
      <c r="N90" s="160"/>
      <c r="O90" s="90"/>
      <c r="P90" s="31"/>
    </row>
    <row r="91" spans="1:16" s="67" customFormat="1" x14ac:dyDescent="0.25">
      <c r="A91" s="176"/>
      <c r="B91" s="176"/>
      <c r="C91" s="176"/>
      <c r="D91" s="177"/>
      <c r="E91" s="171"/>
      <c r="F91" s="171"/>
      <c r="G91" s="171"/>
      <c r="H91" s="171"/>
      <c r="I91" s="171"/>
      <c r="J91" s="86"/>
      <c r="M91" s="86"/>
      <c r="N91" s="160"/>
      <c r="O91" s="90"/>
    </row>
    <row r="92" spans="1:16" s="67" customFormat="1" x14ac:dyDescent="0.25">
      <c r="A92" s="155"/>
      <c r="B92" s="155"/>
      <c r="C92" s="179"/>
      <c r="D92" s="180"/>
      <c r="E92" s="171"/>
      <c r="F92" s="171"/>
      <c r="G92" s="171"/>
      <c r="H92" s="171"/>
      <c r="I92" s="171"/>
      <c r="J92" s="86"/>
      <c r="M92" s="86"/>
      <c r="N92" s="160"/>
      <c r="O92" s="90"/>
    </row>
    <row r="93" spans="1:16" s="67" customFormat="1" x14ac:dyDescent="0.25">
      <c r="A93" s="155"/>
      <c r="B93" s="155"/>
      <c r="C93" s="179"/>
      <c r="D93" s="180"/>
      <c r="E93" s="171"/>
      <c r="F93" s="171"/>
      <c r="G93" s="171"/>
      <c r="H93" s="171"/>
      <c r="I93" s="171"/>
      <c r="J93" s="86"/>
      <c r="M93" s="86"/>
      <c r="N93" s="160"/>
      <c r="O93" s="90"/>
    </row>
    <row r="94" spans="1:16" s="67" customFormat="1" x14ac:dyDescent="0.25">
      <c r="A94" s="155"/>
      <c r="B94" s="155"/>
      <c r="C94" s="179"/>
      <c r="D94" s="180"/>
      <c r="E94" s="171"/>
      <c r="F94" s="171"/>
      <c r="G94" s="171"/>
      <c r="H94" s="171"/>
      <c r="I94" s="171"/>
      <c r="J94" s="86"/>
      <c r="M94" s="86"/>
      <c r="N94" s="160"/>
      <c r="O94" s="90"/>
    </row>
    <row r="95" spans="1:16" s="67" customFormat="1" x14ac:dyDescent="0.25">
      <c r="A95" s="155"/>
      <c r="B95" s="155"/>
      <c r="C95" s="179"/>
      <c r="D95" s="180"/>
      <c r="E95" s="171"/>
      <c r="F95" s="171"/>
      <c r="G95" s="171"/>
      <c r="H95" s="171"/>
      <c r="I95" s="171"/>
      <c r="J95" s="86"/>
      <c r="M95" s="86"/>
      <c r="N95" s="160"/>
      <c r="O95" s="90"/>
    </row>
    <row r="96" spans="1:16" s="31" customFormat="1" x14ac:dyDescent="0.25">
      <c r="A96" s="155"/>
      <c r="B96" s="155"/>
      <c r="C96" s="179"/>
      <c r="D96" s="180"/>
      <c r="E96" s="171"/>
      <c r="F96" s="171"/>
      <c r="G96" s="171"/>
      <c r="H96" s="171"/>
      <c r="I96" s="171"/>
      <c r="J96" s="86"/>
      <c r="K96" s="67"/>
      <c r="L96" s="67"/>
      <c r="M96" s="86"/>
      <c r="N96" s="160"/>
      <c r="O96" s="90"/>
      <c r="P96" s="67"/>
    </row>
    <row r="97" spans="1:16" x14ac:dyDescent="0.25">
      <c r="A97" s="155"/>
      <c r="B97" s="155"/>
      <c r="C97" s="179"/>
      <c r="D97" s="180"/>
      <c r="E97" s="171"/>
      <c r="F97" s="171"/>
      <c r="G97" s="171"/>
      <c r="H97" s="171"/>
      <c r="I97" s="171"/>
      <c r="J97" s="86"/>
      <c r="K97" s="67"/>
      <c r="L97" s="67"/>
      <c r="M97" s="86"/>
      <c r="N97" s="160"/>
      <c r="O97" s="90"/>
      <c r="P97" s="67"/>
    </row>
    <row r="98" spans="1:16" x14ac:dyDescent="0.25">
      <c r="A98" s="155"/>
      <c r="B98" s="155"/>
      <c r="C98" s="179"/>
      <c r="D98" s="180"/>
      <c r="E98" s="171"/>
      <c r="F98" s="171"/>
      <c r="G98" s="171"/>
      <c r="H98" s="171"/>
      <c r="I98" s="171"/>
      <c r="J98" s="86"/>
      <c r="K98" s="67"/>
      <c r="L98" s="67"/>
      <c r="M98" s="86"/>
      <c r="N98" s="160"/>
      <c r="O98" s="90"/>
      <c r="P98" s="67"/>
    </row>
    <row r="99" spans="1:16" x14ac:dyDescent="0.25">
      <c r="A99" s="169"/>
      <c r="B99" s="169"/>
      <c r="C99" s="169"/>
      <c r="D99" s="170"/>
      <c r="E99" s="171"/>
      <c r="F99" s="171"/>
      <c r="G99" s="171"/>
      <c r="H99" s="171"/>
      <c r="I99" s="171"/>
      <c r="J99" s="86"/>
      <c r="M99" s="86"/>
      <c r="N99" s="160"/>
      <c r="O99" s="90"/>
    </row>
    <row r="100" spans="1:16" x14ac:dyDescent="0.25">
      <c r="O100" s="66"/>
    </row>
    <row r="101" spans="1:16" x14ac:dyDescent="0.25">
      <c r="A101" s="181"/>
      <c r="B101" s="181"/>
      <c r="O101" s="66"/>
    </row>
    <row r="102" spans="1:16" x14ac:dyDescent="0.25">
      <c r="A102" s="30"/>
      <c r="B102" s="30"/>
      <c r="O102" s="66"/>
    </row>
    <row r="103" spans="1:16" x14ac:dyDescent="0.25">
      <c r="A103" s="182"/>
      <c r="B103" s="182"/>
      <c r="N103" s="67"/>
      <c r="O103" s="66"/>
    </row>
    <row r="104" spans="1:16" x14ac:dyDescent="0.25">
      <c r="A104" s="194"/>
      <c r="B104" s="147"/>
      <c r="C104" s="147"/>
      <c r="D104" s="148"/>
      <c r="E104" s="183"/>
      <c r="F104" s="183"/>
      <c r="G104" s="183"/>
      <c r="H104" s="183"/>
      <c r="I104" s="183"/>
      <c r="J104" s="184"/>
      <c r="M104" s="184"/>
      <c r="N104" s="185"/>
      <c r="O104" s="186"/>
    </row>
    <row r="105" spans="1:16" x14ac:dyDescent="0.25">
      <c r="A105" s="194"/>
      <c r="B105" s="147"/>
      <c r="C105" s="147"/>
      <c r="D105" s="148"/>
      <c r="E105" s="183"/>
      <c r="F105" s="183"/>
      <c r="G105" s="183"/>
      <c r="H105" s="183"/>
      <c r="I105" s="183"/>
      <c r="J105" s="147"/>
      <c r="M105" s="147"/>
      <c r="N105" s="147"/>
      <c r="O105" s="187"/>
    </row>
    <row r="106" spans="1:16" x14ac:dyDescent="0.25">
      <c r="A106" s="67"/>
      <c r="B106" s="67"/>
      <c r="C106" s="67"/>
      <c r="D106" s="150"/>
      <c r="E106" s="69"/>
      <c r="F106" s="69"/>
      <c r="G106" s="69"/>
      <c r="H106" s="69"/>
      <c r="I106" s="69"/>
      <c r="J106" s="188"/>
      <c r="M106" s="188"/>
      <c r="N106" s="153"/>
      <c r="O106" s="66"/>
    </row>
    <row r="107" spans="1:16" x14ac:dyDescent="0.25">
      <c r="A107" s="155"/>
      <c r="B107" s="155"/>
      <c r="C107" s="155"/>
      <c r="D107" s="156"/>
      <c r="E107" s="171"/>
      <c r="F107" s="171"/>
      <c r="G107" s="189"/>
      <c r="H107" s="189"/>
      <c r="I107" s="189"/>
      <c r="J107" s="109"/>
      <c r="M107" s="109"/>
      <c r="N107" s="153"/>
      <c r="O107" s="90"/>
    </row>
    <row r="108" spans="1:16" x14ac:dyDescent="0.25">
      <c r="A108" s="175"/>
      <c r="B108" s="175"/>
      <c r="C108" s="169"/>
      <c r="D108" s="170"/>
      <c r="E108" s="189"/>
      <c r="F108" s="189"/>
      <c r="G108" s="189"/>
      <c r="H108" s="189"/>
      <c r="I108" s="189"/>
      <c r="J108" s="109"/>
      <c r="M108" s="109"/>
      <c r="N108" s="153"/>
      <c r="O108" s="66"/>
    </row>
    <row r="109" spans="1:16" x14ac:dyDescent="0.25">
      <c r="A109" s="169"/>
      <c r="B109" s="169"/>
      <c r="C109" s="169"/>
      <c r="D109" s="170"/>
      <c r="E109" s="189"/>
      <c r="F109" s="189"/>
      <c r="G109" s="189"/>
      <c r="H109" s="189"/>
      <c r="I109" s="189"/>
      <c r="J109" s="109"/>
      <c r="M109" s="109"/>
      <c r="N109" s="153"/>
      <c r="O109" s="66"/>
    </row>
    <row r="110" spans="1:16" x14ac:dyDescent="0.25">
      <c r="A110" s="155"/>
      <c r="B110" s="155"/>
      <c r="C110" s="155"/>
      <c r="D110" s="156"/>
      <c r="E110" s="171"/>
      <c r="F110" s="171"/>
      <c r="G110" s="171"/>
      <c r="H110" s="171"/>
      <c r="I110" s="171"/>
      <c r="J110" s="86"/>
      <c r="M110" s="86"/>
      <c r="N110" s="160"/>
      <c r="O110" s="90"/>
    </row>
    <row r="111" spans="1:16" x14ac:dyDescent="0.25">
      <c r="A111" s="175"/>
      <c r="B111" s="175"/>
      <c r="C111" s="169"/>
      <c r="D111" s="170"/>
      <c r="E111" s="189"/>
      <c r="F111" s="189"/>
      <c r="G111" s="189"/>
      <c r="H111" s="189"/>
      <c r="I111" s="189"/>
      <c r="J111" s="109"/>
      <c r="M111" s="109"/>
      <c r="N111" s="153"/>
      <c r="O111" s="66"/>
    </row>
    <row r="112" spans="1:16" x14ac:dyDescent="0.25">
      <c r="A112" s="169"/>
      <c r="B112" s="169"/>
      <c r="C112" s="169"/>
      <c r="D112" s="170"/>
      <c r="E112" s="189"/>
      <c r="F112" s="189"/>
      <c r="G112" s="189"/>
      <c r="H112" s="189"/>
      <c r="I112" s="189"/>
      <c r="J112" s="109"/>
      <c r="M112" s="109"/>
      <c r="N112" s="153"/>
      <c r="O112" s="66"/>
    </row>
    <row r="113" spans="1:17" x14ac:dyDescent="0.25">
      <c r="A113" s="175"/>
      <c r="B113" s="175"/>
      <c r="C113" s="169"/>
      <c r="D113" s="170"/>
      <c r="E113" s="189"/>
      <c r="F113" s="189"/>
      <c r="G113" s="189"/>
      <c r="H113" s="189"/>
      <c r="I113" s="189"/>
      <c r="J113" s="109"/>
      <c r="M113" s="109"/>
      <c r="N113" s="153"/>
      <c r="O113" s="66"/>
    </row>
    <row r="114" spans="1:17" x14ac:dyDescent="0.25">
      <c r="A114" s="175"/>
      <c r="B114" s="175"/>
      <c r="C114" s="169"/>
      <c r="D114" s="170"/>
      <c r="E114" s="189"/>
      <c r="F114" s="189"/>
      <c r="G114" s="189"/>
      <c r="H114" s="189"/>
      <c r="I114" s="189"/>
      <c r="J114" s="109"/>
      <c r="M114" s="109"/>
      <c r="N114" s="153"/>
      <c r="O114" s="66"/>
    </row>
    <row r="115" spans="1:17" x14ac:dyDescent="0.25">
      <c r="A115" s="169"/>
      <c r="B115" s="169"/>
      <c r="C115" s="169"/>
      <c r="D115" s="170"/>
      <c r="E115" s="189"/>
      <c r="F115" s="189"/>
      <c r="G115" s="189"/>
      <c r="H115" s="189"/>
      <c r="I115" s="189"/>
      <c r="J115" s="109"/>
      <c r="M115" s="109"/>
      <c r="N115" s="153"/>
      <c r="O115" s="66"/>
    </row>
    <row r="116" spans="1:17" x14ac:dyDescent="0.25">
      <c r="A116" s="175"/>
      <c r="B116" s="175"/>
      <c r="C116" s="169"/>
      <c r="D116" s="170"/>
      <c r="E116" s="189"/>
      <c r="F116" s="189"/>
      <c r="G116" s="189"/>
      <c r="H116" s="189"/>
      <c r="I116" s="189"/>
      <c r="J116" s="109"/>
      <c r="M116" s="109"/>
      <c r="N116" s="153"/>
      <c r="O116" s="66"/>
    </row>
    <row r="117" spans="1:17" x14ac:dyDescent="0.25">
      <c r="A117" s="175"/>
      <c r="B117" s="175"/>
      <c r="C117" s="169"/>
      <c r="D117" s="170"/>
      <c r="E117" s="189"/>
      <c r="F117" s="189"/>
      <c r="G117" s="189"/>
      <c r="H117" s="189"/>
      <c r="I117" s="189"/>
      <c r="J117" s="109"/>
      <c r="M117" s="109"/>
      <c r="N117" s="153"/>
      <c r="O117" s="66"/>
      <c r="Q117" s="31"/>
    </row>
    <row r="118" spans="1:17" x14ac:dyDescent="0.25">
      <c r="A118" s="169"/>
      <c r="B118" s="169"/>
      <c r="C118" s="169"/>
      <c r="D118" s="170"/>
      <c r="E118" s="189"/>
      <c r="F118" s="189"/>
      <c r="G118" s="189"/>
      <c r="H118" s="189"/>
      <c r="I118" s="189"/>
      <c r="J118" s="109"/>
      <c r="M118" s="109"/>
      <c r="N118" s="153"/>
      <c r="O118" s="66"/>
    </row>
    <row r="119" spans="1:17" x14ac:dyDescent="0.25">
      <c r="A119" s="169"/>
      <c r="B119" s="169"/>
      <c r="C119" s="169"/>
      <c r="D119" s="170"/>
      <c r="E119" s="189"/>
      <c r="F119" s="189"/>
      <c r="G119" s="189"/>
      <c r="H119" s="189"/>
      <c r="I119" s="189"/>
      <c r="J119" s="109"/>
      <c r="M119" s="109"/>
      <c r="N119" s="153"/>
      <c r="O119" s="66"/>
    </row>
    <row r="120" spans="1:17" x14ac:dyDescent="0.25">
      <c r="A120" s="176"/>
      <c r="B120" s="176"/>
      <c r="C120" s="176"/>
      <c r="D120" s="177"/>
      <c r="E120" s="190"/>
      <c r="F120" s="190"/>
      <c r="G120" s="190"/>
      <c r="H120" s="190"/>
      <c r="I120" s="190"/>
      <c r="J120" s="96"/>
      <c r="M120" s="96"/>
      <c r="N120" s="153"/>
      <c r="O120" s="66"/>
    </row>
    <row r="121" spans="1:17" x14ac:dyDescent="0.25">
      <c r="A121" s="176"/>
      <c r="B121" s="176"/>
      <c r="C121" s="176"/>
      <c r="D121" s="177"/>
      <c r="E121" s="190"/>
      <c r="F121" s="190"/>
      <c r="G121" s="190"/>
      <c r="H121" s="190"/>
      <c r="I121" s="190"/>
      <c r="J121" s="96"/>
      <c r="M121" s="96"/>
      <c r="N121" s="153"/>
      <c r="O121" s="66"/>
    </row>
    <row r="122" spans="1:17" x14ac:dyDescent="0.25">
      <c r="A122" s="191"/>
      <c r="B122" s="191"/>
      <c r="C122" s="176"/>
      <c r="D122" s="177"/>
      <c r="E122" s="190"/>
      <c r="F122" s="190"/>
      <c r="G122" s="190"/>
      <c r="H122" s="190"/>
      <c r="I122" s="190"/>
      <c r="J122" s="96"/>
      <c r="M122" s="96"/>
      <c r="N122" s="153"/>
      <c r="O122" s="66"/>
    </row>
    <row r="123" spans="1:17" x14ac:dyDescent="0.25">
      <c r="A123" s="191"/>
      <c r="B123" s="191"/>
      <c r="C123" s="176"/>
      <c r="D123" s="177"/>
      <c r="E123" s="190"/>
      <c r="F123" s="190"/>
      <c r="G123" s="190"/>
      <c r="H123" s="190"/>
      <c r="I123" s="190"/>
      <c r="J123" s="96"/>
      <c r="M123" s="96"/>
      <c r="N123" s="153"/>
      <c r="O123" s="66"/>
    </row>
    <row r="124" spans="1:17" x14ac:dyDescent="0.25">
      <c r="A124" s="192"/>
      <c r="B124" s="192"/>
      <c r="C124" s="176"/>
      <c r="D124" s="177"/>
      <c r="E124" s="190"/>
      <c r="F124" s="190"/>
      <c r="G124" s="190"/>
      <c r="H124" s="190"/>
      <c r="I124" s="190"/>
      <c r="J124" s="96"/>
      <c r="M124" s="96"/>
      <c r="N124" s="153"/>
      <c r="O124" s="66"/>
    </row>
    <row r="125" spans="1:17" x14ac:dyDescent="0.25">
      <c r="A125" s="176"/>
      <c r="B125" s="176"/>
      <c r="C125" s="176"/>
      <c r="D125" s="177"/>
      <c r="E125" s="190"/>
      <c r="F125" s="190"/>
      <c r="G125" s="190"/>
      <c r="H125" s="190"/>
      <c r="I125" s="190"/>
      <c r="J125" s="96"/>
      <c r="M125" s="96"/>
      <c r="N125" s="153"/>
      <c r="O125" s="66"/>
    </row>
    <row r="126" spans="1:17" x14ac:dyDescent="0.25">
      <c r="A126" s="178"/>
      <c r="B126" s="178"/>
      <c r="C126" s="176"/>
      <c r="D126" s="177"/>
      <c r="E126" s="190"/>
      <c r="F126" s="190"/>
      <c r="G126" s="190"/>
      <c r="H126" s="190"/>
      <c r="I126" s="190"/>
      <c r="J126" s="96"/>
      <c r="M126" s="96"/>
      <c r="N126" s="153"/>
      <c r="O126" s="66"/>
    </row>
    <row r="127" spans="1:17" x14ac:dyDescent="0.25">
      <c r="A127" s="178"/>
      <c r="B127" s="178"/>
      <c r="C127" s="176"/>
      <c r="D127" s="177"/>
      <c r="E127" s="190"/>
      <c r="F127" s="190"/>
      <c r="G127" s="190"/>
      <c r="H127" s="190"/>
      <c r="I127" s="190"/>
      <c r="J127" s="96"/>
      <c r="M127" s="96"/>
      <c r="N127" s="153"/>
      <c r="O127" s="66"/>
    </row>
    <row r="128" spans="1:17" x14ac:dyDescent="0.25">
      <c r="A128" s="169"/>
      <c r="B128" s="169"/>
      <c r="C128" s="169"/>
      <c r="D128" s="170"/>
      <c r="E128" s="189"/>
      <c r="F128" s="189"/>
      <c r="G128" s="189"/>
      <c r="H128" s="189"/>
      <c r="I128" s="189"/>
      <c r="J128" s="109"/>
      <c r="M128" s="109"/>
      <c r="N128" s="153"/>
      <c r="O128" s="66"/>
    </row>
    <row r="129" spans="15:15" x14ac:dyDescent="0.25">
      <c r="O129" s="131"/>
    </row>
  </sheetData>
  <mergeCells count="7">
    <mergeCell ref="A54:A55"/>
    <mergeCell ref="A104:A105"/>
    <mergeCell ref="M1:P1"/>
    <mergeCell ref="M9:N9"/>
    <mergeCell ref="A3:A4"/>
    <mergeCell ref="A23:A24"/>
    <mergeCell ref="A14:A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A02BF8678166458B4AA2DBBCB4D487" ma:contentTypeVersion="37" ma:contentTypeDescription="Create a new document." ma:contentTypeScope="" ma:versionID="91fe1db0152b71aefae7fbac4137ea11">
  <xsd:schema xmlns:xsd="http://www.w3.org/2001/XMLSchema" xmlns:xs="http://www.w3.org/2001/XMLSchema" xmlns:p="http://schemas.microsoft.com/office/2006/metadata/properties" xmlns:ns2="46eaf3e6-aba0-4109-8a2a-de3c3773e0bd" xmlns:ns3="5b083c1b-4dbd-458e-b4e5-5302c7dcd03b" xmlns:ns4="e06911d9-3786-4d60-9800-42d6ce83cb96" targetNamespace="http://schemas.microsoft.com/office/2006/metadata/properties" ma:root="true" ma:fieldsID="b34f9264bbf51ac71b08174eb39cf504" ns2:_="" ns3:_="" ns4:_="">
    <xsd:import namespace="46eaf3e6-aba0-4109-8a2a-de3c3773e0bd"/>
    <xsd:import namespace="5b083c1b-4dbd-458e-b4e5-5302c7dcd03b"/>
    <xsd:import namespace="e06911d9-3786-4d60-9800-42d6ce83cb96"/>
    <xsd:element name="properties">
      <xsd:complexType>
        <xsd:sequence>
          <xsd:element name="documentManagement">
            <xsd:complexType>
              <xsd:all>
                <xsd:element ref="ns2:l871acc97dfd440b991d73a0c276f4d3" minOccurs="0"/>
                <xsd:element ref="ns2:TaxCatchAll" minOccurs="0"/>
                <xsd:element ref="ns2:e65d3933e9964b71887a665ea3f149e1" minOccurs="0"/>
                <xsd:element ref="ns2:f77886d972794f63b8f417a54b7a8195" minOccurs="0"/>
                <xsd:element ref="ns2:ae124047c7aa4e1096083e42b2e0ba17" minOccurs="0"/>
                <xsd:element ref="ns2:p2e1950d6010471ca5fc396ad2c5b3a4" minOccurs="0"/>
                <xsd:element ref="ns2:c1825ef2cee44fd6a39a9554ec6081ce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fxix" minOccurs="0"/>
                <xsd:element ref="ns3:lcf76f155ced4ddcb4097134ff3c332f" minOccurs="0"/>
                <xsd:element ref="ns3:MediaServiceSearchProperties" minOccurs="0"/>
                <xsd:element ref="ns3:MediaServiceObjectDetectorVersion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af3e6-aba0-4109-8a2a-de3c3773e0bd" elementFormDefault="qualified">
    <xsd:import namespace="http://schemas.microsoft.com/office/2006/documentManagement/types"/>
    <xsd:import namespace="http://schemas.microsoft.com/office/infopath/2007/PartnerControls"/>
    <xsd:element name="l871acc97dfd440b991d73a0c276f4d3" ma:index="9" nillable="true" ma:taxonomy="true" ma:internalName="l871acc97dfd440b991d73a0c276f4d3" ma:taxonomyFieldName="Site_x0020_Name" ma:displayName="Site Name" ma:readOnly="false" ma:default="133;#Document Centre|f92fdc18-3ad9-43ed-965d-93bca5c293b6" ma:fieldId="{5871acc9-7dfd-440b-991d-73a0c276f4d3}" ma:sspId="7e6f111e-9303-4b31-9cb7-8f749f49e7f8" ma:termSetId="0b1e7715-fb98-4f51-b05a-2dac2acf49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7668379-e70a-4cf0-bd23-a69da6859716}" ma:internalName="TaxCatchAll" ma:showField="CatchAllData" ma:web="46eaf3e6-aba0-4109-8a2a-de3c3773e0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5d3933e9964b71887a665ea3f149e1" ma:index="12" nillable="true" ma:taxonomy="true" ma:internalName="e65d3933e9964b71887a665ea3f149e1" ma:taxonomyFieldName="Library" ma:displayName="Library" ma:indexed="true" ma:default="439;#Tenders|e27649cd-743c-4c41-aef1-43bec7d0a3fc" ma:fieldId="{e65d3933-e996-4b71-887a-665ea3f149e1}" ma:sspId="7e6f111e-9303-4b31-9cb7-8f749f49e7f8" ma:termSetId="0b1e7715-fb98-4f51-b05a-2dac2acf4906" ma:anchorId="f92fdc18-3ad9-43ed-965d-93bca5c293b6" ma:open="false" ma:isKeyword="false">
      <xsd:complexType>
        <xsd:sequence>
          <xsd:element ref="pc:Terms" minOccurs="0" maxOccurs="1"/>
        </xsd:sequence>
      </xsd:complexType>
    </xsd:element>
    <xsd:element name="f77886d972794f63b8f417a54b7a8195" ma:index="14" nillable="true" ma:taxonomy="true" ma:internalName="f77886d972794f63b8f417a54b7a8195" ma:taxonomyFieldName="Doc_x0020_Section" ma:displayName="Doc Section" ma:readOnly="false" ma:default="" ma:fieldId="{f77886d9-7279-4f63-b8f4-17a54b7a8195}" ma:sspId="7e6f111e-9303-4b31-9cb7-8f749f49e7f8" ma:termSetId="0b1e7715-fb98-4f51-b05a-2dac2acf4906" ma:anchorId="e27649cd-743c-4c41-aef1-43bec7d0a3fc" ma:open="false" ma:isKeyword="false">
      <xsd:complexType>
        <xsd:sequence>
          <xsd:element ref="pc:Terms" minOccurs="0" maxOccurs="1"/>
        </xsd:sequence>
      </xsd:complexType>
    </xsd:element>
    <xsd:element name="ae124047c7aa4e1096083e42b2e0ba17" ma:index="16" nillable="true" ma:taxonomy="true" ma:internalName="ae124047c7aa4e1096083e42b2e0ba17" ma:taxonomyFieldName="Doc_x0020_Subsections" ma:displayName="Doc Subsections" ma:readOnly="false" ma:default="" ma:fieldId="{ae124047-c7aa-4e10-9608-3e42b2e0ba17}" ma:sspId="7e6f111e-9303-4b31-9cb7-8f749f49e7f8" ma:termSetId="0b1e7715-fb98-4f51-b05a-2dac2acf4906" ma:anchorId="e27649cd-743c-4c41-aef1-43bec7d0a3fc" ma:open="false" ma:isKeyword="false">
      <xsd:complexType>
        <xsd:sequence>
          <xsd:element ref="pc:Terms" minOccurs="0" maxOccurs="1"/>
        </xsd:sequence>
      </xsd:complexType>
    </xsd:element>
    <xsd:element name="p2e1950d6010471ca5fc396ad2c5b3a4" ma:index="18" nillable="true" ma:taxonomy="true" ma:internalName="p2e1950d6010471ca5fc396ad2c5b3a4" ma:taxonomyFieldName="Document_x0020_Category" ma:displayName="Document Category" ma:default="" ma:fieldId="{92e1950d-6010-471c-a5fc-396ad2c5b3a4}" ma:sspId="7e6f111e-9303-4b31-9cb7-8f749f49e7f8" ma:termSetId="bb2f085f-1f55-4e44-8dff-6cfa448e309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1825ef2cee44fd6a39a9554ec6081ce" ma:index="20" nillable="true" ma:taxonomy="true" ma:internalName="c1825ef2cee44fd6a39a9554ec6081ce" ma:taxonomyFieldName="Stakeholder" ma:displayName="Stakeholder" ma:default="" ma:fieldId="{c1825ef2-cee4-4fd6-a39a-9554ec6081ce}" ma:sspId="7e6f111e-9303-4b31-9cb7-8f749f49e7f8" ma:termSetId="987e2f0f-2e63-408b-80c1-754173d99625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83c1b-4dbd-458e-b4e5-5302c7dc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xix" ma:index="32" nillable="true" ma:displayName="Person or Group" ma:list="UserInfo" ma:internalName="fxi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7e6f111e-9303-4b31-9cb7-8f749f49e7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911d9-3786-4d60-9800-42d6ce83cb96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eaf3e6-aba0-4109-8a2a-de3c3773e0bd">
      <Value>440</Value>
      <Value>439</Value>
      <Value>133</Value>
    </TaxCatchAll>
    <l871acc97dfd440b991d73a0c276f4d3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 Centre</TermName>
          <TermId xmlns="http://schemas.microsoft.com/office/infopath/2007/PartnerControls">f92fdc18-3ad9-43ed-965d-93bca5c293b6</TermId>
        </TermInfo>
      </Terms>
    </l871acc97dfd440b991d73a0c276f4d3>
    <e65d3933e9964b71887a665ea3f149e1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Tenders</TermName>
          <TermId xmlns="http://schemas.microsoft.com/office/infopath/2007/PartnerControls">e27649cd-743c-4c41-aef1-43bec7d0a3fc</TermId>
        </TermInfo>
      </Terms>
    </e65d3933e9964b71887a665ea3f149e1>
    <ae124047c7aa4e1096083e42b2e0ba17 xmlns="46eaf3e6-aba0-4109-8a2a-de3c3773e0bd">
      <Terms xmlns="http://schemas.microsoft.com/office/infopath/2007/PartnerControls"/>
    </ae124047c7aa4e1096083e42b2e0ba17>
    <lcf76f155ced4ddcb4097134ff3c332f xmlns="5b083c1b-4dbd-458e-b4e5-5302c7dcd03b">
      <Terms xmlns="http://schemas.microsoft.com/office/infopath/2007/PartnerControls"/>
    </lcf76f155ced4ddcb4097134ff3c332f>
    <f77886d972794f63b8f417a54b7a8195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28ad402e-ba85-4246-8d65-1296918df1f7</TermId>
        </TermInfo>
      </Terms>
    </f77886d972794f63b8f417a54b7a8195>
    <c1825ef2cee44fd6a39a9554ec6081ce xmlns="46eaf3e6-aba0-4109-8a2a-de3c3773e0bd">
      <Terms xmlns="http://schemas.microsoft.com/office/infopath/2007/PartnerControls"/>
    </c1825ef2cee44fd6a39a9554ec6081ce>
    <p2e1950d6010471ca5fc396ad2c5b3a4 xmlns="46eaf3e6-aba0-4109-8a2a-de3c3773e0bd">
      <Terms xmlns="http://schemas.microsoft.com/office/infopath/2007/PartnerControls"/>
    </p2e1950d6010471ca5fc396ad2c5b3a4>
    <fxix xmlns="5b083c1b-4dbd-458e-b4e5-5302c7dcd03b">
      <UserInfo>
        <DisplayName/>
        <AccountId xsi:nil="true"/>
        <AccountType/>
      </UserInfo>
    </fxix>
  </documentManagement>
</p:properties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98966613-9827-4843-94DF-46E15FF7B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eaf3e6-aba0-4109-8a2a-de3c3773e0bd"/>
    <ds:schemaRef ds:uri="5b083c1b-4dbd-458e-b4e5-5302c7dcd03b"/>
    <ds:schemaRef ds:uri="e06911d9-3786-4d60-9800-42d6ce83cb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098615-9ED4-4C65-BADE-013599C983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CD038B-A2E0-4032-B32C-A191C371F178}">
  <ds:schemaRefs>
    <ds:schemaRef ds:uri="46eaf3e6-aba0-4109-8a2a-de3c3773e0bd"/>
    <ds:schemaRef ds:uri="http://purl.org/dc/elements/1.1/"/>
    <ds:schemaRef ds:uri="http://schemas.openxmlformats.org/package/2006/metadata/core-properties"/>
    <ds:schemaRef ds:uri="e06911d9-3786-4d60-9800-42d6ce83cb96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5b083c1b-4dbd-458e-b4e5-5302c7dcd03b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EEEA9B9-127F-48FC-B537-23FFAB0897C6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</vt:lpstr>
      <vt:lpstr>Cost Table</vt:lpstr>
    </vt:vector>
  </TitlesOfParts>
  <Manager/>
  <Company>HEAnet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Murphy</dc:creator>
  <cp:keywords/>
  <dc:description/>
  <cp:lastModifiedBy>Lorraine Egan</cp:lastModifiedBy>
  <cp:revision/>
  <dcterms:created xsi:type="dcterms:W3CDTF">2018-09-26T08:27:16Z</dcterms:created>
  <dcterms:modified xsi:type="dcterms:W3CDTF">2026-09-30T17:59:03Z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0x0101006DA02BF8678166458B4AA2DBBCB4D487</vt:lpwstr>
  </property>
  <property fmtid="{D5CDD505-2E9C-101B-9397-08002B2CF9AE}" pid="3" name="Doc Section">
    <vt:lpwstr>440;#2019|28ad402e-ba85-4246-8d65-1296918df1f7</vt:lpwstr>
  </property>
  <property fmtid="{D5CDD505-2E9C-101B-9397-08002B2CF9AE}" pid="4" name="Site Name">
    <vt:lpwstr>133;#Document Centre|f92fdc18-3ad9-43ed-965d-93bca5c293b6</vt:lpwstr>
  </property>
  <property fmtid="{D5CDD505-2E9C-101B-9397-08002B2CF9AE}" pid="5" name="Document Category">
    <vt:lpwstr/>
  </property>
  <property fmtid="{D5CDD505-2E9C-101B-9397-08002B2CF9AE}" pid="6" name="Doc Subsections">
    <vt:lpwstr/>
  </property>
  <property fmtid="{D5CDD505-2E9C-101B-9397-08002B2CF9AE}" pid="7" name="Library">
    <vt:lpwstr>439;#Tenders|e27649cd-743c-4c41-aef1-43bec7d0a3fc</vt:lpwstr>
  </property>
  <property fmtid="{D5CDD505-2E9C-101B-9397-08002B2CF9AE}" pid="8" name="Stakeholder">
    <vt:lpwstr/>
  </property>
  <property fmtid="{D5CDD505-2E9C-101B-9397-08002B2CF9AE}" pid="9" name="Doc_x0020_Subsections">
    <vt:lpwstr/>
  </property>
  <property fmtid="{D5CDD505-2E9C-101B-9397-08002B2CF9AE}" pid="10" name="Doc_x0020_Section">
    <vt:lpwstr>440;#2019|28ad402e-ba85-4246-8d65-1296918df1f7</vt:lpwstr>
  </property>
  <property fmtid="{D5CDD505-2E9C-101B-9397-08002B2CF9AE}" pid="11" name="Document_x0020_Category">
    <vt:lpwstr/>
  </property>
  <property fmtid="{D5CDD505-2E9C-101B-9397-08002B2CF9AE}" pid="12" name="Site_x0020_Name">
    <vt:lpwstr>133;#Document Centre|f92fdc18-3ad9-43ed-965d-93bca5c293b6</vt:lpwstr>
  </property>
  <property fmtid="{D5CDD505-2E9C-101B-9397-08002B2CF9AE}" pid="13" name="MediaServiceImageTags">
    <vt:lpwstr/>
  </property>
</Properties>
</file>