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6" documentId="8_{E518B112-74A5-4047-9DAB-301E136FA772}" xr6:coauthVersionLast="47" xr6:coauthVersionMax="47" xr10:uidLastSave="{88807463-AF44-4CB1-9A7D-161AADB833A3}"/>
  <bookViews>
    <workbookView xWindow="28680" yWindow="-120" windowWidth="29040" windowHeight="15720" firstSheet="1" activeTab="1" xr2:uid="{00000000-000D-0000-FFFF-FFFF00000000}"/>
  </bookViews>
  <sheets>
    <sheet name="Instructions" sheetId="5" r:id="rId1"/>
    <sheet name="Annual fixed cost" sheetId="17" r:id="rId2"/>
    <sheet name="1. Licensing and Subscriptions" sheetId="8" r:id="rId3"/>
    <sheet name="2. Platform" sheetId="12" r:id="rId4"/>
    <sheet name="3. Design &amp; Implementation " sheetId="11" r:id="rId5"/>
    <sheet name="4. Support &amp; Maintenance" sheetId="13" r:id="rId6"/>
    <sheet name="5. Personnel Rate Card" sheetId="6" r:id="rId7"/>
    <sheet name="Total Cost Evaluation" sheetId="15" r:id="rId8"/>
  </sheets>
  <definedNames>
    <definedName name="_Toc406491743" localSheetId="2">'1. Licensing and Subscriptions'!#REF!</definedName>
    <definedName name="_Toc406491743" localSheetId="3">'2. Platform'!#REF!</definedName>
    <definedName name="_Toc406491743" localSheetId="5">'4. Support &amp; Maintenance'!#REF!</definedName>
    <definedName name="_xlnm.Print_Area" localSheetId="2">'1. Licensing and Subscriptions'!$B$2:$N$18</definedName>
    <definedName name="_xlnm.Print_Area" localSheetId="3">'2. Platform'!$B$2:$I$4</definedName>
    <definedName name="_xlnm.Print_Area" localSheetId="5">'4. Support &amp; Maintenance'!$B$2:$G$5</definedName>
    <definedName name="_xlnm.Print_Area" localSheetId="6">'5. Personnel Rate Card'!$B$2:$H$23</definedName>
    <definedName name="_xlnm.Print_Area" localSheetId="0">Instructions!$A$1:$C$12</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A36" i="15" l="1"/>
  <c r="M21" i="13"/>
  <c r="M19" i="13"/>
  <c r="M18" i="13"/>
  <c r="M17" i="13"/>
  <c r="M16" i="13"/>
  <c r="M15" i="13"/>
  <c r="M14" i="13"/>
  <c r="E24" i="11"/>
  <c r="E20" i="12"/>
  <c r="L16" i="8"/>
  <c r="L15" i="8"/>
  <c r="L14" i="8"/>
  <c r="L13" i="8"/>
  <c r="AA33" i="15"/>
  <c r="AA32" i="15"/>
  <c r="AA31" i="15"/>
  <c r="AA30" i="15"/>
  <c r="Z9" i="15"/>
  <c r="W9" i="15"/>
  <c r="T9" i="15"/>
  <c r="Q9" i="15"/>
  <c r="Z11" i="15"/>
  <c r="W11" i="15"/>
  <c r="T11" i="15"/>
  <c r="Q11" i="15"/>
  <c r="N11" i="15"/>
  <c r="K11" i="15"/>
  <c r="Z15" i="15"/>
  <c r="W15" i="15"/>
  <c r="T15" i="15"/>
  <c r="Q15" i="15"/>
  <c r="N15" i="15"/>
  <c r="E15" i="15"/>
  <c r="Y27" i="15"/>
  <c r="X27" i="15"/>
  <c r="Z27" i="15" s="1"/>
  <c r="V27" i="15"/>
  <c r="U27" i="15"/>
  <c r="W27" i="15" s="1"/>
  <c r="S27" i="15"/>
  <c r="R27" i="15"/>
  <c r="P27" i="15"/>
  <c r="O27" i="15"/>
  <c r="Q27" i="15" s="1"/>
  <c r="Y26" i="15"/>
  <c r="X26" i="15"/>
  <c r="Z26" i="15" s="1"/>
  <c r="V26" i="15"/>
  <c r="U26" i="15"/>
  <c r="W26" i="15" s="1"/>
  <c r="S26" i="15"/>
  <c r="R26" i="15"/>
  <c r="T26" i="15" s="1"/>
  <c r="P26" i="15"/>
  <c r="O26" i="15"/>
  <c r="Q26" i="15" s="1"/>
  <c r="Y25" i="15"/>
  <c r="X25" i="15"/>
  <c r="Z25" i="15" s="1"/>
  <c r="V25" i="15"/>
  <c r="U25" i="15"/>
  <c r="W25" i="15" s="1"/>
  <c r="S25" i="15"/>
  <c r="R25" i="15"/>
  <c r="T25" i="15" s="1"/>
  <c r="P25" i="15"/>
  <c r="O25" i="15"/>
  <c r="Q25" i="15" s="1"/>
  <c r="Y24" i="15"/>
  <c r="X24" i="15"/>
  <c r="Z24" i="15" s="1"/>
  <c r="V24" i="15"/>
  <c r="U24" i="15"/>
  <c r="W24" i="15" s="1"/>
  <c r="S24" i="15"/>
  <c r="R24" i="15"/>
  <c r="T24" i="15" s="1"/>
  <c r="P24" i="15"/>
  <c r="O24" i="15"/>
  <c r="Q24" i="15" s="1"/>
  <c r="Y23" i="15"/>
  <c r="X23" i="15"/>
  <c r="Z23" i="15" s="1"/>
  <c r="V23" i="15"/>
  <c r="U23" i="15"/>
  <c r="W23" i="15" s="1"/>
  <c r="S23" i="15"/>
  <c r="R23" i="15"/>
  <c r="T23" i="15" s="1"/>
  <c r="P23" i="15"/>
  <c r="O23" i="15"/>
  <c r="Q23" i="15" s="1"/>
  <c r="Y22" i="15"/>
  <c r="X22" i="15"/>
  <c r="Z22" i="15" s="1"/>
  <c r="V22" i="15"/>
  <c r="U22" i="15"/>
  <c r="S22" i="15"/>
  <c r="R22" i="15"/>
  <c r="P22" i="15"/>
  <c r="Q22" i="15" s="1"/>
  <c r="O22" i="15"/>
  <c r="Y21" i="15"/>
  <c r="Z21" i="15" s="1"/>
  <c r="X21" i="15"/>
  <c r="V21" i="15"/>
  <c r="W21" i="15" s="1"/>
  <c r="U21" i="15"/>
  <c r="S21" i="15"/>
  <c r="T21" i="15" s="1"/>
  <c r="R21" i="15"/>
  <c r="P21" i="15"/>
  <c r="Q21" i="15" s="1"/>
  <c r="O21" i="15"/>
  <c r="Y20" i="15"/>
  <c r="Z20" i="15" s="1"/>
  <c r="X20" i="15"/>
  <c r="V20" i="15"/>
  <c r="W20" i="15" s="1"/>
  <c r="U20" i="15"/>
  <c r="S20" i="15"/>
  <c r="T20" i="15" s="1"/>
  <c r="R20" i="15"/>
  <c r="P20" i="15"/>
  <c r="Q20" i="15" s="1"/>
  <c r="O20" i="15"/>
  <c r="Y19" i="15"/>
  <c r="Z19" i="15" s="1"/>
  <c r="X19" i="15"/>
  <c r="V19" i="15"/>
  <c r="W19" i="15" s="1"/>
  <c r="U19" i="15"/>
  <c r="S19" i="15"/>
  <c r="T19" i="15" s="1"/>
  <c r="R19" i="15"/>
  <c r="P19" i="15"/>
  <c r="Q19" i="15" s="1"/>
  <c r="O19" i="15"/>
  <c r="Y18" i="15"/>
  <c r="Z18" i="15" s="1"/>
  <c r="X18" i="15"/>
  <c r="V18" i="15"/>
  <c r="W18" i="15" s="1"/>
  <c r="U18" i="15"/>
  <c r="S18" i="15"/>
  <c r="T18" i="15" s="1"/>
  <c r="R18" i="15"/>
  <c r="P18" i="15"/>
  <c r="Q18" i="15" s="1"/>
  <c r="O18" i="15"/>
  <c r="Y17" i="15"/>
  <c r="X17" i="15"/>
  <c r="Z17" i="15" s="1"/>
  <c r="V17" i="15"/>
  <c r="U17" i="15"/>
  <c r="W17" i="15" s="1"/>
  <c r="S17" i="15"/>
  <c r="R17" i="15"/>
  <c r="T17" i="15" s="1"/>
  <c r="P17" i="15"/>
  <c r="O17" i="15"/>
  <c r="Q17" i="15" s="1"/>
  <c r="Z13" i="15"/>
  <c r="W13" i="15"/>
  <c r="T13" i="15"/>
  <c r="E21" i="13"/>
  <c r="M20" i="13"/>
  <c r="K21" i="13"/>
  <c r="J21" i="13"/>
  <c r="I21" i="13"/>
  <c r="H21" i="13"/>
  <c r="K16" i="8"/>
  <c r="J16" i="8"/>
  <c r="I16" i="8"/>
  <c r="H16" i="8"/>
  <c r="W22" i="15" l="1"/>
  <c r="T22" i="15"/>
  <c r="T27" i="15"/>
  <c r="AA35" i="15"/>
  <c r="AA34" i="15" l="1"/>
  <c r="D32" i="13"/>
  <c r="L21" i="13"/>
  <c r="G21" i="13"/>
  <c r="K15" i="15" s="1"/>
  <c r="F21" i="13"/>
  <c r="H15" i="15" s="1"/>
  <c r="AA15" i="15" s="1"/>
  <c r="D16" i="8"/>
  <c r="E9" i="15" s="1"/>
  <c r="AA9" i="15" s="1"/>
  <c r="E16" i="8"/>
  <c r="H9" i="15" s="1"/>
  <c r="F16" i="8"/>
  <c r="K9" i="15" s="1"/>
  <c r="G16" i="8"/>
  <c r="N9" i="15" s="1"/>
  <c r="E11" i="15"/>
  <c r="AA11" i="15" s="1"/>
  <c r="H11" i="15"/>
  <c r="E13" i="15"/>
  <c r="AA13" i="15" s="1"/>
  <c r="C17" i="15"/>
  <c r="F17" i="15"/>
  <c r="I17" i="15"/>
  <c r="L17" i="15"/>
  <c r="C18" i="15"/>
  <c r="F18" i="15"/>
  <c r="I18" i="15"/>
  <c r="L18" i="15"/>
  <c r="C19" i="15"/>
  <c r="F19" i="15"/>
  <c r="I19" i="15"/>
  <c r="L19" i="15"/>
  <c r="C20" i="15"/>
  <c r="F20" i="15"/>
  <c r="I20" i="15"/>
  <c r="L20" i="15"/>
  <c r="C21" i="15"/>
  <c r="F21" i="15"/>
  <c r="I21" i="15"/>
  <c r="L21" i="15"/>
  <c r="C22" i="15"/>
  <c r="F22" i="15"/>
  <c r="I22" i="15"/>
  <c r="L22" i="15"/>
  <c r="C23" i="15"/>
  <c r="F23" i="15"/>
  <c r="I23" i="15"/>
  <c r="L23" i="15"/>
  <c r="C24" i="15"/>
  <c r="F24" i="15"/>
  <c r="I24" i="15"/>
  <c r="L24" i="15"/>
  <c r="C25" i="15"/>
  <c r="F25" i="15"/>
  <c r="I25" i="15"/>
  <c r="L25" i="15"/>
  <c r="C26" i="15"/>
  <c r="F26" i="15"/>
  <c r="I26" i="15"/>
  <c r="L26" i="15"/>
  <c r="C27" i="15"/>
  <c r="F27" i="15"/>
  <c r="I27" i="15"/>
  <c r="L27" i="15"/>
  <c r="H13" i="15"/>
  <c r="K13" i="15"/>
  <c r="N13" i="15"/>
  <c r="D27" i="15"/>
  <c r="G27" i="15"/>
  <c r="J27" i="15"/>
  <c r="M27" i="15"/>
  <c r="D26" i="15"/>
  <c r="G26" i="15"/>
  <c r="J26" i="15"/>
  <c r="M26" i="15"/>
  <c r="D25" i="15"/>
  <c r="G25" i="15"/>
  <c r="J25" i="15"/>
  <c r="M25" i="15"/>
  <c r="D24" i="15"/>
  <c r="G24" i="15"/>
  <c r="J24" i="15"/>
  <c r="M24" i="15"/>
  <c r="D23" i="15"/>
  <c r="G23" i="15"/>
  <c r="J23" i="15"/>
  <c r="M23" i="15"/>
  <c r="D22" i="15"/>
  <c r="G22" i="15"/>
  <c r="J22" i="15"/>
  <c r="M22" i="15"/>
  <c r="D21" i="15"/>
  <c r="G21" i="15"/>
  <c r="J21" i="15"/>
  <c r="M21" i="15"/>
  <c r="D20" i="15"/>
  <c r="G20" i="15"/>
  <c r="J20" i="15"/>
  <c r="M20" i="15"/>
  <c r="D19" i="15"/>
  <c r="G19" i="15"/>
  <c r="J19" i="15"/>
  <c r="M19" i="15"/>
  <c r="D18" i="15"/>
  <c r="G18" i="15"/>
  <c r="J18" i="15"/>
  <c r="M18" i="15"/>
  <c r="D17" i="15"/>
  <c r="G17" i="15"/>
  <c r="J17" i="15"/>
  <c r="M17" i="15"/>
  <c r="E18" i="15" l="1"/>
  <c r="E19" i="15"/>
  <c r="H19" i="15"/>
  <c r="K19" i="15"/>
  <c r="N19" i="15"/>
  <c r="H20" i="15"/>
  <c r="N20" i="15"/>
  <c r="H21" i="15"/>
  <c r="N21" i="15"/>
  <c r="K22" i="15"/>
  <c r="H23" i="15"/>
  <c r="E24" i="15"/>
  <c r="K24" i="15"/>
  <c r="E25" i="15"/>
  <c r="K25" i="15"/>
  <c r="E26" i="15"/>
  <c r="H18" i="15"/>
  <c r="K18" i="15"/>
  <c r="N18" i="15"/>
  <c r="E20" i="15"/>
  <c r="K20" i="15"/>
  <c r="E21" i="15"/>
  <c r="K21" i="15"/>
  <c r="E22" i="15"/>
  <c r="N22" i="15"/>
  <c r="E23" i="15"/>
  <c r="K23" i="15"/>
  <c r="N23" i="15"/>
  <c r="H24" i="15"/>
  <c r="N24" i="15"/>
  <c r="H25" i="15"/>
  <c r="N25" i="15"/>
  <c r="H22" i="15"/>
  <c r="H26" i="15"/>
  <c r="K26" i="15"/>
  <c r="N26" i="15"/>
  <c r="E27" i="15"/>
  <c r="H27" i="15"/>
  <c r="K27" i="15"/>
  <c r="N27" i="15"/>
  <c r="AA27" i="15"/>
  <c r="AA21" i="15"/>
  <c r="AA22" i="15"/>
  <c r="AA23" i="15"/>
  <c r="AA24" i="15"/>
  <c r="AA25" i="15"/>
  <c r="AA18" i="15"/>
  <c r="AA19" i="15"/>
  <c r="AA20" i="15"/>
  <c r="E17" i="15"/>
  <c r="N17" i="15"/>
  <c r="H17" i="15"/>
  <c r="K17" i="15"/>
  <c r="AA26" i="15" l="1"/>
  <c r="AA17" i="15"/>
  <c r="AA28" i="15" s="1"/>
  <c r="AA37" i="15" s="1"/>
</calcChain>
</file>

<file path=xl/sharedStrings.xml><?xml version="1.0" encoding="utf-8"?>
<sst xmlns="http://schemas.openxmlformats.org/spreadsheetml/2006/main" count="299" uniqueCount="124">
  <si>
    <t>Pricing Schedule</t>
  </si>
  <si>
    <t>Instructions to Tenderers</t>
  </si>
  <si>
    <t>Please read the RFT before completing these tables</t>
  </si>
  <si>
    <t xml:space="preserve">If Tenderers have any queries in relation to this Pricing Schedule please use the messaging facility on eTenders before the deadline date for clarifications. </t>
  </si>
  <si>
    <t>All rates and prices quoted in the pricing schedules must be in Euros [€], to two decimal places, exclusive of VAT, except as expressly provided. In accordance with paragraph 3.7 of this RFT, prices quoted in Tenders will remain valid for the a period of entire duration of contract  (including any extensions) from the Tender Deadline</t>
  </si>
  <si>
    <t>Except in those places where it is indicated as acceptable, Tenderers must not insert additional items in the Pricing Schedule, or make any alterations to the Pricing Schedule.</t>
  </si>
  <si>
    <t>Variations and/or qualifications to the Pricing Schedule are not permitted and will result in the Tenderer being eliminated from the Competition.</t>
  </si>
  <si>
    <t xml:space="preserve">Tenderers are required to complete the following tables: 
 - 1. Licensing or Subscriptions
 - 2. Platform
 - 3. Design &amp; Implementation
 - 4. Support &amp; Maintenance
 - 5. Personnel Rate Card
 </t>
  </si>
  <si>
    <t>In the case of a third party element to your solution, provide all related initial and recurring costs in the tables provided</t>
  </si>
  <si>
    <r>
      <t xml:space="preserve">The 'Total Cost Evaluation' tab will be used to calculate the Total Cost for evaluation purposes. Tenderers do not have to enter any information here, but they should note how Total Cost is determined as this value will be used to evaluate </t>
    </r>
    <r>
      <rPr>
        <b/>
        <sz val="11"/>
        <color theme="1"/>
        <rFont val="Calibri"/>
        <family val="2"/>
        <scheme val="minor"/>
      </rPr>
      <t>Award Criterion G. Total Cost</t>
    </r>
  </si>
  <si>
    <t>Please indicate any assumptions made in relation to the costs. Clarity regarding your assumptions and any options we may have is essential so that we can correctly assess Total Cost of Ownership.</t>
  </si>
  <si>
    <t>ICT MANAGED SERVICES - Annual Fixed Cost</t>
  </si>
  <si>
    <t>Year 1</t>
  </si>
  <si>
    <t>Year 2</t>
  </si>
  <si>
    <t>Year 3</t>
  </si>
  <si>
    <t>Year 4</t>
  </si>
  <si>
    <t>Year 5</t>
  </si>
  <si>
    <t>Year 6</t>
  </si>
  <si>
    <t>Year 7</t>
  </si>
  <si>
    <t>Year 8</t>
  </si>
  <si>
    <t xml:space="preserve">Total cost for 5 years </t>
  </si>
  <si>
    <t xml:space="preserve">Annual Fixed Cost for managed service provision </t>
  </si>
  <si>
    <t>€(insert cost)</t>
  </si>
  <si>
    <t>€(insert total cost)</t>
  </si>
  <si>
    <t>a)      Annual Fixed cost</t>
  </si>
  <si>
    <t>Tenderers must provide an annual fixed cost for ICT Managed Services for years 1 to 8 inclusive and the overall total fixed cost for 8 years.</t>
  </si>
  <si>
    <t>Costs should be based on:</t>
  </si>
  <si>
    <t>Please also refer to the RFT for details on completing this document</t>
  </si>
  <si>
    <r>
      <t xml:space="preserve">Please provide pricing for all licenses Inland Fisheries Ireland will need to acquire for the T&amp;FMS (both the T&amp;FMS application and any products required to deliver the required functional and non-functional requirements). Please refer to RFT Appendix 1 regarding number and type of licences. </t>
    </r>
    <r>
      <rPr>
        <b/>
        <sz val="14"/>
        <color rgb="FF000000"/>
        <rFont val="Calibri"/>
        <family val="2"/>
      </rPr>
      <t>If your solution entails seperate platform/hosting costs please provide them in tab "2. Platform"</t>
    </r>
  </si>
  <si>
    <r>
      <t xml:space="preserve">Tenderers may choose the pricing model (usage-based, feature-based, user/seat-based etc.) that they believe proves optimum value to Inland Fisheries Ireland . A total cost is required for each year. However, they should provide a detailed description of the basis of their costs for each year of the contract. As an example, costs for a given year could include:
</t>
    </r>
    <r>
      <rPr>
        <sz val="10"/>
        <color theme="1"/>
        <rFont val="Calibri"/>
        <family val="2"/>
        <scheme val="minor"/>
      </rPr>
      <t xml:space="preserve"> - charges per user
 - charges per feature
 - a fixed fee</t>
    </r>
  </si>
  <si>
    <t>Costs must be provided in Euros and ex.VAT</t>
  </si>
  <si>
    <t>Please indicate if VAT is applicable &amp; include the % in the column 'VAT Applicable %'. If VAT is not applicable, put in 0%.</t>
  </si>
  <si>
    <r>
      <rPr>
        <sz val="14"/>
        <color rgb="FF000000"/>
        <rFont val="Calibri"/>
        <family val="2"/>
        <scheme val="minor"/>
      </rPr>
      <t xml:space="preserve">Describe clearly what services are included in the licence or subscription costs using the </t>
    </r>
    <r>
      <rPr>
        <b/>
        <i/>
        <sz val="14"/>
        <color rgb="FF000000"/>
        <rFont val="Calibri"/>
        <family val="2"/>
        <scheme val="minor"/>
      </rPr>
      <t>Explanation / Assumptions / Comments</t>
    </r>
    <r>
      <rPr>
        <sz val="14"/>
        <color rgb="FF000000"/>
        <rFont val="Calibri"/>
        <family val="2"/>
        <scheme val="minor"/>
      </rPr>
      <t xml:space="preserve"> table at the bottom of this page. </t>
    </r>
  </si>
  <si>
    <r>
      <rPr>
        <sz val="14"/>
        <color rgb="FF000000"/>
        <rFont val="Calibri"/>
        <family val="2"/>
        <scheme val="minor"/>
      </rPr>
      <t xml:space="preserve">Provide an explanation of your cost proposal, including any underlying assumptions or comments, in the </t>
    </r>
    <r>
      <rPr>
        <b/>
        <i/>
        <sz val="14"/>
        <color rgb="FF000000"/>
        <rFont val="Calibri"/>
        <family val="2"/>
        <scheme val="minor"/>
      </rPr>
      <t>Explanation / Assumptions / Comments</t>
    </r>
    <r>
      <rPr>
        <sz val="14"/>
        <color rgb="FF000000"/>
        <rFont val="Calibri"/>
        <family val="2"/>
        <scheme val="minor"/>
      </rPr>
      <t xml:space="preserve"> table at the bottom of this page. This should include any assumptions you are making about third party licences that IFI may already hold. However, in general, all licence costs should be included in the first table so that we can correctly assess Total Cost of Ownership.</t>
    </r>
  </si>
  <si>
    <t>No.</t>
  </si>
  <si>
    <r>
      <t xml:space="preserve">Description / Basis of Costing 
</t>
    </r>
    <r>
      <rPr>
        <b/>
        <sz val="9"/>
        <color rgb="FFFF0000"/>
        <rFont val="Calibri"/>
        <family val="2"/>
        <scheme val="minor"/>
      </rPr>
      <t>(Please set out the basis for the costing provided, e.g. number of users etc.)</t>
    </r>
  </si>
  <si>
    <t>Cost</t>
  </si>
  <si>
    <t>VAT %
Applicable</t>
  </si>
  <si>
    <t>Licence / Subscription Costs by Year</t>
  </si>
  <si>
    <t>%</t>
  </si>
  <si>
    <t>(Please specify and provide one row for each product, add rows to this table as required)</t>
  </si>
  <si>
    <t>Total Licence costs</t>
  </si>
  <si>
    <t>Explanation / Assumptions / Comments</t>
  </si>
  <si>
    <t>Please add additional rows to this table as required</t>
  </si>
  <si>
    <r>
      <rPr>
        <sz val="14"/>
        <color rgb="FF000000"/>
        <rFont val="Calibri"/>
        <family val="2"/>
        <scheme val="minor"/>
      </rPr>
      <t>If your solution entails seperate platform/hosting costs please provide them in in the table below.</t>
    </r>
    <r>
      <rPr>
        <i/>
        <sz val="14"/>
        <color rgb="FFFF0000"/>
        <rFont val="Calibri"/>
        <family val="2"/>
        <scheme val="minor"/>
      </rPr>
      <t xml:space="preserve"> If already included - not required to fill in</t>
    </r>
  </si>
  <si>
    <r>
      <rPr>
        <sz val="14"/>
        <color rgb="FF000000"/>
        <rFont val="Calibri"/>
        <family val="2"/>
        <scheme val="minor"/>
      </rPr>
      <t xml:space="preserve">Tenderers may choose the pricing model (usage-based, feature-based, user/seat-based etc.) that they believe proves optimum value to Inland Fisheries Ireland . A total cost is required for each year. However, they should provide a detailed description of the basis of their costs for each year of the contract. As an example, costs for a given year could include:
</t>
    </r>
    <r>
      <rPr>
        <sz val="10"/>
        <color rgb="FF000000"/>
        <rFont val="Calibri"/>
        <family val="2"/>
        <scheme val="minor"/>
      </rPr>
      <t>- charges per GB of storage
- charge per 100,000 transactions
- charge per database (also determined by database size)
- transfer price per GB (inbound and outbound)
- charge for connections from applications to different hosts
- charge per 100,000 logins
- any costs associated with API</t>
    </r>
  </si>
  <si>
    <r>
      <t xml:space="preserve">Provide an explanation of your cost proposal, including any underlying assumptions or comments, in the </t>
    </r>
    <r>
      <rPr>
        <b/>
        <i/>
        <sz val="14"/>
        <color theme="1"/>
        <rFont val="Calibri"/>
        <family val="2"/>
        <scheme val="minor"/>
      </rPr>
      <t>Explaination / Assumptions / Comments</t>
    </r>
    <r>
      <rPr>
        <sz val="14"/>
        <color theme="1"/>
        <rFont val="Calibri"/>
        <family val="2"/>
        <scheme val="minor"/>
      </rPr>
      <t xml:space="preserve"> table at the bottom of this page. Clarity regarding your assumptions and any options we may have is essential so that we can correctly assess Total Cost of Ownership.</t>
    </r>
  </si>
  <si>
    <r>
      <t xml:space="preserve">Description / Basis of costing
</t>
    </r>
    <r>
      <rPr>
        <b/>
        <sz val="10"/>
        <color rgb="FFFF0000"/>
        <rFont val="Calibri"/>
        <family val="2"/>
        <scheme val="minor"/>
      </rPr>
      <t>(Please set out the basis for the costing provided)</t>
    </r>
  </si>
  <si>
    <t>Year</t>
  </si>
  <si>
    <t>€ (ex. VAT)</t>
  </si>
  <si>
    <t>Total Cost</t>
  </si>
  <si>
    <t>Please provide the  fee proposed to deliver the implementation services outlined. Please indicate the number of man-days included in the fee for each of the provided implementation services.</t>
  </si>
  <si>
    <t>Please indicate other implementation options such as specific development projects.</t>
  </si>
  <si>
    <r>
      <rPr>
        <sz val="14"/>
        <color rgb="FF000000"/>
        <rFont val="Calibri"/>
        <family val="2"/>
        <scheme val="minor"/>
      </rPr>
      <t xml:space="preserve">Describe clearly what services are included in the implementation costs using the </t>
    </r>
    <r>
      <rPr>
        <b/>
        <i/>
        <sz val="14"/>
        <color rgb="FF000000"/>
        <rFont val="Calibri"/>
        <family val="2"/>
        <scheme val="minor"/>
      </rPr>
      <t>Explanation / Assumptions / Comments</t>
    </r>
    <r>
      <rPr>
        <sz val="14"/>
        <color rgb="FF000000"/>
        <rFont val="Calibri"/>
        <family val="2"/>
        <scheme val="minor"/>
      </rPr>
      <t xml:space="preserve"> table at the bottom of this page. </t>
    </r>
  </si>
  <si>
    <t>Description</t>
  </si>
  <si>
    <t>Man-days (estimated)</t>
  </si>
  <si>
    <t>Implementation</t>
  </si>
  <si>
    <r>
      <rPr>
        <sz val="10"/>
        <color rgb="FF000000"/>
        <rFont val="Calibri"/>
        <family val="2"/>
      </rPr>
      <t xml:space="preserve">Solution Design  </t>
    </r>
    <r>
      <rPr>
        <sz val="10"/>
        <color rgb="FFFF0000"/>
        <rFont val="Calibri"/>
        <family val="2"/>
      </rPr>
      <t>(refer to RFT Appendix  2.1  )</t>
    </r>
  </si>
  <si>
    <r>
      <rPr>
        <sz val="10"/>
        <color rgb="FF000000"/>
        <rFont val="Calibri"/>
        <family val="2"/>
      </rPr>
      <t xml:space="preserve">Solution Implementation </t>
    </r>
    <r>
      <rPr>
        <sz val="10"/>
        <color rgb="FFFF0000"/>
        <rFont val="Calibri"/>
        <family val="2"/>
      </rPr>
      <t>(refer to RFT Appendix 2.1 )</t>
    </r>
  </si>
  <si>
    <r>
      <rPr>
        <sz val="10"/>
        <color rgb="FF000000"/>
        <rFont val="Calibri"/>
        <family val="2"/>
      </rPr>
      <t>Solution Testing  (</t>
    </r>
    <r>
      <rPr>
        <sz val="10"/>
        <color rgb="FFFF0000"/>
        <rFont val="Calibri"/>
        <family val="2"/>
      </rPr>
      <t xml:space="preserve">refer to RFT Appendix 2.1 ) </t>
    </r>
  </si>
  <si>
    <r>
      <rPr>
        <sz val="10"/>
        <color rgb="FF000000"/>
        <rFont val="Calibri"/>
        <family val="2"/>
      </rPr>
      <t xml:space="preserve">Transition to new system </t>
    </r>
    <r>
      <rPr>
        <sz val="10"/>
        <color rgb="FFFF0000"/>
        <rFont val="Calibri"/>
        <family val="2"/>
      </rPr>
      <t>(refer to RFT Appendix 2.1  )</t>
    </r>
  </si>
  <si>
    <r>
      <rPr>
        <sz val="10"/>
        <color rgb="FF000000"/>
        <rFont val="Calibri"/>
        <family val="2"/>
      </rPr>
      <t>Training (</t>
    </r>
    <r>
      <rPr>
        <sz val="10"/>
        <color rgb="FFFF0000"/>
        <rFont val="Calibri"/>
        <family val="2"/>
      </rPr>
      <t xml:space="preserve">refer to RFT Appendix  2.1 </t>
    </r>
    <r>
      <rPr>
        <sz val="10"/>
        <color rgb="FF000000"/>
        <rFont val="Calibri"/>
        <family val="2"/>
      </rPr>
      <t>)</t>
    </r>
  </si>
  <si>
    <r>
      <rPr>
        <sz val="10"/>
        <color rgb="FF000000"/>
        <rFont val="Calibri"/>
        <family val="2"/>
      </rPr>
      <t>Data Migration including critical support during a migration phase (</t>
    </r>
    <r>
      <rPr>
        <sz val="10"/>
        <color rgb="FFFF0000"/>
        <rFont val="Calibri"/>
        <family val="2"/>
      </rPr>
      <t xml:space="preserve">refer to RFT Appendix  2.1 </t>
    </r>
    <r>
      <rPr>
        <sz val="10"/>
        <color rgb="FF000000"/>
        <rFont val="Calibri"/>
        <family val="2"/>
      </rPr>
      <t>)</t>
    </r>
  </si>
  <si>
    <t>Other (Please specify and add rows for any additional service not already included above)</t>
  </si>
  <si>
    <t>Explaination / Assumptions / Comments</t>
  </si>
  <si>
    <t>Please provide the annual support and maintenance fee proposed to deliver the services outlined. Please indicate the number of man-days included in the annual fee for each of the provided support and maintenance services.</t>
  </si>
  <si>
    <r>
      <t>For the "annual support and maintenance" service please provide a breakdown by role of the man-days included in the annual fee. (See the table below titled '</t>
    </r>
    <r>
      <rPr>
        <b/>
        <i/>
        <sz val="14"/>
        <rFont val="Calibri"/>
        <family val="2"/>
        <scheme val="minor"/>
      </rPr>
      <t>Break down of "Annual support and maintenance" man-days included in Annual Fee</t>
    </r>
    <r>
      <rPr>
        <sz val="14"/>
        <color theme="1"/>
        <rFont val="Calibri"/>
        <family val="2"/>
        <scheme val="minor"/>
      </rPr>
      <t>')</t>
    </r>
  </si>
  <si>
    <r>
      <rPr>
        <sz val="14"/>
        <color rgb="FF000000"/>
        <rFont val="Calibri"/>
        <family val="2"/>
        <scheme val="minor"/>
      </rPr>
      <t>Describe clearly what services are included in the support &amp; maintenance costs using the</t>
    </r>
    <r>
      <rPr>
        <b/>
        <sz val="14"/>
        <color rgb="FF000000"/>
        <rFont val="Calibri"/>
        <family val="2"/>
        <scheme val="minor"/>
      </rPr>
      <t xml:space="preserve"> </t>
    </r>
    <r>
      <rPr>
        <b/>
        <i/>
        <sz val="14"/>
        <color rgb="FF000000"/>
        <rFont val="Calibri"/>
        <family val="2"/>
        <scheme val="minor"/>
      </rPr>
      <t>Explanation / Assumptions / Comments</t>
    </r>
    <r>
      <rPr>
        <sz val="14"/>
        <color rgb="FF000000"/>
        <rFont val="Calibri"/>
        <family val="2"/>
        <scheme val="minor"/>
      </rPr>
      <t xml:space="preserve"> table at the bottom of this page. </t>
    </r>
  </si>
  <si>
    <r>
      <rPr>
        <sz val="14"/>
        <color rgb="FF000000"/>
        <rFont val="Calibri"/>
        <family val="2"/>
        <scheme val="minor"/>
      </rPr>
      <t xml:space="preserve">Provide an explanation of your cost proposal, including any underlying assumptions or comments, in the </t>
    </r>
    <r>
      <rPr>
        <b/>
        <i/>
        <sz val="14"/>
        <color rgb="FF000000"/>
        <rFont val="Calibri"/>
        <family val="2"/>
        <scheme val="minor"/>
      </rPr>
      <t>Explanation / Assumptions / Comments</t>
    </r>
    <r>
      <rPr>
        <sz val="14"/>
        <color rgb="FF000000"/>
        <rFont val="Calibri"/>
        <family val="2"/>
        <scheme val="minor"/>
      </rPr>
      <t xml:space="preserve"> table at the bottom of this page. </t>
    </r>
  </si>
  <si>
    <t>Man-days included in Annual Fee</t>
  </si>
  <si>
    <t>Year 1: Annual Fee</t>
  </si>
  <si>
    <t>Year 2: Annual Fee</t>
  </si>
  <si>
    <t>Year 3: Annual Fee</t>
  </si>
  <si>
    <t>Year 4: Annual Fee</t>
  </si>
  <si>
    <t>Year 5: Annual Fee</t>
  </si>
  <si>
    <t>Year 6: Annual Fee</t>
  </si>
  <si>
    <t>Year 7: Annual Fee</t>
  </si>
  <si>
    <t>Year 8: Annual Fee</t>
  </si>
  <si>
    <t>Support and Maintenance Services</t>
  </si>
  <si>
    <r>
      <rPr>
        <sz val="10"/>
        <color rgb="FF000000"/>
        <rFont val="Calibri"/>
        <family val="2"/>
      </rPr>
      <t>Annual support and maintenance (</t>
    </r>
    <r>
      <rPr>
        <sz val="10"/>
        <color rgb="FFFF0000"/>
        <rFont val="Calibri"/>
        <family val="2"/>
      </rPr>
      <t>refer to RFT Appendix 2.1 Section 1.5)</t>
    </r>
  </si>
  <si>
    <t>Note: support and maintenance fees may be required in year one in the event delivery and go live are within one year, we are seeking annualised pricing for evaluation purposes here.</t>
  </si>
  <si>
    <r>
      <t>Breakdown of the "</t>
    </r>
    <r>
      <rPr>
        <b/>
        <sz val="11"/>
        <color rgb="FF0070C0"/>
        <rFont val="Calibri"/>
        <family val="2"/>
        <scheme val="minor"/>
      </rPr>
      <t>Annual support and maintenance</t>
    </r>
    <r>
      <rPr>
        <b/>
        <sz val="11"/>
        <color theme="1"/>
        <rFont val="Calibri"/>
        <family val="2"/>
        <scheme val="minor"/>
      </rPr>
      <t>"</t>
    </r>
    <r>
      <rPr>
        <sz val="11"/>
        <color theme="1"/>
        <rFont val="Calibri"/>
        <family val="2"/>
        <scheme val="minor"/>
      </rPr>
      <t xml:space="preserve"> man-days provided above</t>
    </r>
  </si>
  <si>
    <t>Role Description</t>
  </si>
  <si>
    <t>Man-days</t>
  </si>
  <si>
    <t xml:space="preserve">Application support (help desk) – Level 3 </t>
  </si>
  <si>
    <t xml:space="preserve">Minor enhancements and reporting </t>
  </si>
  <si>
    <t xml:space="preserve">Testing and Release management </t>
  </si>
  <si>
    <t xml:space="preserve">Account Management </t>
  </si>
  <si>
    <t xml:space="preserve">Total: </t>
  </si>
  <si>
    <t xml:space="preserve">Please provide rates for Professional Services Day at Expert, Mid Level and Junior that maybe required after implementation of the project/ handover and where further enhancements are required. And please describe number of years experience for each of the levels outlined in Assumptions/ Comments below. </t>
  </si>
  <si>
    <r>
      <t xml:space="preserve">Role 
</t>
    </r>
    <r>
      <rPr>
        <b/>
        <sz val="10"/>
        <color rgb="FFFF0000"/>
        <rFont val="Calibri"/>
        <family val="2"/>
        <scheme val="minor"/>
      </rPr>
      <t>(Add any other roles using the additional lines in the table)</t>
    </r>
  </si>
  <si>
    <t>Hourly Rate</t>
  </si>
  <si>
    <r>
      <t xml:space="preserve">Daily Rate </t>
    </r>
    <r>
      <rPr>
        <b/>
        <sz val="8"/>
        <color theme="1"/>
        <rFont val="Calibri (Body)"/>
      </rPr>
      <t xml:space="preserve">(based on a 7.5-hour day) </t>
    </r>
  </si>
  <si>
    <t>€  (ex. VAT)</t>
  </si>
  <si>
    <t>Professional Services Day (Expert)</t>
  </si>
  <si>
    <t>Professional Services Day (Mid level)</t>
  </si>
  <si>
    <t>Professional Services Day (Junior)</t>
  </si>
  <si>
    <t>Other</t>
  </si>
  <si>
    <t>Assumptions / Comments</t>
  </si>
  <si>
    <t>Instructions</t>
  </si>
  <si>
    <t>Do not enter any data on this worksheet!</t>
  </si>
  <si>
    <t>The formulae on this worksheet will compile the Total Cost, which will be used to evaluate the Cost Award Criterion</t>
  </si>
  <si>
    <t>The cost information is taken from the other worksheets.</t>
  </si>
  <si>
    <t>Total</t>
  </si>
  <si>
    <t>Base Price</t>
  </si>
  <si>
    <t># Units ( Days etc.)</t>
  </si>
  <si>
    <t>Total Fee</t>
  </si>
  <si>
    <t>1. Licenses &amp; Subscriptions</t>
  </si>
  <si>
    <t>Total Licenses &amp; Subscriptions</t>
  </si>
  <si>
    <t>n/a</t>
  </si>
  <si>
    <t>2. Platform</t>
  </si>
  <si>
    <t>Total Platform</t>
  </si>
  <si>
    <t>3. Design &amp; Implementation</t>
  </si>
  <si>
    <t>Total Design &amp; Implementation</t>
  </si>
  <si>
    <t>4. Support &amp; Maintenance</t>
  </si>
  <si>
    <t>Total Support &amp; Maintenance</t>
  </si>
  <si>
    <t>5. Personnel Rate Card (Change Requests etc.)</t>
  </si>
  <si>
    <t>Total (excluding Additional Items)</t>
  </si>
  <si>
    <t>6. Additional Items</t>
  </si>
  <si>
    <t>Total (Additional Items)</t>
  </si>
  <si>
    <t>OVERALL COST TO BE EVALUATED</t>
  </si>
  <si>
    <t># Days for Change Requests (same for all roles)</t>
  </si>
  <si>
    <r>
      <t xml:space="preserve">Note:  The initial contract duration will be for four years, but the tender response is assessed over an Eight year period, which is in line with the contract extension provisions </t>
    </r>
    <r>
      <rPr>
        <b/>
        <sz val="11"/>
        <color rgb="FFFF0000"/>
        <rFont val="Calibri"/>
        <family val="2"/>
        <scheme val="minor"/>
      </rPr>
      <t>( see Section 3.5 of RFT)</t>
    </r>
    <r>
      <rPr>
        <sz val="11"/>
        <color rgb="FFFF0000"/>
        <rFont val="Calibri"/>
        <family val="2"/>
        <scheme val="minor"/>
      </rPr>
      <t xml:space="preserve"> </t>
    </r>
  </si>
  <si>
    <t>A fleet of 250 vehicles which includes fluctuations due to seasonal leasing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</si>
</sst>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0.00"/>
  </numFmts>
  <fonts count="51">
    <font>
      <sz val="11"/>
      <color theme="1"/>
      <name val="Calibri"/>
      <family val="2"/>
      <scheme val="minor"/>
    </font>
    <font>
      <sz val="12"/>
      <color theme="1"/>
      <name val="Calibri"/>
      <family val="2"/>
      <scheme val="minor"/>
    </font>
    <font>
      <sz val="12"/>
      <color theme="1"/>
      <name val="Calibri"/>
      <family val="2"/>
      <scheme val="minor"/>
    </font>
    <font>
      <sz val="10"/>
      <color theme="1"/>
      <name val="Segoe UI"/>
      <family val="2"/>
    </font>
    <font>
      <b/>
      <sz val="11"/>
      <name val="Calibri"/>
      <family val="2"/>
      <scheme val="minor"/>
    </font>
    <font>
      <b/>
      <sz val="18"/>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1"/>
      <color rgb="FF000000"/>
      <name val="Calibri"/>
      <family val="2"/>
      <scheme val="minor"/>
    </font>
    <font>
      <b/>
      <sz val="11"/>
      <color rgb="FF000000"/>
      <name val="Calibri"/>
      <family val="2"/>
      <scheme val="minor"/>
    </font>
    <font>
      <u/>
      <sz val="11"/>
      <color theme="10"/>
      <name val="Calibri"/>
      <family val="2"/>
      <scheme val="minor"/>
    </font>
    <font>
      <u/>
      <sz val="11"/>
      <color theme="11"/>
      <name val="Calibri"/>
      <family val="2"/>
      <scheme val="minor"/>
    </font>
    <font>
      <i/>
      <sz val="11"/>
      <color theme="1"/>
      <name val="Calibri"/>
      <family val="2"/>
      <scheme val="minor"/>
    </font>
    <font>
      <sz val="8"/>
      <name val="Calibri"/>
      <family val="2"/>
      <scheme val="minor"/>
    </font>
    <font>
      <sz val="10"/>
      <color theme="1"/>
      <name val="Arial"/>
      <family val="2"/>
    </font>
    <font>
      <b/>
      <sz val="10"/>
      <color theme="1"/>
      <name val="Arial"/>
      <family val="2"/>
    </font>
    <font>
      <sz val="11"/>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b/>
      <sz val="8"/>
      <color theme="1"/>
      <name val="Calibri (Body)"/>
    </font>
    <font>
      <b/>
      <sz val="10"/>
      <color rgb="FFFF0000"/>
      <name val="Calibri"/>
      <family val="2"/>
      <scheme val="minor"/>
    </font>
    <font>
      <b/>
      <sz val="9"/>
      <color rgb="FFFF0000"/>
      <name val="Calibri"/>
      <family val="2"/>
      <scheme val="minor"/>
    </font>
    <font>
      <sz val="10"/>
      <color rgb="FF000000"/>
      <name val="Calibri"/>
      <family val="2"/>
      <scheme val="minor"/>
    </font>
    <font>
      <b/>
      <sz val="12"/>
      <color rgb="FFC00000"/>
      <name val="Calibri"/>
      <family val="2"/>
      <scheme val="minor"/>
    </font>
    <font>
      <b/>
      <u/>
      <sz val="11"/>
      <color theme="1"/>
      <name val="Calibri"/>
      <family val="2"/>
      <scheme val="minor"/>
    </font>
    <font>
      <i/>
      <sz val="10"/>
      <color theme="5" tint="-0.249977111117893"/>
      <name val="Calibri"/>
      <family val="2"/>
      <scheme val="minor"/>
    </font>
    <font>
      <i/>
      <sz val="11"/>
      <color theme="5" tint="-0.249977111117893"/>
      <name val="Calibri"/>
      <family val="2"/>
      <scheme val="minor"/>
    </font>
    <font>
      <i/>
      <sz val="10"/>
      <color theme="5" tint="-0.249977111117893"/>
      <name val="Arial"/>
      <family val="2"/>
    </font>
    <font>
      <b/>
      <sz val="11"/>
      <color rgb="FF0070C0"/>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b/>
      <i/>
      <sz val="14"/>
      <color theme="1"/>
      <name val="Calibri"/>
      <family val="2"/>
      <scheme val="minor"/>
    </font>
    <font>
      <b/>
      <sz val="14"/>
      <color rgb="FF000000"/>
      <name val="Calibri"/>
      <family val="2"/>
      <scheme val="minor"/>
    </font>
    <font>
      <sz val="14"/>
      <color rgb="FF000000"/>
      <name val="Calibri"/>
      <family val="2"/>
      <scheme val="minor"/>
    </font>
    <font>
      <b/>
      <i/>
      <sz val="14"/>
      <name val="Calibri"/>
      <family val="2"/>
      <scheme val="minor"/>
    </font>
    <font>
      <sz val="14"/>
      <color rgb="FF000000"/>
      <name val="Calibri"/>
      <family val="2"/>
      <scheme val="minor"/>
    </font>
    <font>
      <i/>
      <sz val="14"/>
      <color rgb="FFFF0000"/>
      <name val="Calibri"/>
      <family val="2"/>
      <scheme val="minor"/>
    </font>
    <font>
      <sz val="14"/>
      <color theme="1"/>
      <name val="Calibri"/>
      <family val="2"/>
      <scheme val="minor"/>
    </font>
    <font>
      <b/>
      <sz val="14"/>
      <color theme="0"/>
      <name val="Calibri"/>
      <family val="2"/>
      <scheme val="minor"/>
    </font>
    <font>
      <sz val="14"/>
      <color rgb="FF000000"/>
      <name val="Calibri"/>
      <family val="2"/>
    </font>
    <font>
      <b/>
      <sz val="14"/>
      <color rgb="FF000000"/>
      <name val="Calibri"/>
      <family val="2"/>
    </font>
    <font>
      <b/>
      <sz val="11"/>
      <color rgb="FFFFFFFF"/>
      <name val="Calibri"/>
      <family val="2"/>
      <scheme val="minor"/>
    </font>
    <font>
      <b/>
      <sz val="11"/>
      <color rgb="FFFF0000"/>
      <name val="Calibri"/>
      <family val="2"/>
      <scheme val="minor"/>
    </font>
    <font>
      <sz val="11"/>
      <color rgb="FFFF0000"/>
      <name val="Calibri"/>
      <family val="2"/>
      <scheme val="minor"/>
    </font>
    <font>
      <b/>
      <i/>
      <sz val="14"/>
      <color rgb="FF000000"/>
      <name val="Calibri"/>
      <family val="2"/>
      <scheme val="minor"/>
    </font>
    <font>
      <sz val="10"/>
      <color rgb="FF000000"/>
      <name val="Calibri"/>
      <family val="2"/>
    </font>
    <font>
      <sz val="10"/>
      <color rgb="FFFF0000"/>
      <name val="Calibri"/>
      <family val="2"/>
    </font>
    <font>
      <sz val="10"/>
      <color theme="1"/>
      <name val="Calibri"/>
      <family val="2"/>
    </font>
  </fonts>
  <fills count="29">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rgb="FF000000"/>
      </patternFill>
    </fill>
    <fill>
      <patternFill patternType="solid">
        <fgColor theme="9" tint="-0.499984740745262"/>
        <bgColor indexed="64"/>
      </patternFill>
    </fill>
    <fill>
      <patternFill patternType="solid">
        <fgColor theme="4"/>
        <bgColor indexed="64"/>
      </patternFill>
    </fill>
    <fill>
      <patternFill patternType="solid">
        <fgColor rgb="FFFFFFFF"/>
        <bgColor rgb="FF000000"/>
      </patternFill>
    </fill>
    <fill>
      <patternFill patternType="solid">
        <fgColor theme="8" tint="-0.499984740745262"/>
        <bgColor indexed="64"/>
      </patternFill>
    </fill>
    <fill>
      <patternFill patternType="solid">
        <fgColor theme="5" tint="0.59999389629810485"/>
        <bgColor indexed="64"/>
      </patternFill>
    </fill>
    <fill>
      <patternFill patternType="solid">
        <fgColor theme="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rgb="FFFFFF00"/>
        <bgColor indexed="64"/>
      </patternFill>
    </fill>
    <fill>
      <patternFill patternType="solid">
        <fgColor rgb="FFE7E6E6"/>
        <bgColor indexed="64"/>
      </patternFill>
    </fill>
    <fill>
      <patternFill patternType="solid">
        <fgColor rgb="FF355C7D"/>
        <bgColor rgb="FF000000"/>
      </patternFill>
    </fill>
    <fill>
      <patternFill patternType="solid">
        <fgColor rgb="FF94B6D2"/>
        <bgColor rgb="FF000000"/>
      </patternFill>
    </fill>
    <fill>
      <patternFill patternType="solid">
        <fgColor rgb="FFE9F0F5"/>
        <bgColor rgb="FF000000"/>
      </patternFill>
    </fill>
    <fill>
      <patternFill patternType="solid">
        <fgColor rgb="FFFFC000"/>
        <bgColor rgb="FF000000"/>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thin">
        <color auto="1"/>
      </top>
      <bottom/>
      <diagonal/>
    </border>
    <border>
      <left style="thin">
        <color auto="1"/>
      </left>
      <right/>
      <top style="medium">
        <color indexed="64"/>
      </top>
      <bottom style="thin">
        <color auto="1"/>
      </bottom>
      <diagonal/>
    </border>
    <border>
      <left/>
      <right/>
      <top/>
      <bottom style="thin">
        <color indexed="64"/>
      </bottom>
      <diagonal/>
    </border>
  </borders>
  <cellStyleXfs count="18">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164" fontId="17" fillId="0" borderId="0" applyFont="0" applyFill="0" applyBorder="0" applyAlignment="0" applyProtection="0"/>
    <xf numFmtId="0" fontId="2" fillId="0" borderId="0"/>
    <xf numFmtId="164" fontId="2" fillId="0" borderId="0" applyFont="0" applyFill="0" applyBorder="0" applyAlignment="0" applyProtection="0"/>
    <xf numFmtId="0" fontId="17" fillId="0" borderId="0"/>
    <xf numFmtId="0" fontId="12" fillId="0" borderId="0" applyNumberFormat="0" applyFill="0" applyBorder="0" applyAlignment="0" applyProtection="0"/>
  </cellStyleXfs>
  <cellXfs count="232">
    <xf numFmtId="0" fontId="0" fillId="0" borderId="0" xfId="0"/>
    <xf numFmtId="0" fontId="0" fillId="0" borderId="0" xfId="0" applyAlignment="1">
      <alignment vertical="center"/>
    </xf>
    <xf numFmtId="0" fontId="6" fillId="0" borderId="0" xfId="0" applyFont="1" applyAlignment="1">
      <alignment vertical="center"/>
    </xf>
    <xf numFmtId="0" fontId="9" fillId="3" borderId="1" xfId="0" applyFont="1" applyFill="1" applyBorder="1" applyAlignment="1">
      <alignment vertical="center" wrapText="1"/>
    </xf>
    <xf numFmtId="0" fontId="9" fillId="4" borderId="1" xfId="0" applyFont="1" applyFill="1" applyBorder="1" applyAlignment="1">
      <alignment vertical="center" wrapText="1"/>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4" fillId="2" borderId="2" xfId="0" applyFont="1" applyFill="1" applyBorder="1" applyAlignment="1">
      <alignment vertical="center"/>
    </xf>
    <xf numFmtId="0" fontId="4" fillId="2" borderId="3" xfId="0" applyFont="1" applyFill="1" applyBorder="1" applyAlignment="1">
      <alignment vertical="center"/>
    </xf>
    <xf numFmtId="0" fontId="10" fillId="5" borderId="1" xfId="0" applyFont="1" applyFill="1" applyBorder="1" applyAlignment="1">
      <alignment horizontal="center" vertical="center" wrapText="1"/>
    </xf>
    <xf numFmtId="0" fontId="2" fillId="4" borderId="0" xfId="14" applyFill="1" applyAlignment="1">
      <alignment wrapText="1"/>
    </xf>
    <xf numFmtId="0" fontId="2" fillId="4" borderId="0" xfId="14" applyFill="1"/>
    <xf numFmtId="0" fontId="19" fillId="3" borderId="7" xfId="14" applyFont="1" applyFill="1" applyBorder="1" applyAlignment="1">
      <alignment wrapText="1"/>
    </xf>
    <xf numFmtId="0" fontId="18" fillId="9" borderId="7" xfId="14" applyFont="1" applyFill="1" applyBorder="1"/>
    <xf numFmtId="0" fontId="19" fillId="4" borderId="0" xfId="14" applyFont="1" applyFill="1"/>
    <xf numFmtId="0" fontId="19" fillId="3" borderId="11" xfId="14" applyFont="1" applyFill="1" applyBorder="1" applyAlignment="1">
      <alignment wrapText="1"/>
    </xf>
    <xf numFmtId="0" fontId="18" fillId="7" borderId="12" xfId="14" applyFont="1" applyFill="1" applyBorder="1" applyAlignment="1">
      <alignment wrapText="1"/>
    </xf>
    <xf numFmtId="0" fontId="18" fillId="7" borderId="5" xfId="14" applyFont="1" applyFill="1" applyBorder="1"/>
    <xf numFmtId="0" fontId="18" fillId="7" borderId="13" xfId="14" applyFont="1" applyFill="1" applyBorder="1"/>
    <xf numFmtId="0" fontId="18" fillId="9" borderId="11" xfId="14" applyFont="1" applyFill="1" applyBorder="1"/>
    <xf numFmtId="0" fontId="2" fillId="10" borderId="14" xfId="14" applyFill="1" applyBorder="1" applyAlignment="1">
      <alignment wrapText="1"/>
    </xf>
    <xf numFmtId="0" fontId="2" fillId="10" borderId="15" xfId="14" applyFill="1" applyBorder="1" applyAlignment="1">
      <alignment wrapText="1"/>
    </xf>
    <xf numFmtId="0" fontId="2" fillId="10" borderId="3" xfId="14" applyFill="1" applyBorder="1"/>
    <xf numFmtId="0" fontId="2" fillId="10" borderId="16" xfId="14" applyFill="1" applyBorder="1"/>
    <xf numFmtId="0" fontId="2" fillId="10" borderId="14" xfId="14" applyFill="1" applyBorder="1"/>
    <xf numFmtId="0" fontId="2" fillId="3" borderId="17" xfId="14" applyFill="1" applyBorder="1" applyAlignment="1">
      <alignment wrapText="1"/>
    </xf>
    <xf numFmtId="0" fontId="2" fillId="11" borderId="18" xfId="14" applyFill="1" applyBorder="1" applyAlignment="1">
      <alignment wrapText="1"/>
    </xf>
    <xf numFmtId="0" fontId="2" fillId="11" borderId="6" xfId="14" applyFill="1" applyBorder="1"/>
    <xf numFmtId="164" fontId="2" fillId="12" borderId="19" xfId="14" applyNumberFormat="1" applyFill="1" applyBorder="1"/>
    <xf numFmtId="164" fontId="2" fillId="4" borderId="17" xfId="14" applyNumberFormat="1" applyFill="1" applyBorder="1"/>
    <xf numFmtId="164" fontId="2" fillId="12" borderId="21" xfId="14" applyNumberFormat="1" applyFill="1" applyBorder="1"/>
    <xf numFmtId="164" fontId="2" fillId="13" borderId="21" xfId="14" applyNumberFormat="1" applyFill="1" applyBorder="1"/>
    <xf numFmtId="164" fontId="2" fillId="4" borderId="14" xfId="14" applyNumberFormat="1" applyFill="1" applyBorder="1"/>
    <xf numFmtId="0" fontId="2" fillId="3" borderId="14" xfId="14" applyFill="1" applyBorder="1" applyAlignment="1">
      <alignment wrapText="1"/>
    </xf>
    <xf numFmtId="0" fontId="2" fillId="12" borderId="1" xfId="14" applyFill="1" applyBorder="1"/>
    <xf numFmtId="0" fontId="2" fillId="13" borderId="1" xfId="14" applyFill="1" applyBorder="1"/>
    <xf numFmtId="0" fontId="20" fillId="11" borderId="22" xfId="14" applyFont="1" applyFill="1" applyBorder="1" applyAlignment="1">
      <alignment wrapText="1"/>
    </xf>
    <xf numFmtId="0" fontId="2" fillId="11" borderId="23" xfId="14" applyFill="1" applyBorder="1" applyAlignment="1">
      <alignment wrapText="1"/>
    </xf>
    <xf numFmtId="0" fontId="2" fillId="11" borderId="24" xfId="14" applyFill="1" applyBorder="1"/>
    <xf numFmtId="0" fontId="2" fillId="11" borderId="25" xfId="14" applyFill="1" applyBorder="1"/>
    <xf numFmtId="0" fontId="2" fillId="11" borderId="23" xfId="14" applyFill="1" applyBorder="1"/>
    <xf numFmtId="0" fontId="20" fillId="15" borderId="1" xfId="14" applyFont="1" applyFill="1" applyBorder="1" applyAlignment="1">
      <alignment wrapText="1"/>
    </xf>
    <xf numFmtId="164" fontId="2" fillId="11" borderId="21" xfId="14" applyNumberFormat="1" applyFill="1" applyBorder="1"/>
    <xf numFmtId="164" fontId="2" fillId="11" borderId="19" xfId="14" applyNumberFormat="1" applyFill="1" applyBorder="1"/>
    <xf numFmtId="0" fontId="18" fillId="6" borderId="12" xfId="14" applyFont="1" applyFill="1" applyBorder="1" applyAlignment="1">
      <alignment wrapText="1"/>
    </xf>
    <xf numFmtId="0" fontId="18" fillId="6" borderId="5" xfId="14" applyFont="1" applyFill="1" applyBorder="1"/>
    <xf numFmtId="0" fontId="18" fillId="6" borderId="13" xfId="14" applyFont="1" applyFill="1" applyBorder="1"/>
    <xf numFmtId="0" fontId="6" fillId="16" borderId="1" xfId="0" applyFont="1" applyFill="1" applyBorder="1" applyAlignment="1">
      <alignment horizontal="center" vertical="center"/>
    </xf>
    <xf numFmtId="0" fontId="6" fillId="17" borderId="1" xfId="0" applyFont="1" applyFill="1" applyBorder="1" applyAlignment="1">
      <alignment horizontal="center" vertical="center"/>
    </xf>
    <xf numFmtId="0" fontId="7" fillId="18" borderId="1" xfId="0" applyFont="1" applyFill="1" applyBorder="1" applyAlignment="1">
      <alignment horizontal="center" vertical="center" wrapText="1"/>
    </xf>
    <xf numFmtId="0" fontId="7" fillId="19" borderId="1" xfId="0"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18" borderId="1" xfId="0" applyFont="1" applyFill="1" applyBorder="1" applyAlignment="1">
      <alignment horizontal="center" vertical="center" wrapText="1"/>
    </xf>
    <xf numFmtId="165" fontId="9" fillId="4" borderId="1" xfId="0" applyNumberFormat="1" applyFont="1" applyFill="1" applyBorder="1" applyAlignment="1">
      <alignment horizontal="center" vertical="center" wrapText="1"/>
    </xf>
    <xf numFmtId="0" fontId="2" fillId="11" borderId="26" xfId="14" applyFill="1" applyBorder="1" applyAlignment="1">
      <alignment wrapText="1"/>
    </xf>
    <xf numFmtId="0" fontId="2" fillId="11" borderId="27" xfId="14" applyFill="1" applyBorder="1"/>
    <xf numFmtId="164" fontId="2" fillId="11" borderId="13" xfId="14" applyNumberFormat="1" applyFill="1" applyBorder="1"/>
    <xf numFmtId="164" fontId="2" fillId="11" borderId="28" xfId="14" applyNumberFormat="1" applyFill="1" applyBorder="1"/>
    <xf numFmtId="0" fontId="2" fillId="11" borderId="29" xfId="14" applyFill="1" applyBorder="1" applyAlignment="1">
      <alignment wrapText="1"/>
    </xf>
    <xf numFmtId="164" fontId="2" fillId="12" borderId="1" xfId="14" applyNumberFormat="1" applyFill="1" applyBorder="1"/>
    <xf numFmtId="164" fontId="2" fillId="4" borderId="1" xfId="14" applyNumberFormat="1" applyFill="1" applyBorder="1"/>
    <xf numFmtId="0" fontId="7" fillId="0" borderId="0" xfId="0" applyFont="1" applyAlignment="1">
      <alignment horizontal="center" vertical="center"/>
    </xf>
    <xf numFmtId="0" fontId="8" fillId="0" borderId="0" xfId="0" applyFont="1" applyAlignment="1">
      <alignment vertical="center"/>
    </xf>
    <xf numFmtId="0" fontId="24" fillId="8" borderId="0" xfId="0" applyFont="1" applyFill="1" applyAlignment="1">
      <alignment vertical="center"/>
    </xf>
    <xf numFmtId="165" fontId="8" fillId="0" borderId="0" xfId="0" applyNumberFormat="1" applyFont="1" applyAlignment="1">
      <alignment vertical="center"/>
    </xf>
    <xf numFmtId="0" fontId="0" fillId="2" borderId="3" xfId="0" applyFill="1" applyBorder="1" applyAlignment="1">
      <alignment vertical="center"/>
    </xf>
    <xf numFmtId="0" fontId="0" fillId="0" borderId="1" xfId="0" applyBorder="1" applyAlignment="1">
      <alignment vertical="center"/>
    </xf>
    <xf numFmtId="165" fontId="0" fillId="0" borderId="1" xfId="0" applyNumberFormat="1" applyBorder="1" applyAlignment="1">
      <alignment vertical="center"/>
    </xf>
    <xf numFmtId="0" fontId="7" fillId="2" borderId="1" xfId="0" applyFont="1" applyFill="1" applyBorder="1" applyAlignment="1">
      <alignment vertical="center"/>
    </xf>
    <xf numFmtId="0" fontId="0" fillId="2" borderId="1" xfId="0" applyFill="1" applyBorder="1" applyAlignment="1">
      <alignment vertical="center"/>
    </xf>
    <xf numFmtId="165" fontId="6" fillId="2" borderId="1" xfId="0" applyNumberFormat="1" applyFont="1" applyFill="1" applyBorder="1" applyAlignment="1">
      <alignment vertical="center"/>
    </xf>
    <xf numFmtId="0" fontId="0" fillId="0" borderId="1" xfId="0" applyBorder="1" applyAlignment="1">
      <alignment horizontal="center" vertical="center"/>
    </xf>
    <xf numFmtId="0" fontId="7" fillId="0" borderId="0" xfId="0" applyFont="1" applyAlignment="1">
      <alignment vertical="center"/>
    </xf>
    <xf numFmtId="165" fontId="6" fillId="0" borderId="0" xfId="0" applyNumberFormat="1" applyFont="1" applyAlignment="1">
      <alignment vertical="center"/>
    </xf>
    <xf numFmtId="0" fontId="0" fillId="3" borderId="3" xfId="0" applyFill="1" applyBorder="1" applyAlignment="1">
      <alignment vertical="center"/>
    </xf>
    <xf numFmtId="0" fontId="6" fillId="2" borderId="1" xfId="0" applyFont="1" applyFill="1" applyBorder="1" applyAlignment="1">
      <alignment vertical="center"/>
    </xf>
    <xf numFmtId="0" fontId="24" fillId="0" borderId="0" xfId="0" applyFont="1" applyAlignment="1">
      <alignment horizontal="center" vertical="center"/>
    </xf>
    <xf numFmtId="0" fontId="0" fillId="4" borderId="0" xfId="0" applyFill="1" applyAlignment="1">
      <alignment vertical="center"/>
    </xf>
    <xf numFmtId="0" fontId="8" fillId="4" borderId="0" xfId="0" applyFont="1" applyFill="1" applyAlignment="1">
      <alignment vertical="center"/>
    </xf>
    <xf numFmtId="0" fontId="6" fillId="4" borderId="0" xfId="0" applyFont="1" applyFill="1" applyAlignment="1">
      <alignment vertical="center"/>
    </xf>
    <xf numFmtId="0" fontId="0" fillId="4" borderId="1" xfId="0" applyFill="1" applyBorder="1" applyAlignment="1">
      <alignment horizontal="center" vertical="center"/>
    </xf>
    <xf numFmtId="0" fontId="8" fillId="4" borderId="1" xfId="0" applyFont="1" applyFill="1" applyBorder="1" applyAlignment="1">
      <alignment vertical="center"/>
    </xf>
    <xf numFmtId="165" fontId="0" fillId="4" borderId="1" xfId="0" applyNumberFormat="1" applyFill="1" applyBorder="1" applyAlignment="1">
      <alignment vertical="center"/>
    </xf>
    <xf numFmtId="0" fontId="25" fillId="4" borderId="0" xfId="14" applyFont="1" applyFill="1"/>
    <xf numFmtId="0" fontId="26" fillId="4" borderId="0" xfId="0" applyFont="1" applyFill="1"/>
    <xf numFmtId="0" fontId="8" fillId="0" borderId="1" xfId="0" applyFont="1" applyBorder="1" applyAlignment="1">
      <alignment vertical="center"/>
    </xf>
    <xf numFmtId="0" fontId="16" fillId="2" borderId="1" xfId="0" applyFont="1" applyFill="1" applyBorder="1" applyAlignment="1">
      <alignment vertical="center"/>
    </xf>
    <xf numFmtId="0" fontId="15" fillId="0" borderId="0" xfId="0" applyFont="1" applyAlignment="1">
      <alignment vertical="center"/>
    </xf>
    <xf numFmtId="0" fontId="6" fillId="16" borderId="1" xfId="0" applyFont="1" applyFill="1" applyBorder="1" applyAlignment="1">
      <alignment horizontal="center" vertical="center" wrapText="1"/>
    </xf>
    <xf numFmtId="0" fontId="13" fillId="0" borderId="0" xfId="0" applyFont="1" applyAlignment="1">
      <alignment vertical="center"/>
    </xf>
    <xf numFmtId="165" fontId="0" fillId="0" borderId="0" xfId="0" applyNumberFormat="1" applyAlignment="1">
      <alignment vertical="center"/>
    </xf>
    <xf numFmtId="0" fontId="27" fillId="4" borderId="1" xfId="0" applyFont="1" applyFill="1" applyBorder="1" applyAlignment="1">
      <alignment vertical="center"/>
    </xf>
    <xf numFmtId="0" fontId="28" fillId="0" borderId="1" xfId="0" applyFont="1" applyBorder="1" applyAlignment="1">
      <alignment vertical="center"/>
    </xf>
    <xf numFmtId="0" fontId="29" fillId="0" borderId="1" xfId="0" applyFont="1" applyBorder="1" applyAlignment="1">
      <alignment vertical="center"/>
    </xf>
    <xf numFmtId="0" fontId="28" fillId="4" borderId="1" xfId="0" applyFont="1" applyFill="1" applyBorder="1" applyAlignment="1">
      <alignment vertical="center" wrapText="1"/>
    </xf>
    <xf numFmtId="165" fontId="0" fillId="0" borderId="1" xfId="0" applyNumberFormat="1" applyBorder="1" applyAlignment="1">
      <alignment horizontal="center" vertical="center"/>
    </xf>
    <xf numFmtId="0" fontId="6" fillId="0" borderId="0" xfId="0" applyFont="1" applyAlignment="1">
      <alignment horizontal="center" vertical="center"/>
    </xf>
    <xf numFmtId="164" fontId="2" fillId="12" borderId="36" xfId="14" applyNumberFormat="1" applyFill="1" applyBorder="1"/>
    <xf numFmtId="0" fontId="1" fillId="4" borderId="0" xfId="14" applyFont="1" applyFill="1"/>
    <xf numFmtId="0" fontId="10" fillId="21" borderId="1" xfId="0" applyFont="1" applyFill="1" applyBorder="1" applyAlignment="1">
      <alignment horizontal="center" vertical="center" wrapText="1"/>
    </xf>
    <xf numFmtId="165" fontId="0" fillId="22" borderId="1" xfId="0" applyNumberFormat="1" applyFill="1" applyBorder="1" applyAlignment="1">
      <alignment vertical="center"/>
    </xf>
    <xf numFmtId="0" fontId="1" fillId="10" borderId="14" xfId="14" applyFont="1" applyFill="1" applyBorder="1" applyAlignment="1">
      <alignment wrapText="1"/>
    </xf>
    <xf numFmtId="0" fontId="1" fillId="3" borderId="17" xfId="14" applyFont="1" applyFill="1" applyBorder="1" applyAlignment="1">
      <alignment wrapText="1"/>
    </xf>
    <xf numFmtId="164" fontId="1" fillId="12" borderId="20" xfId="13" applyFont="1" applyFill="1" applyBorder="1" applyAlignment="1">
      <alignment wrapText="1"/>
    </xf>
    <xf numFmtId="164" fontId="1" fillId="13" borderId="20" xfId="13" applyFont="1" applyFill="1" applyBorder="1"/>
    <xf numFmtId="0" fontId="1" fillId="3" borderId="14" xfId="14" applyFont="1" applyFill="1" applyBorder="1" applyAlignment="1">
      <alignment wrapText="1"/>
    </xf>
    <xf numFmtId="164" fontId="1" fillId="14" borderId="22" xfId="13" applyFont="1" applyFill="1" applyBorder="1"/>
    <xf numFmtId="0" fontId="1" fillId="3" borderId="11" xfId="14" applyFont="1" applyFill="1" applyBorder="1" applyAlignment="1">
      <alignment wrapText="1"/>
    </xf>
    <xf numFmtId="0" fontId="27" fillId="4" borderId="1" xfId="0" applyFont="1" applyFill="1" applyBorder="1" applyAlignment="1">
      <alignment vertical="center" wrapText="1"/>
    </xf>
    <xf numFmtId="0" fontId="27" fillId="0" borderId="1" xfId="0" applyFont="1" applyBorder="1" applyAlignment="1">
      <alignment vertical="center" wrapText="1"/>
    </xf>
    <xf numFmtId="0" fontId="9" fillId="0" borderId="1" xfId="0" applyFont="1" applyBorder="1" applyAlignment="1">
      <alignment horizontal="center" vertical="center" wrapText="1"/>
    </xf>
    <xf numFmtId="0" fontId="19" fillId="17" borderId="1" xfId="0" applyFont="1" applyFill="1" applyBorder="1" applyAlignment="1">
      <alignment horizontal="center" vertical="center"/>
    </xf>
    <xf numFmtId="0" fontId="31" fillId="4" borderId="20" xfId="0" applyFont="1" applyFill="1" applyBorder="1" applyAlignment="1">
      <alignment horizontal="center" vertical="center"/>
    </xf>
    <xf numFmtId="0" fontId="31" fillId="4" borderId="23" xfId="0" applyFont="1" applyFill="1" applyBorder="1" applyAlignment="1">
      <alignment horizontal="center" vertical="center"/>
    </xf>
    <xf numFmtId="0" fontId="31" fillId="0" borderId="20" xfId="0" applyFont="1" applyBorder="1" applyAlignment="1">
      <alignment horizontal="center" vertical="center"/>
    </xf>
    <xf numFmtId="0" fontId="31" fillId="0" borderId="12" xfId="0" applyFont="1" applyBorder="1" applyAlignment="1">
      <alignment horizontal="center" vertical="center"/>
    </xf>
    <xf numFmtId="0" fontId="31" fillId="0" borderId="23"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1" fillId="23" borderId="1" xfId="0" applyFont="1" applyFill="1" applyBorder="1" applyAlignment="1">
      <alignment horizontal="center" vertical="center"/>
    </xf>
    <xf numFmtId="0" fontId="35" fillId="0" borderId="1" xfId="0" applyFont="1" applyBorder="1" applyAlignment="1">
      <alignment horizontal="center" vertical="center"/>
    </xf>
    <xf numFmtId="0" fontId="2" fillId="23" borderId="1" xfId="14" applyFill="1" applyBorder="1" applyAlignment="1">
      <alignment vertical="center" wrapText="1"/>
    </xf>
    <xf numFmtId="0" fontId="16" fillId="0" borderId="0" xfId="0" applyFont="1" applyAlignment="1">
      <alignment vertical="center"/>
    </xf>
    <xf numFmtId="0" fontId="6" fillId="24" borderId="1" xfId="0" applyFont="1" applyFill="1" applyBorder="1" applyAlignment="1">
      <alignment horizontal="center" vertical="center"/>
    </xf>
    <xf numFmtId="0" fontId="33" fillId="0" borderId="1" xfId="0" applyFont="1" applyBorder="1" applyAlignment="1">
      <alignment horizontal="left" vertical="center" wrapText="1"/>
    </xf>
    <xf numFmtId="0" fontId="2" fillId="11" borderId="35" xfId="14" applyFill="1" applyBorder="1"/>
    <xf numFmtId="164" fontId="2" fillId="11" borderId="36" xfId="14" applyNumberFormat="1" applyFill="1" applyBorder="1"/>
    <xf numFmtId="0" fontId="9" fillId="0" borderId="1" xfId="0" applyFont="1" applyBorder="1" applyAlignment="1">
      <alignment vertical="center" wrapText="1"/>
    </xf>
    <xf numFmtId="165" fontId="9" fillId="0" borderId="1" xfId="0" applyNumberFormat="1" applyFont="1" applyBorder="1" applyAlignment="1">
      <alignment horizontal="center" vertical="center" wrapText="1"/>
    </xf>
    <xf numFmtId="0" fontId="41" fillId="11" borderId="22" xfId="14" applyFont="1" applyFill="1" applyBorder="1" applyAlignment="1">
      <alignment wrapText="1"/>
    </xf>
    <xf numFmtId="0" fontId="33" fillId="11" borderId="23" xfId="14" applyFont="1" applyFill="1" applyBorder="1" applyAlignment="1">
      <alignment wrapText="1"/>
    </xf>
    <xf numFmtId="0" fontId="33" fillId="11" borderId="24" xfId="14" applyFont="1" applyFill="1" applyBorder="1"/>
    <xf numFmtId="0" fontId="33" fillId="11" borderId="25" xfId="14" applyFont="1" applyFill="1" applyBorder="1"/>
    <xf numFmtId="0" fontId="33" fillId="11" borderId="23" xfId="14" applyFont="1" applyFill="1" applyBorder="1"/>
    <xf numFmtId="0" fontId="33" fillId="11" borderId="35" xfId="14" applyFont="1" applyFill="1" applyBorder="1"/>
    <xf numFmtId="164" fontId="31" fillId="14" borderId="22" xfId="13" applyFont="1" applyFill="1" applyBorder="1"/>
    <xf numFmtId="0" fontId="15" fillId="23" borderId="1" xfId="0" applyFont="1" applyFill="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6" xfId="0" applyFill="1" applyBorder="1" applyAlignment="1">
      <alignment horizontal="left" vertical="center" wrapText="1"/>
    </xf>
    <xf numFmtId="0" fontId="0" fillId="4" borderId="0" xfId="0" applyFill="1" applyAlignment="1">
      <alignment horizontal="left" vertical="center"/>
    </xf>
    <xf numFmtId="0" fontId="3" fillId="0" borderId="1" xfId="0" applyFont="1" applyBorder="1" applyAlignment="1">
      <alignment horizontal="left" vertical="center" wrapText="1"/>
    </xf>
    <xf numFmtId="0" fontId="3" fillId="4" borderId="6" xfId="0" applyFont="1" applyFill="1" applyBorder="1" applyAlignment="1">
      <alignment horizontal="left" vertical="center" wrapText="1"/>
    </xf>
    <xf numFmtId="0" fontId="9" fillId="0" borderId="0" xfId="0" applyFont="1"/>
    <xf numFmtId="0" fontId="9" fillId="26" borderId="1" xfId="0" applyFont="1" applyFill="1" applyBorder="1"/>
    <xf numFmtId="0" fontId="10" fillId="26" borderId="1" xfId="0" applyFont="1" applyFill="1" applyBorder="1"/>
    <xf numFmtId="0" fontId="10" fillId="26" borderId="6" xfId="0" applyFont="1" applyFill="1" applyBorder="1" applyAlignment="1">
      <alignment wrapText="1"/>
    </xf>
    <xf numFmtId="0" fontId="29" fillId="0" borderId="1" xfId="0" applyFont="1" applyBorder="1" applyAlignment="1">
      <alignment vertical="center" wrapText="1"/>
    </xf>
    <xf numFmtId="0" fontId="50" fillId="0" borderId="1" xfId="0" applyFont="1" applyBorder="1" applyAlignment="1">
      <alignment vertical="center"/>
    </xf>
    <xf numFmtId="0" fontId="50" fillId="0" borderId="1" xfId="0" applyFont="1" applyBorder="1" applyAlignment="1">
      <alignment vertical="center" wrapText="1"/>
    </xf>
    <xf numFmtId="0" fontId="50" fillId="4" borderId="1" xfId="0" applyFont="1" applyFill="1" applyBorder="1" applyAlignment="1">
      <alignment vertical="center" wrapText="1"/>
    </xf>
    <xf numFmtId="0" fontId="9" fillId="27" borderId="1" xfId="0" applyFont="1" applyFill="1" applyBorder="1" applyProtection="1">
      <protection locked="0"/>
    </xf>
    <xf numFmtId="0" fontId="10" fillId="0" borderId="0" xfId="0" applyFont="1" applyAlignment="1">
      <alignment horizontal="left" vertical="top" wrapText="1"/>
    </xf>
    <xf numFmtId="0" fontId="44" fillId="25" borderId="38" xfId="0" applyFont="1" applyFill="1" applyBorder="1" applyAlignment="1">
      <alignment horizontal="center"/>
    </xf>
    <xf numFmtId="0" fontId="10" fillId="26" borderId="2" xfId="0" applyFont="1" applyFill="1" applyBorder="1" applyAlignment="1">
      <alignment horizontal="center"/>
    </xf>
    <xf numFmtId="0" fontId="10" fillId="26" borderId="3" xfId="0" applyFont="1" applyFill="1" applyBorder="1" applyAlignment="1">
      <alignment horizontal="center"/>
    </xf>
    <xf numFmtId="0" fontId="9" fillId="28" borderId="2" xfId="0" applyFont="1" applyFill="1" applyBorder="1" applyAlignment="1">
      <alignment horizontal="center"/>
    </xf>
    <xf numFmtId="0" fontId="9" fillId="28" borderId="3" xfId="0" applyFont="1" applyFill="1" applyBorder="1" applyAlignment="1">
      <alignment horizontal="center"/>
    </xf>
    <xf numFmtId="0" fontId="0" fillId="0" borderId="0" xfId="0" applyAlignment="1">
      <alignment horizontal="left" vertical="top" wrapText="1"/>
    </xf>
    <xf numFmtId="0" fontId="9" fillId="0" borderId="0" xfId="0" applyFont="1" applyAlignment="1">
      <alignment horizontal="left" vertical="top" wrapText="1"/>
    </xf>
    <xf numFmtId="0" fontId="5" fillId="17" borderId="3" xfId="0" applyFont="1" applyFill="1" applyBorder="1" applyAlignment="1">
      <alignment horizontal="center" vertical="center"/>
    </xf>
    <xf numFmtId="0" fontId="5" fillId="17"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8"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16" xfId="0" applyFont="1" applyBorder="1" applyAlignment="1">
      <alignment horizontal="left" vertical="center" wrapText="1"/>
    </xf>
    <xf numFmtId="0" fontId="31" fillId="23" borderId="30" xfId="0" applyFont="1" applyFill="1" applyBorder="1" applyAlignment="1">
      <alignment horizontal="center" vertical="center"/>
    </xf>
    <xf numFmtId="0" fontId="31" fillId="23" borderId="31" xfId="0" applyFont="1" applyFill="1" applyBorder="1" applyAlignment="1">
      <alignment horizontal="center" vertical="center"/>
    </xf>
    <xf numFmtId="0" fontId="31" fillId="23" borderId="37" xfId="0" applyFont="1" applyFill="1" applyBorder="1" applyAlignment="1">
      <alignment horizontal="center" vertical="center"/>
    </xf>
    <xf numFmtId="0" fontId="31" fillId="23" borderId="32" xfId="0" applyFont="1" applyFill="1" applyBorder="1" applyAlignment="1">
      <alignment horizontal="center" vertical="center"/>
    </xf>
    <xf numFmtId="0" fontId="42" fillId="0" borderId="1" xfId="0" applyFont="1" applyBorder="1" applyAlignment="1">
      <alignment horizontal="lef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21" xfId="0" applyFont="1" applyBorder="1" applyAlignment="1">
      <alignment horizontal="left" vertical="center" wrapText="1"/>
    </xf>
    <xf numFmtId="0" fontId="38" fillId="0" borderId="24" xfId="0" applyFont="1" applyBorder="1" applyAlignment="1">
      <alignment horizontal="left" vertical="center" wrapText="1"/>
    </xf>
    <xf numFmtId="0" fontId="33" fillId="0" borderId="24" xfId="0" applyFont="1" applyBorder="1" applyAlignment="1">
      <alignment horizontal="left" vertical="center" wrapText="1"/>
    </xf>
    <xf numFmtId="0" fontId="33" fillId="0" borderId="33" xfId="0" applyFont="1" applyBorder="1" applyAlignment="1">
      <alignment horizontal="left" vertical="center" wrapText="1"/>
    </xf>
    <xf numFmtId="0" fontId="33" fillId="0" borderId="25" xfId="0" applyFont="1" applyBorder="1" applyAlignment="1">
      <alignment horizontal="left" vertical="center" wrapText="1"/>
    </xf>
    <xf numFmtId="165" fontId="0" fillId="0" borderId="1" xfId="0" applyNumberFormat="1" applyBorder="1" applyAlignment="1">
      <alignment horizontal="center" vertical="center"/>
    </xf>
    <xf numFmtId="165" fontId="0" fillId="0" borderId="1" xfId="0" applyNumberFormat="1" applyBorder="1" applyAlignment="1">
      <alignment vertical="center"/>
    </xf>
    <xf numFmtId="0" fontId="31" fillId="17" borderId="1" xfId="0" applyFont="1" applyFill="1" applyBorder="1" applyAlignment="1">
      <alignment horizontal="center" vertical="center"/>
    </xf>
    <xf numFmtId="0" fontId="13" fillId="3" borderId="1" xfId="0" applyFont="1" applyFill="1" applyBorder="1" applyAlignment="1">
      <alignment horizontal="center" vertical="center"/>
    </xf>
    <xf numFmtId="0" fontId="38" fillId="0" borderId="1" xfId="0" applyFont="1" applyBorder="1" applyAlignment="1">
      <alignment horizontal="left" vertical="center" wrapText="1"/>
    </xf>
    <xf numFmtId="0" fontId="40" fillId="0" borderId="1" xfId="0" applyFont="1" applyBorder="1" applyAlignment="1">
      <alignment horizontal="left" vertical="center" wrapText="1"/>
    </xf>
    <xf numFmtId="0" fontId="36" fillId="8" borderId="1" xfId="0" applyFont="1" applyFill="1" applyBorder="1" applyAlignment="1">
      <alignment vertical="center"/>
    </xf>
    <xf numFmtId="0" fontId="36" fillId="8" borderId="21" xfId="0" applyFont="1" applyFill="1" applyBorder="1" applyAlignment="1">
      <alignment vertical="center"/>
    </xf>
    <xf numFmtId="0" fontId="33" fillId="4" borderId="1" xfId="0" applyFont="1" applyFill="1" applyBorder="1" applyAlignment="1">
      <alignment vertical="center" wrapText="1"/>
    </xf>
    <xf numFmtId="0" fontId="33" fillId="4" borderId="21" xfId="0" applyFont="1" applyFill="1" applyBorder="1" applyAlignment="1">
      <alignment vertical="center" wrapText="1"/>
    </xf>
    <xf numFmtId="0" fontId="33" fillId="4" borderId="1" xfId="0" applyFont="1" applyFill="1" applyBorder="1" applyAlignment="1">
      <alignment vertical="center"/>
    </xf>
    <xf numFmtId="0" fontId="33" fillId="4" borderId="21" xfId="0" applyFont="1" applyFill="1" applyBorder="1" applyAlignment="1">
      <alignment vertical="center"/>
    </xf>
    <xf numFmtId="0" fontId="33" fillId="4" borderId="24" xfId="0" applyFont="1" applyFill="1" applyBorder="1" applyAlignment="1">
      <alignment vertical="center" wrapText="1"/>
    </xf>
    <xf numFmtId="0" fontId="33" fillId="4" borderId="25" xfId="0" applyFont="1" applyFill="1" applyBorder="1" applyAlignment="1">
      <alignment vertical="center" wrapText="1"/>
    </xf>
    <xf numFmtId="0" fontId="38" fillId="8" borderId="1" xfId="0" applyFont="1" applyFill="1" applyBorder="1" applyAlignment="1">
      <alignment vertical="center"/>
    </xf>
    <xf numFmtId="0" fontId="31" fillId="23" borderId="2" xfId="0" applyFont="1" applyFill="1" applyBorder="1" applyAlignment="1">
      <alignment horizontal="center" vertical="center"/>
    </xf>
    <xf numFmtId="0" fontId="31" fillId="23" borderId="3" xfId="0" applyFont="1" applyFill="1" applyBorder="1" applyAlignment="1">
      <alignment horizontal="center" vertical="center"/>
    </xf>
    <xf numFmtId="0" fontId="31" fillId="23" borderId="4" xfId="0" applyFont="1" applyFill="1" applyBorder="1" applyAlignment="1">
      <alignment horizontal="center" vertical="center"/>
    </xf>
    <xf numFmtId="0" fontId="0" fillId="17" borderId="2" xfId="0" applyFill="1" applyBorder="1" applyAlignment="1">
      <alignment horizontal="left" vertical="center"/>
    </xf>
    <xf numFmtId="0" fontId="0" fillId="17" borderId="3" xfId="0" applyFill="1" applyBorder="1" applyAlignment="1">
      <alignment horizontal="left" vertical="center"/>
    </xf>
    <xf numFmtId="0" fontId="0" fillId="17" borderId="4" xfId="0" applyFill="1" applyBorder="1" applyAlignment="1">
      <alignment horizontal="left" vertical="center"/>
    </xf>
    <xf numFmtId="0" fontId="33" fillId="23" borderId="1" xfId="0" applyFont="1" applyFill="1" applyBorder="1" applyAlignment="1">
      <alignment horizontal="left" vertical="center" wrapText="1"/>
    </xf>
    <xf numFmtId="0" fontId="33" fillId="0" borderId="4" xfId="0" applyFont="1" applyBorder="1" applyAlignment="1">
      <alignment horizontal="left" vertical="center" wrapText="1"/>
    </xf>
    <xf numFmtId="0" fontId="33" fillId="4" borderId="2" xfId="0" applyFont="1" applyFill="1" applyBorder="1" applyAlignment="1">
      <alignment vertical="center"/>
    </xf>
    <xf numFmtId="0" fontId="33" fillId="4" borderId="3" xfId="0" applyFont="1" applyFill="1" applyBorder="1" applyAlignment="1">
      <alignment vertical="center"/>
    </xf>
    <xf numFmtId="0" fontId="33" fillId="4" borderId="16" xfId="0" applyFont="1" applyFill="1" applyBorder="1" applyAlignment="1">
      <alignment vertical="center"/>
    </xf>
    <xf numFmtId="0" fontId="31" fillId="20" borderId="8" xfId="0" applyFont="1" applyFill="1" applyBorder="1" applyAlignment="1">
      <alignment horizontal="center" vertical="center"/>
    </xf>
    <xf numFmtId="0" fontId="31" fillId="20" borderId="9" xfId="0" applyFont="1" applyFill="1" applyBorder="1" applyAlignment="1">
      <alignment horizontal="center" vertical="center"/>
    </xf>
    <xf numFmtId="0" fontId="31" fillId="20" borderId="10" xfId="0" applyFont="1" applyFill="1" applyBorder="1" applyAlignment="1">
      <alignment horizontal="center" vertical="center"/>
    </xf>
    <xf numFmtId="0" fontId="33" fillId="4" borderId="33" xfId="0" applyFont="1" applyFill="1" applyBorder="1" applyAlignment="1">
      <alignment vertical="center"/>
    </xf>
    <xf numFmtId="0" fontId="33" fillId="4" borderId="34" xfId="0" applyFont="1" applyFill="1" applyBorder="1" applyAlignment="1">
      <alignment vertical="center"/>
    </xf>
    <xf numFmtId="0" fontId="33" fillId="4" borderId="35" xfId="0" applyFont="1" applyFill="1" applyBorder="1" applyAlignment="1">
      <alignment vertical="center"/>
    </xf>
    <xf numFmtId="0" fontId="32" fillId="17" borderId="1" xfId="0" applyFont="1" applyFill="1" applyBorder="1" applyAlignment="1">
      <alignment horizontal="center" vertical="center"/>
    </xf>
    <xf numFmtId="0" fontId="33" fillId="4" borderId="2" xfId="0" applyFont="1" applyFill="1" applyBorder="1" applyAlignment="1">
      <alignment vertical="center" wrapText="1"/>
    </xf>
    <xf numFmtId="0" fontId="33" fillId="4" borderId="3" xfId="0" applyFont="1" applyFill="1" applyBorder="1" applyAlignment="1">
      <alignment vertical="center" wrapText="1"/>
    </xf>
    <xf numFmtId="0" fontId="33" fillId="4" borderId="16" xfId="0" applyFont="1" applyFill="1" applyBorder="1" applyAlignment="1">
      <alignment vertical="center" wrapText="1"/>
    </xf>
    <xf numFmtId="165" fontId="0" fillId="0" borderId="2" xfId="0" applyNumberFormat="1" applyBorder="1" applyAlignment="1">
      <alignment vertical="center"/>
    </xf>
    <xf numFmtId="165" fontId="0" fillId="0" borderId="3" xfId="0" applyNumberFormat="1" applyBorder="1" applyAlignment="1">
      <alignment vertical="center"/>
    </xf>
    <xf numFmtId="165" fontId="0" fillId="0" borderId="4" xfId="0" applyNumberFormat="1" applyBorder="1" applyAlignment="1">
      <alignment vertical="center"/>
    </xf>
    <xf numFmtId="0" fontId="18" fillId="6" borderId="8" xfId="14" applyFont="1" applyFill="1" applyBorder="1" applyAlignment="1">
      <alignment horizontal="center" wrapText="1"/>
    </xf>
    <xf numFmtId="0" fontId="18" fillId="6" borderId="9" xfId="14" applyFont="1" applyFill="1" applyBorder="1" applyAlignment="1">
      <alignment horizontal="center" wrapText="1"/>
    </xf>
    <xf numFmtId="0" fontId="18" fillId="6" borderId="10" xfId="14" applyFont="1" applyFill="1" applyBorder="1" applyAlignment="1">
      <alignment horizontal="center" wrapText="1"/>
    </xf>
    <xf numFmtId="0" fontId="18" fillId="7" borderId="8" xfId="14" applyFont="1" applyFill="1" applyBorder="1" applyAlignment="1">
      <alignment horizontal="center" wrapText="1"/>
    </xf>
    <xf numFmtId="0" fontId="18" fillId="7" borderId="9" xfId="14" applyFont="1" applyFill="1" applyBorder="1" applyAlignment="1">
      <alignment horizontal="center" wrapText="1"/>
    </xf>
    <xf numFmtId="0" fontId="18" fillId="7" borderId="10" xfId="14" applyFont="1" applyFill="1" applyBorder="1" applyAlignment="1">
      <alignment horizontal="center" wrapText="1"/>
    </xf>
    <xf numFmtId="0" fontId="45" fillId="23" borderId="0" xfId="0" applyFont="1" applyFill="1" applyAlignment="1">
      <alignment vertical="top" wrapText="1"/>
    </xf>
    <xf numFmtId="0" fontId="45" fillId="23" borderId="0" xfId="0" applyFont="1" applyFill="1" applyAlignment="1">
      <alignment horizontal="center" vertical="top" wrapText="1"/>
    </xf>
  </cellXfs>
  <cellStyles count="18">
    <cellStyle name="Currency" xfId="13" builtinId="4"/>
    <cellStyle name="Currency 2" xfId="15" xr:uid="{00000000-0005-0000-0000-000001000000}"/>
    <cellStyle name="Followed Hyperlink" xfId="8" builtinId="9" hidden="1"/>
    <cellStyle name="Followed Hyperlink" xfId="2" builtinId="9" hidden="1"/>
    <cellStyle name="Followed Hyperlink" xfId="4" builtinId="9" hidden="1"/>
    <cellStyle name="Followed Hyperlink" xfId="12" builtinId="9" hidden="1"/>
    <cellStyle name="Followed Hyperlink" xfId="6" builtinId="9" hidden="1"/>
    <cellStyle name="Followed Hyperlink" xfId="17" builtinId="9" hidden="1"/>
    <cellStyle name="Followed Hyperlink" xfId="10" builtinId="9" hidden="1"/>
    <cellStyle name="Hyperlink" xfId="9" builtinId="8" hidden="1"/>
    <cellStyle name="Hyperlink" xfId="11" builtinId="8" hidden="1"/>
    <cellStyle name="Hyperlink" xfId="7" builtinId="8" hidden="1"/>
    <cellStyle name="Hyperlink" xfId="5" builtinId="8" hidden="1"/>
    <cellStyle name="Hyperlink" xfId="1" builtinId="8" hidden="1"/>
    <cellStyle name="Hyperlink" xfId="3" builtinId="8" hidden="1"/>
    <cellStyle name="Normal" xfId="0" builtinId="0"/>
    <cellStyle name="Normal 2" xfId="14" xr:uid="{00000000-0005-0000-0000-000010000000}"/>
    <cellStyle name="Normal 2 2" xfId="16" xr:uid="{00000000-0005-0000-0000-000011000000}"/>
  </cellStyles>
  <dxfs count="0"/>
  <tableStyles count="0" defaultTableStyle="TableStyleMedium2" defaultPivotStyle="PivotStyleLight16"/>
  <colors>
    <mruColors>
      <color rgb="FFE7E6E6"/>
      <color rgb="FFEAEAEA"/>
      <color rgb="FF606163"/>
      <color rgb="FF0070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0</xdr:rowOff>
    </xdr:from>
    <xdr:to>
      <xdr:col>2</xdr:col>
      <xdr:colOff>12700</xdr:colOff>
      <xdr:row>15</xdr:row>
      <xdr:rowOff>12700</xdr:rowOff>
    </xdr:to>
    <xdr:pic>
      <xdr:nvPicPr>
        <xdr:cNvPr id="4" name="Picture 20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73787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xdr:row>
      <xdr:rowOff>0</xdr:rowOff>
    </xdr:from>
    <xdr:to>
      <xdr:col>2</xdr:col>
      <xdr:colOff>12700</xdr:colOff>
      <xdr:row>16</xdr:row>
      <xdr:rowOff>12700</xdr:rowOff>
    </xdr:to>
    <xdr:pic>
      <xdr:nvPicPr>
        <xdr:cNvPr id="5" name="Picture 207">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85979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12700</xdr:colOff>
      <xdr:row>22</xdr:row>
      <xdr:rowOff>12700</xdr:rowOff>
    </xdr:to>
    <xdr:pic>
      <xdr:nvPicPr>
        <xdr:cNvPr id="2" name="Picture 208">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 y="256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xdr:row>
      <xdr:rowOff>0</xdr:rowOff>
    </xdr:from>
    <xdr:to>
      <xdr:col>1</xdr:col>
      <xdr:colOff>12700</xdr:colOff>
      <xdr:row>23</xdr:row>
      <xdr:rowOff>12700</xdr:rowOff>
    </xdr:to>
    <xdr:pic>
      <xdr:nvPicPr>
        <xdr:cNvPr id="3" name="Picture 207">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 y="27559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zoomScale="75" zoomScaleNormal="75" workbookViewId="0">
      <selection activeCell="B8" sqref="B8"/>
    </sheetView>
  </sheetViews>
  <sheetFormatPr defaultColWidth="10.81640625" defaultRowHeight="14.5"/>
  <cols>
    <col min="1" max="1" width="7" style="77" customWidth="1"/>
    <col min="2" max="2" width="107.81640625" style="144" customWidth="1"/>
    <col min="3" max="3" width="3" style="77" customWidth="1"/>
    <col min="4" max="16384" width="10.81640625" style="77"/>
  </cols>
  <sheetData>
    <row r="1" spans="1:6" ht="23.5">
      <c r="A1" s="164" t="s">
        <v>0</v>
      </c>
      <c r="B1" s="165"/>
    </row>
    <row r="2" spans="1:6" ht="23.5">
      <c r="A2" s="166" t="s">
        <v>1</v>
      </c>
      <c r="B2" s="167"/>
    </row>
    <row r="3" spans="1:6">
      <c r="A3" s="80">
        <v>1</v>
      </c>
      <c r="B3" s="139" t="s">
        <v>2</v>
      </c>
    </row>
    <row r="4" spans="1:6" ht="29">
      <c r="A4" s="80">
        <v>2</v>
      </c>
      <c r="B4" s="140" t="s">
        <v>3</v>
      </c>
    </row>
    <row r="5" spans="1:6" ht="48">
      <c r="A5" s="80">
        <v>3</v>
      </c>
      <c r="B5" s="145" t="s">
        <v>4</v>
      </c>
    </row>
    <row r="6" spans="1:6" ht="32">
      <c r="A6" s="80">
        <v>4</v>
      </c>
      <c r="B6" s="146" t="s">
        <v>5</v>
      </c>
    </row>
    <row r="7" spans="1:6" ht="32">
      <c r="A7" s="80">
        <v>6</v>
      </c>
      <c r="B7" s="146" t="s">
        <v>6</v>
      </c>
      <c r="F7"/>
    </row>
    <row r="8" spans="1:6" ht="110.5" customHeight="1">
      <c r="A8" s="80">
        <v>7</v>
      </c>
      <c r="B8" s="141" t="s">
        <v>7</v>
      </c>
    </row>
    <row r="9" spans="1:6">
      <c r="A9" s="80">
        <v>8</v>
      </c>
      <c r="B9" s="142" t="s">
        <v>8</v>
      </c>
    </row>
    <row r="10" spans="1:6" ht="43.5">
      <c r="A10" s="80">
        <v>9</v>
      </c>
      <c r="B10" s="141" t="s">
        <v>9</v>
      </c>
    </row>
    <row r="11" spans="1:6" ht="33" customHeight="1">
      <c r="A11" s="80">
        <v>10</v>
      </c>
      <c r="B11" s="143" t="s">
        <v>10</v>
      </c>
    </row>
    <row r="12" spans="1:6" ht="104.15" customHeight="1"/>
  </sheetData>
  <mergeCells count="2">
    <mergeCell ref="A1:B1"/>
    <mergeCell ref="A2:B2"/>
  </mergeCells>
  <phoneticPr fontId="14" type="noConversion"/>
  <pageMargins left="0.70000000000000007" right="0.70000000000000007" top="0.75000000000000011" bottom="0.75000000000000011" header="0.30000000000000004" footer="0.3000000000000000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AD726-9052-491F-AA5A-F2B665F6690B}">
  <dimension ref="A1:L14"/>
  <sheetViews>
    <sheetView tabSelected="1" workbookViewId="0">
      <selection activeCell="B10" sqref="B10:D10"/>
    </sheetView>
  </sheetViews>
  <sheetFormatPr defaultRowHeight="14.5"/>
  <cols>
    <col min="1" max="1" width="28.453125" customWidth="1"/>
    <col min="2" max="9" width="23" customWidth="1"/>
  </cols>
  <sheetData>
    <row r="1" spans="1:12">
      <c r="A1" s="157" t="s">
        <v>11</v>
      </c>
      <c r="B1" s="157"/>
      <c r="C1" s="157"/>
      <c r="D1" s="157"/>
      <c r="E1" s="157"/>
      <c r="F1" s="157"/>
      <c r="G1" s="157"/>
      <c r="H1" s="157"/>
      <c r="I1" s="157"/>
      <c r="J1" s="157"/>
      <c r="K1" s="157"/>
      <c r="L1" s="157"/>
    </row>
    <row r="2" spans="1:12">
      <c r="A2" s="148"/>
      <c r="B2" s="149" t="s">
        <v>12</v>
      </c>
      <c r="C2" s="149" t="s">
        <v>13</v>
      </c>
      <c r="D2" s="149" t="s">
        <v>14</v>
      </c>
      <c r="E2" s="149" t="s">
        <v>15</v>
      </c>
      <c r="F2" s="149" t="s">
        <v>16</v>
      </c>
      <c r="G2" s="149" t="s">
        <v>17</v>
      </c>
      <c r="H2" s="149" t="s">
        <v>18</v>
      </c>
      <c r="I2" s="149" t="s">
        <v>19</v>
      </c>
      <c r="J2" s="158" t="s">
        <v>20</v>
      </c>
      <c r="K2" s="159"/>
      <c r="L2" s="159"/>
    </row>
    <row r="3" spans="1:12" ht="29">
      <c r="A3" s="150" t="s">
        <v>21</v>
      </c>
      <c r="B3" s="155" t="s">
        <v>22</v>
      </c>
      <c r="C3" s="155" t="s">
        <v>22</v>
      </c>
      <c r="D3" s="155" t="s">
        <v>22</v>
      </c>
      <c r="E3" s="155" t="s">
        <v>22</v>
      </c>
      <c r="F3" s="155" t="s">
        <v>22</v>
      </c>
      <c r="G3" s="155" t="s">
        <v>22</v>
      </c>
      <c r="H3" s="155" t="s">
        <v>22</v>
      </c>
      <c r="I3" s="155" t="s">
        <v>22</v>
      </c>
      <c r="J3" s="160" t="s">
        <v>23</v>
      </c>
      <c r="K3" s="161"/>
      <c r="L3" s="161"/>
    </row>
    <row r="4" spans="1:12">
      <c r="A4" s="147"/>
      <c r="B4" s="147"/>
      <c r="C4" s="147"/>
      <c r="D4" s="147"/>
      <c r="E4" s="147"/>
      <c r="F4" s="147"/>
      <c r="G4" s="147"/>
      <c r="H4" s="147"/>
      <c r="I4" s="147"/>
      <c r="J4" s="147"/>
      <c r="K4" s="147"/>
      <c r="L4" s="147"/>
    </row>
    <row r="5" spans="1:12" ht="14.5" customHeight="1">
      <c r="A5" s="156" t="s">
        <v>24</v>
      </c>
      <c r="B5" s="156"/>
      <c r="C5" s="156"/>
      <c r="D5" s="156"/>
      <c r="E5" s="156"/>
      <c r="F5" s="156"/>
      <c r="G5" s="156"/>
      <c r="H5" s="156"/>
      <c r="I5" s="156"/>
      <c r="J5" s="156"/>
      <c r="K5" s="156"/>
      <c r="L5" s="156"/>
    </row>
    <row r="6" spans="1:12">
      <c r="A6" s="162"/>
      <c r="B6" s="162"/>
      <c r="C6" s="162"/>
      <c r="D6" s="162"/>
      <c r="E6" s="162"/>
      <c r="F6" s="162"/>
      <c r="G6" s="162"/>
      <c r="H6" s="162"/>
      <c r="I6" s="162"/>
      <c r="J6" s="162"/>
      <c r="K6" s="162"/>
      <c r="L6" s="162"/>
    </row>
    <row r="7" spans="1:12" ht="33.65" customHeight="1">
      <c r="A7" s="156" t="s">
        <v>122</v>
      </c>
      <c r="B7" s="156"/>
      <c r="C7" s="156"/>
      <c r="D7" s="156"/>
      <c r="E7" s="156"/>
      <c r="F7" s="156"/>
      <c r="G7" s="156"/>
      <c r="H7" s="156"/>
      <c r="I7" s="156"/>
      <c r="J7" s="156"/>
      <c r="K7" s="156"/>
      <c r="L7" s="156"/>
    </row>
    <row r="8" spans="1:12">
      <c r="A8" s="162"/>
      <c r="B8" s="162"/>
      <c r="C8" s="162"/>
      <c r="D8" s="162"/>
      <c r="E8" s="162"/>
      <c r="F8" s="162"/>
      <c r="G8" s="162"/>
      <c r="H8" s="162"/>
      <c r="I8" s="162"/>
      <c r="J8" s="162"/>
      <c r="K8" s="162"/>
      <c r="L8" s="162"/>
    </row>
    <row r="9" spans="1:12" ht="24" customHeight="1">
      <c r="A9" s="163" t="s">
        <v>25</v>
      </c>
      <c r="B9" s="163"/>
      <c r="C9" s="163"/>
      <c r="D9" s="163"/>
      <c r="E9" s="163"/>
      <c r="F9" s="163"/>
      <c r="G9" s="163"/>
      <c r="H9" s="163"/>
      <c r="I9" s="163"/>
      <c r="J9" s="163"/>
      <c r="K9" s="163"/>
      <c r="L9" s="163"/>
    </row>
    <row r="10" spans="1:12" ht="14.5" customHeight="1">
      <c r="A10" s="230" t="s">
        <v>26</v>
      </c>
      <c r="B10" s="231" t="s">
        <v>123</v>
      </c>
      <c r="C10" s="231"/>
      <c r="D10" s="231"/>
      <c r="E10" s="230"/>
      <c r="F10" s="230"/>
      <c r="G10" s="230"/>
      <c r="H10" s="230"/>
      <c r="I10" s="230"/>
      <c r="J10" s="230"/>
      <c r="K10" s="230"/>
      <c r="L10" s="230"/>
    </row>
    <row r="11" spans="1:12" ht="14.5" customHeight="1"/>
    <row r="12" spans="1:12" ht="14.5" customHeight="1">
      <c r="A12" s="156"/>
      <c r="B12" s="156"/>
      <c r="C12" s="156"/>
      <c r="D12" s="156"/>
      <c r="E12" s="156"/>
      <c r="F12" s="156"/>
      <c r="G12" s="156"/>
      <c r="H12" s="156"/>
      <c r="I12" s="156"/>
      <c r="J12" s="156"/>
      <c r="K12" s="156"/>
      <c r="L12" s="156"/>
    </row>
    <row r="13" spans="1:12">
      <c r="A13" s="163"/>
      <c r="B13" s="163"/>
      <c r="C13" s="163"/>
      <c r="D13" s="163"/>
      <c r="E13" s="163"/>
      <c r="F13" s="163"/>
      <c r="G13" s="163"/>
      <c r="H13" s="163"/>
      <c r="I13" s="163"/>
      <c r="J13" s="163"/>
      <c r="K13" s="163"/>
      <c r="L13" s="163"/>
    </row>
    <row r="14" spans="1:12">
      <c r="A14" s="163"/>
      <c r="B14" s="163"/>
      <c r="C14" s="163"/>
      <c r="D14" s="163"/>
      <c r="E14" s="163"/>
      <c r="F14" s="163"/>
      <c r="G14" s="163"/>
      <c r="H14" s="163"/>
      <c r="I14" s="163"/>
      <c r="J14" s="163"/>
      <c r="K14" s="163"/>
      <c r="L14" s="163"/>
    </row>
  </sheetData>
  <mergeCells count="12">
    <mergeCell ref="A13:L13"/>
    <mergeCell ref="A14:L14"/>
    <mergeCell ref="A8:L8"/>
    <mergeCell ref="A9:L9"/>
    <mergeCell ref="A12:L12"/>
    <mergeCell ref="B10:D10"/>
    <mergeCell ref="A7:L7"/>
    <mergeCell ref="A1:L1"/>
    <mergeCell ref="J2:L2"/>
    <mergeCell ref="J3:L3"/>
    <mergeCell ref="A5:L5"/>
    <mergeCell ref="A6:L6"/>
  </mergeCells>
  <phoneticPr fontId="1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6"/>
  <sheetViews>
    <sheetView showGridLines="0" zoomScale="75" zoomScaleNormal="75" workbookViewId="0">
      <selection activeCell="A17" sqref="A1:XFD17"/>
    </sheetView>
  </sheetViews>
  <sheetFormatPr defaultColWidth="9.1796875" defaultRowHeight="14.5"/>
  <cols>
    <col min="1" max="1" width="2.81640625" style="1" customWidth="1"/>
    <col min="2" max="2" width="4.81640625" style="1" customWidth="1"/>
    <col min="3" max="3" width="83.54296875" style="1" customWidth="1"/>
    <col min="4" max="4" width="17.1796875" style="1" customWidth="1"/>
    <col min="5" max="5" width="19" style="1" customWidth="1"/>
    <col min="6" max="6" width="16" style="1" customWidth="1"/>
    <col min="7" max="14" width="15.453125" style="1" customWidth="1"/>
    <col min="15" max="15" width="4.1796875" style="1" customWidth="1"/>
    <col min="16" max="16384" width="9.1796875" style="1"/>
  </cols>
  <sheetData>
    <row r="1" spans="2:14" ht="19.5" customHeight="1" thickBot="1"/>
    <row r="2" spans="2:14" ht="18.5">
      <c r="B2" s="173" t="s">
        <v>27</v>
      </c>
      <c r="C2" s="174"/>
      <c r="D2" s="174"/>
      <c r="E2" s="174"/>
      <c r="F2" s="174"/>
      <c r="G2" s="174"/>
      <c r="H2" s="174"/>
      <c r="I2" s="174"/>
      <c r="J2" s="174"/>
      <c r="K2" s="174"/>
      <c r="L2" s="174"/>
      <c r="M2" s="175"/>
      <c r="N2" s="176"/>
    </row>
    <row r="3" spans="2:14" ht="38.15" customHeight="1">
      <c r="B3" s="114">
        <v>1</v>
      </c>
      <c r="C3" s="177" t="s">
        <v>28</v>
      </c>
      <c r="D3" s="178"/>
      <c r="E3" s="178"/>
      <c r="F3" s="178"/>
      <c r="G3" s="178"/>
      <c r="H3" s="178"/>
      <c r="I3" s="178"/>
      <c r="J3" s="178"/>
      <c r="K3" s="178"/>
      <c r="L3" s="178"/>
      <c r="M3" s="179"/>
      <c r="N3" s="180"/>
    </row>
    <row r="4" spans="2:14" ht="115.5" customHeight="1">
      <c r="B4" s="114">
        <v>2</v>
      </c>
      <c r="C4" s="178" t="s">
        <v>29</v>
      </c>
      <c r="D4" s="178"/>
      <c r="E4" s="178"/>
      <c r="F4" s="178"/>
      <c r="G4" s="178"/>
      <c r="H4" s="178"/>
      <c r="I4" s="178"/>
      <c r="J4" s="178"/>
      <c r="K4" s="178"/>
      <c r="L4" s="178"/>
      <c r="M4" s="179"/>
      <c r="N4" s="180"/>
    </row>
    <row r="5" spans="2:14" ht="18.5">
      <c r="B5" s="114">
        <v>3</v>
      </c>
      <c r="C5" s="178" t="s">
        <v>30</v>
      </c>
      <c r="D5" s="178"/>
      <c r="E5" s="178"/>
      <c r="F5" s="178"/>
      <c r="G5" s="178"/>
      <c r="H5" s="178"/>
      <c r="I5" s="178"/>
      <c r="J5" s="178"/>
      <c r="K5" s="178"/>
      <c r="L5" s="178"/>
      <c r="M5" s="179"/>
      <c r="N5" s="180"/>
    </row>
    <row r="6" spans="2:14" ht="18.5">
      <c r="B6" s="114">
        <v>4</v>
      </c>
      <c r="C6" s="178" t="s">
        <v>31</v>
      </c>
      <c r="D6" s="178"/>
      <c r="E6" s="178"/>
      <c r="F6" s="178"/>
      <c r="G6" s="178"/>
      <c r="H6" s="178"/>
      <c r="I6" s="178"/>
      <c r="J6" s="178"/>
      <c r="K6" s="178"/>
      <c r="L6" s="178"/>
      <c r="M6" s="179"/>
      <c r="N6" s="180"/>
    </row>
    <row r="7" spans="2:14" ht="18.5">
      <c r="B7" s="115">
        <v>5</v>
      </c>
      <c r="C7" s="170" t="s">
        <v>32</v>
      </c>
      <c r="D7" s="171"/>
      <c r="E7" s="171"/>
      <c r="F7" s="171"/>
      <c r="G7" s="171"/>
      <c r="H7" s="171"/>
      <c r="I7" s="171"/>
      <c r="J7" s="171"/>
      <c r="K7" s="171"/>
      <c r="L7" s="171"/>
      <c r="M7" s="171"/>
      <c r="N7" s="172"/>
    </row>
    <row r="8" spans="2:14" ht="57.65" customHeight="1">
      <c r="B8" s="116">
        <v>6</v>
      </c>
      <c r="C8" s="181" t="s">
        <v>33</v>
      </c>
      <c r="D8" s="182"/>
      <c r="E8" s="182"/>
      <c r="F8" s="182"/>
      <c r="G8" s="182"/>
      <c r="H8" s="182"/>
      <c r="I8" s="182"/>
      <c r="J8" s="182"/>
      <c r="K8" s="182"/>
      <c r="L8" s="182"/>
      <c r="M8" s="183"/>
      <c r="N8" s="184"/>
    </row>
    <row r="9" spans="2:14">
      <c r="B9" s="61"/>
      <c r="C9" s="63"/>
      <c r="D9" s="64"/>
      <c r="E9" s="64"/>
      <c r="F9" s="62"/>
      <c r="G9" s="62"/>
      <c r="H9" s="62"/>
      <c r="I9" s="62"/>
      <c r="J9" s="62"/>
      <c r="K9" s="62"/>
      <c r="L9" s="62"/>
      <c r="M9" s="62"/>
      <c r="N9" s="62"/>
    </row>
    <row r="10" spans="2:14">
      <c r="B10" s="89"/>
      <c r="D10" s="90"/>
      <c r="E10" s="90"/>
    </row>
    <row r="11" spans="2:14" s="2" customFormat="1" ht="30" customHeight="1">
      <c r="B11" s="48" t="s">
        <v>34</v>
      </c>
      <c r="C11" s="51" t="s">
        <v>35</v>
      </c>
      <c r="D11" s="47" t="s">
        <v>12</v>
      </c>
      <c r="E11" s="48" t="s">
        <v>13</v>
      </c>
      <c r="F11" s="47" t="s">
        <v>14</v>
      </c>
      <c r="G11" s="48" t="s">
        <v>15</v>
      </c>
      <c r="H11" s="48" t="s">
        <v>16</v>
      </c>
      <c r="I11" s="48" t="s">
        <v>17</v>
      </c>
      <c r="J11" s="48" t="s">
        <v>18</v>
      </c>
      <c r="K11" s="48" t="s">
        <v>19</v>
      </c>
      <c r="L11" s="49" t="s">
        <v>36</v>
      </c>
      <c r="N11" s="50" t="s">
        <v>37</v>
      </c>
    </row>
    <row r="12" spans="2:14">
      <c r="B12" s="168" t="s">
        <v>38</v>
      </c>
      <c r="C12" s="169"/>
      <c r="D12" s="65"/>
      <c r="E12" s="65"/>
      <c r="F12" s="65"/>
      <c r="G12" s="65"/>
      <c r="H12" s="65"/>
      <c r="I12" s="65"/>
      <c r="J12" s="65"/>
      <c r="K12" s="65"/>
      <c r="L12" s="65"/>
      <c r="N12" s="5" t="s">
        <v>39</v>
      </c>
    </row>
    <row r="13" spans="2:14">
      <c r="B13" s="66"/>
      <c r="C13" s="92" t="s">
        <v>40</v>
      </c>
      <c r="D13" s="67">
        <v>0</v>
      </c>
      <c r="E13" s="67">
        <v>0</v>
      </c>
      <c r="F13" s="67">
        <v>0</v>
      </c>
      <c r="G13" s="67">
        <v>0</v>
      </c>
      <c r="H13" s="67">
        <v>0</v>
      </c>
      <c r="I13" s="67">
        <v>0</v>
      </c>
      <c r="J13" s="67">
        <v>0</v>
      </c>
      <c r="K13" s="67">
        <v>0</v>
      </c>
      <c r="L13" s="67">
        <f>SUM(D13:K13)</f>
        <v>0</v>
      </c>
      <c r="N13" s="6"/>
    </row>
    <row r="14" spans="2:14">
      <c r="B14" s="66"/>
      <c r="C14" s="66"/>
      <c r="D14" s="67">
        <v>0</v>
      </c>
      <c r="E14" s="67">
        <v>0</v>
      </c>
      <c r="F14" s="67">
        <v>0</v>
      </c>
      <c r="G14" s="67">
        <v>0</v>
      </c>
      <c r="H14" s="67">
        <v>0</v>
      </c>
      <c r="I14" s="67">
        <v>0</v>
      </c>
      <c r="J14" s="67">
        <v>0</v>
      </c>
      <c r="K14" s="67">
        <v>0</v>
      </c>
      <c r="L14" s="67">
        <f>SUM(D14:K14)</f>
        <v>0</v>
      </c>
      <c r="N14" s="6"/>
    </row>
    <row r="15" spans="2:14">
      <c r="B15" s="66"/>
      <c r="C15" s="66"/>
      <c r="D15" s="67">
        <v>0</v>
      </c>
      <c r="E15" s="67">
        <v>0</v>
      </c>
      <c r="F15" s="67">
        <v>0</v>
      </c>
      <c r="G15" s="67">
        <v>0</v>
      </c>
      <c r="H15" s="67">
        <v>0</v>
      </c>
      <c r="I15" s="67">
        <v>0</v>
      </c>
      <c r="J15" s="67">
        <v>0</v>
      </c>
      <c r="K15" s="67">
        <v>0</v>
      </c>
      <c r="L15" s="67">
        <f>SUM(D15:K15)</f>
        <v>0</v>
      </c>
      <c r="N15" s="6"/>
    </row>
    <row r="16" spans="2:14">
      <c r="B16" s="68" t="s">
        <v>41</v>
      </c>
      <c r="C16" s="69"/>
      <c r="D16" s="70">
        <f t="shared" ref="D16:G16" si="0">SUM(D13:D15)</f>
        <v>0</v>
      </c>
      <c r="E16" s="70">
        <f t="shared" si="0"/>
        <v>0</v>
      </c>
      <c r="F16" s="70">
        <f t="shared" si="0"/>
        <v>0</v>
      </c>
      <c r="G16" s="70">
        <f t="shared" si="0"/>
        <v>0</v>
      </c>
      <c r="H16" s="70">
        <f t="shared" ref="H16:K16" si="1">SUM(H13:H15)</f>
        <v>0</v>
      </c>
      <c r="I16" s="70">
        <f t="shared" si="1"/>
        <v>0</v>
      </c>
      <c r="J16" s="70">
        <f t="shared" si="1"/>
        <v>0</v>
      </c>
      <c r="K16" s="70">
        <f t="shared" si="1"/>
        <v>0</v>
      </c>
      <c r="L16" s="70">
        <f>SUM(L13:L15)</f>
        <v>0</v>
      </c>
    </row>
    <row r="17" spans="2:14">
      <c r="B17" s="72"/>
      <c r="D17" s="73"/>
      <c r="E17" s="73"/>
      <c r="F17" s="73"/>
      <c r="G17" s="73"/>
      <c r="H17" s="73"/>
      <c r="I17" s="73"/>
      <c r="J17" s="73"/>
      <c r="K17" s="73"/>
      <c r="L17" s="73"/>
      <c r="M17" s="73"/>
      <c r="N17" s="73"/>
    </row>
    <row r="19" spans="2:14" ht="18.5">
      <c r="B19" s="48" t="s">
        <v>34</v>
      </c>
      <c r="C19" s="187" t="s">
        <v>42</v>
      </c>
      <c r="D19" s="187"/>
      <c r="E19" s="187"/>
      <c r="F19" s="187"/>
      <c r="G19" s="187"/>
      <c r="H19" s="187"/>
      <c r="I19" s="187"/>
      <c r="J19" s="187"/>
      <c r="K19" s="187"/>
      <c r="L19" s="187"/>
    </row>
    <row r="20" spans="2:14">
      <c r="B20" s="188" t="s">
        <v>43</v>
      </c>
      <c r="C20" s="188"/>
      <c r="D20" s="188"/>
      <c r="E20" s="188"/>
      <c r="F20" s="188"/>
      <c r="G20" s="188"/>
      <c r="H20" s="188"/>
      <c r="I20" s="188"/>
      <c r="J20" s="188"/>
      <c r="K20" s="188"/>
      <c r="L20" s="188"/>
    </row>
    <row r="21" spans="2:14">
      <c r="B21" s="67"/>
      <c r="C21" s="186"/>
      <c r="D21" s="186"/>
      <c r="E21" s="186"/>
      <c r="F21" s="186"/>
      <c r="G21" s="186"/>
      <c r="H21" s="186"/>
      <c r="I21" s="186"/>
      <c r="J21" s="186"/>
      <c r="K21" s="186"/>
      <c r="L21" s="186"/>
    </row>
    <row r="22" spans="2:14">
      <c r="B22" s="67"/>
      <c r="C22" s="185"/>
      <c r="D22" s="185"/>
      <c r="E22" s="185"/>
      <c r="F22" s="185"/>
      <c r="G22" s="185"/>
      <c r="H22" s="185"/>
      <c r="I22" s="185"/>
      <c r="J22" s="185"/>
      <c r="K22" s="185"/>
      <c r="L22" s="185"/>
    </row>
    <row r="23" spans="2:14">
      <c r="B23" s="67"/>
      <c r="C23" s="185"/>
      <c r="D23" s="185"/>
      <c r="E23" s="185"/>
      <c r="F23" s="185"/>
      <c r="G23" s="185"/>
      <c r="H23" s="185"/>
      <c r="I23" s="185"/>
      <c r="J23" s="185"/>
      <c r="K23" s="185"/>
      <c r="L23" s="185"/>
    </row>
    <row r="24" spans="2:14">
      <c r="B24" s="67"/>
      <c r="C24" s="185"/>
      <c r="D24" s="185"/>
      <c r="E24" s="185"/>
      <c r="F24" s="185"/>
      <c r="G24" s="185"/>
      <c r="H24" s="185"/>
      <c r="I24" s="185"/>
      <c r="J24" s="185"/>
      <c r="K24" s="185"/>
      <c r="L24" s="185"/>
    </row>
    <row r="25" spans="2:14">
      <c r="B25" s="67"/>
      <c r="C25" s="185"/>
      <c r="D25" s="185"/>
      <c r="E25" s="185"/>
      <c r="F25" s="185"/>
      <c r="G25" s="185"/>
      <c r="H25" s="185"/>
      <c r="I25" s="185"/>
      <c r="J25" s="185"/>
      <c r="K25" s="185"/>
      <c r="L25" s="185"/>
    </row>
    <row r="26" spans="2:14">
      <c r="B26" s="67"/>
      <c r="C26" s="185"/>
      <c r="D26" s="185"/>
      <c r="E26" s="185"/>
      <c r="F26" s="185"/>
      <c r="G26" s="185"/>
      <c r="H26" s="185"/>
      <c r="I26" s="185"/>
      <c r="J26" s="185"/>
      <c r="K26" s="185"/>
      <c r="L26" s="185"/>
    </row>
  </sheetData>
  <mergeCells count="16">
    <mergeCell ref="C26:L26"/>
    <mergeCell ref="C23:L23"/>
    <mergeCell ref="C24:L24"/>
    <mergeCell ref="C21:L21"/>
    <mergeCell ref="C19:L19"/>
    <mergeCell ref="B20:L20"/>
    <mergeCell ref="C22:L22"/>
    <mergeCell ref="C25:L25"/>
    <mergeCell ref="B12:C12"/>
    <mergeCell ref="C7:N7"/>
    <mergeCell ref="B2:N2"/>
    <mergeCell ref="C3:N3"/>
    <mergeCell ref="C4:N4"/>
    <mergeCell ref="C5:N5"/>
    <mergeCell ref="C8:N8"/>
    <mergeCell ref="C6:N6"/>
  </mergeCells>
  <pageMargins left="0.71" right="0.71" top="0.75000000000000011" bottom="0.75000000000000011" header="0.31" footer="0.31"/>
  <pageSetup paperSize="9" scale="80" orientation="landscape" r:id="rId1"/>
  <headerFooter>
    <oddFooter>&amp;Cpage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1"/>
  <sheetViews>
    <sheetView showGridLines="0" topLeftCell="A4" zoomScale="75" zoomScaleNormal="75" workbookViewId="0">
      <selection activeCell="C12" sqref="C12"/>
    </sheetView>
  </sheetViews>
  <sheetFormatPr defaultColWidth="9.1796875" defaultRowHeight="14.5"/>
  <cols>
    <col min="1" max="1" width="3.453125" style="1" customWidth="1"/>
    <col min="2" max="2" width="4.81640625" style="1" customWidth="1"/>
    <col min="3" max="3" width="58.1796875" style="1" customWidth="1"/>
    <col min="4" max="4" width="17.1796875" style="1" customWidth="1"/>
    <col min="5" max="5" width="19" style="1" customWidth="1"/>
    <col min="6" max="6" width="5.453125" style="1" customWidth="1"/>
    <col min="7" max="8" width="15.453125" style="1" customWidth="1"/>
    <col min="9" max="9" width="15.54296875" style="1" customWidth="1"/>
    <col min="10" max="16384" width="9.1796875" style="1"/>
  </cols>
  <sheetData>
    <row r="1" spans="2:9" ht="8.5" customHeight="1" thickBot="1"/>
    <row r="2" spans="2:9" ht="18.5">
      <c r="B2" s="173" t="s">
        <v>27</v>
      </c>
      <c r="C2" s="174"/>
      <c r="D2" s="174"/>
      <c r="E2" s="174"/>
      <c r="F2" s="174"/>
      <c r="G2" s="174"/>
      <c r="H2" s="174"/>
      <c r="I2" s="176"/>
    </row>
    <row r="3" spans="2:9" ht="46.5" customHeight="1">
      <c r="B3" s="114">
        <v>1</v>
      </c>
      <c r="C3" s="190" t="s">
        <v>44</v>
      </c>
      <c r="D3" s="178"/>
      <c r="E3" s="178"/>
      <c r="F3" s="178"/>
      <c r="G3" s="178"/>
      <c r="H3" s="178"/>
      <c r="I3" s="180"/>
    </row>
    <row r="4" spans="2:9" ht="153.75" customHeight="1">
      <c r="B4" s="117">
        <v>2</v>
      </c>
      <c r="C4" s="189" t="s">
        <v>45</v>
      </c>
      <c r="D4" s="178"/>
      <c r="E4" s="178"/>
      <c r="F4" s="178"/>
      <c r="G4" s="178"/>
      <c r="H4" s="178"/>
      <c r="I4" s="180"/>
    </row>
    <row r="5" spans="2:9" ht="16" customHeight="1">
      <c r="B5" s="114">
        <v>3</v>
      </c>
      <c r="C5" s="178" t="s">
        <v>30</v>
      </c>
      <c r="D5" s="178"/>
      <c r="E5" s="178"/>
      <c r="F5" s="178"/>
      <c r="G5" s="178"/>
      <c r="H5" s="178"/>
      <c r="I5" s="180"/>
    </row>
    <row r="6" spans="2:9" ht="18.5">
      <c r="B6" s="118">
        <v>4</v>
      </c>
      <c r="C6" s="191" t="s">
        <v>31</v>
      </c>
      <c r="D6" s="191"/>
      <c r="E6" s="191"/>
      <c r="F6" s="191"/>
      <c r="G6" s="191"/>
      <c r="H6" s="191"/>
      <c r="I6" s="192"/>
    </row>
    <row r="7" spans="2:9" ht="58" customHeight="1" thickBot="1">
      <c r="B7" s="116">
        <v>5</v>
      </c>
      <c r="C7" s="182" t="s">
        <v>46</v>
      </c>
      <c r="D7" s="182"/>
      <c r="E7" s="182"/>
      <c r="F7" s="182"/>
      <c r="G7" s="182"/>
      <c r="H7" s="182"/>
      <c r="I7" s="184"/>
    </row>
    <row r="8" spans="2:9">
      <c r="B8" s="76"/>
      <c r="C8" s="63"/>
      <c r="D8" s="63"/>
      <c r="E8" s="63"/>
      <c r="F8" s="63"/>
      <c r="G8" s="63"/>
      <c r="H8" s="63"/>
      <c r="I8" s="63"/>
    </row>
    <row r="9" spans="2:9" ht="10" customHeight="1"/>
    <row r="10" spans="2:9" s="2" customFormat="1" ht="27.5">
      <c r="B10" s="48" t="s">
        <v>34</v>
      </c>
      <c r="C10" s="51" t="s">
        <v>47</v>
      </c>
      <c r="D10" s="48" t="s">
        <v>48</v>
      </c>
      <c r="E10" s="49" t="s">
        <v>36</v>
      </c>
      <c r="G10" s="50" t="s">
        <v>37</v>
      </c>
    </row>
    <row r="11" spans="2:9">
      <c r="B11" s="74"/>
      <c r="C11" s="74"/>
      <c r="D11" s="74"/>
      <c r="E11" s="9" t="s">
        <v>49</v>
      </c>
      <c r="G11" s="5" t="s">
        <v>39</v>
      </c>
    </row>
    <row r="12" spans="2:9" ht="20.149999999999999" customHeight="1">
      <c r="B12" s="67"/>
      <c r="C12" s="67"/>
      <c r="D12" s="95" t="s">
        <v>12</v>
      </c>
      <c r="E12" s="67">
        <v>0</v>
      </c>
      <c r="G12" s="6"/>
    </row>
    <row r="13" spans="2:9" ht="20.149999999999999" customHeight="1">
      <c r="B13" s="67"/>
      <c r="C13" s="67"/>
      <c r="D13" s="95" t="s">
        <v>13</v>
      </c>
      <c r="E13" s="67">
        <v>0</v>
      </c>
      <c r="G13" s="6"/>
    </row>
    <row r="14" spans="2:9" ht="20.149999999999999" customHeight="1">
      <c r="B14" s="67"/>
      <c r="C14" s="67"/>
      <c r="D14" s="95" t="s">
        <v>14</v>
      </c>
      <c r="E14" s="67">
        <v>0</v>
      </c>
      <c r="G14" s="6"/>
    </row>
    <row r="15" spans="2:9" ht="20.149999999999999" customHeight="1">
      <c r="B15" s="67"/>
      <c r="C15" s="67"/>
      <c r="D15" s="95" t="s">
        <v>15</v>
      </c>
      <c r="E15" s="67">
        <v>0</v>
      </c>
      <c r="G15" s="6"/>
    </row>
    <row r="16" spans="2:9" ht="20.149999999999999" customHeight="1">
      <c r="B16" s="67"/>
      <c r="C16" s="67"/>
      <c r="D16" s="95" t="s">
        <v>16</v>
      </c>
      <c r="E16" s="67">
        <v>0</v>
      </c>
      <c r="G16" s="6"/>
    </row>
    <row r="17" spans="2:7" ht="20.149999999999999" customHeight="1">
      <c r="B17" s="67"/>
      <c r="C17" s="67"/>
      <c r="D17" s="95" t="s">
        <v>17</v>
      </c>
      <c r="E17" s="67">
        <v>0</v>
      </c>
      <c r="G17" s="6"/>
    </row>
    <row r="18" spans="2:7" ht="20.149999999999999" customHeight="1">
      <c r="B18" s="67"/>
      <c r="C18" s="67"/>
      <c r="D18" s="95" t="s">
        <v>18</v>
      </c>
      <c r="E18" s="67">
        <v>0</v>
      </c>
      <c r="G18" s="6"/>
    </row>
    <row r="19" spans="2:7" ht="20.149999999999999" customHeight="1">
      <c r="B19" s="67"/>
      <c r="C19" s="67"/>
      <c r="D19" s="95" t="s">
        <v>19</v>
      </c>
      <c r="E19" s="67">
        <v>0</v>
      </c>
      <c r="G19" s="6"/>
    </row>
    <row r="20" spans="2:7">
      <c r="B20" s="68"/>
      <c r="C20" s="75" t="s">
        <v>50</v>
      </c>
      <c r="D20" s="70"/>
      <c r="E20" s="70">
        <f>SUM(E12:E19)</f>
        <v>0</v>
      </c>
    </row>
    <row r="21" spans="2:7" ht="12.65" customHeight="1"/>
    <row r="22" spans="2:7" ht="10" customHeight="1"/>
    <row r="23" spans="2:7" ht="18.5">
      <c r="B23" s="48" t="s">
        <v>34</v>
      </c>
      <c r="C23" s="187" t="s">
        <v>42</v>
      </c>
      <c r="D23" s="187"/>
      <c r="E23" s="187"/>
    </row>
    <row r="24" spans="2:7">
      <c r="B24" s="188" t="s">
        <v>43</v>
      </c>
      <c r="C24" s="188"/>
      <c r="D24" s="188"/>
      <c r="E24" s="188"/>
    </row>
    <row r="25" spans="2:7">
      <c r="B25" s="67"/>
      <c r="C25" s="186"/>
      <c r="D25" s="186"/>
      <c r="E25" s="186"/>
    </row>
    <row r="26" spans="2:7">
      <c r="B26" s="67"/>
      <c r="C26" s="186"/>
      <c r="D26" s="186"/>
      <c r="E26" s="186"/>
    </row>
    <row r="27" spans="2:7">
      <c r="B27" s="67"/>
      <c r="C27" s="186"/>
      <c r="D27" s="186"/>
      <c r="E27" s="186"/>
    </row>
    <row r="28" spans="2:7">
      <c r="B28" s="67"/>
      <c r="C28" s="186"/>
      <c r="D28" s="186"/>
      <c r="E28" s="186"/>
    </row>
    <row r="29" spans="2:7">
      <c r="B29" s="67"/>
      <c r="C29" s="186"/>
      <c r="D29" s="186"/>
      <c r="E29" s="186"/>
    </row>
    <row r="30" spans="2:7">
      <c r="B30" s="67"/>
      <c r="C30" s="186"/>
      <c r="D30" s="186"/>
      <c r="E30" s="186"/>
    </row>
    <row r="31" spans="2:7">
      <c r="B31" s="67"/>
      <c r="C31" s="186"/>
      <c r="D31" s="186"/>
      <c r="E31" s="186"/>
    </row>
  </sheetData>
  <mergeCells count="15">
    <mergeCell ref="C25:E25"/>
    <mergeCell ref="C26:E26"/>
    <mergeCell ref="C27:E27"/>
    <mergeCell ref="C30:E30"/>
    <mergeCell ref="C31:E31"/>
    <mergeCell ref="C28:E28"/>
    <mergeCell ref="C29:E29"/>
    <mergeCell ref="C23:E23"/>
    <mergeCell ref="B24:E24"/>
    <mergeCell ref="C4:I4"/>
    <mergeCell ref="B2:I2"/>
    <mergeCell ref="C3:I3"/>
    <mergeCell ref="C5:I5"/>
    <mergeCell ref="C7:I7"/>
    <mergeCell ref="C6:I6"/>
  </mergeCells>
  <phoneticPr fontId="14" type="noConversion"/>
  <pageMargins left="0.71" right="0.71" top="0.75000000000000011" bottom="0.75000000000000011" header="0.31" footer="0.31"/>
  <pageSetup paperSize="9" scale="80" orientation="landscape" r:id="rId1"/>
  <headerFooter>
    <oddFooter>&amp;Cpage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35"/>
  <sheetViews>
    <sheetView topLeftCell="A8" zoomScale="75" zoomScaleNormal="75" workbookViewId="0">
      <selection activeCell="C16" sqref="C16"/>
    </sheetView>
  </sheetViews>
  <sheetFormatPr defaultColWidth="10.81640625" defaultRowHeight="14.5"/>
  <cols>
    <col min="1" max="1" width="1.81640625" style="77" customWidth="1"/>
    <col min="2" max="2" width="5.1796875" style="77" customWidth="1"/>
    <col min="3" max="3" width="67.81640625" style="77" customWidth="1"/>
    <col min="4" max="5" width="10.81640625" style="77"/>
    <col min="6" max="6" width="4.1796875" style="77" customWidth="1"/>
    <col min="7" max="7" width="12.54296875" style="77" customWidth="1"/>
    <col min="8" max="16384" width="10.81640625" style="77"/>
  </cols>
  <sheetData>
    <row r="1" spans="2:14" ht="6" customHeight="1" thickBot="1"/>
    <row r="2" spans="2:14" ht="24.75" customHeight="1">
      <c r="B2" s="173" t="s">
        <v>27</v>
      </c>
      <c r="C2" s="174"/>
      <c r="D2" s="174"/>
      <c r="E2" s="174"/>
      <c r="F2" s="174"/>
      <c r="G2" s="174"/>
      <c r="H2" s="174"/>
      <c r="I2" s="174"/>
      <c r="J2" s="174"/>
      <c r="K2" s="174"/>
      <c r="L2" s="176"/>
      <c r="M2" s="78"/>
      <c r="N2" s="78"/>
    </row>
    <row r="3" spans="2:14" ht="38.25" customHeight="1">
      <c r="B3" s="112">
        <v>1</v>
      </c>
      <c r="C3" s="193" t="s">
        <v>51</v>
      </c>
      <c r="D3" s="193"/>
      <c r="E3" s="193"/>
      <c r="F3" s="193"/>
      <c r="G3" s="193"/>
      <c r="H3" s="193"/>
      <c r="I3" s="193"/>
      <c r="J3" s="193"/>
      <c r="K3" s="193"/>
      <c r="L3" s="194"/>
      <c r="M3" s="78"/>
      <c r="N3" s="78"/>
    </row>
    <row r="4" spans="2:14" ht="18.5">
      <c r="B4" s="112">
        <v>2</v>
      </c>
      <c r="C4" s="195" t="s">
        <v>52</v>
      </c>
      <c r="D4" s="195"/>
      <c r="E4" s="195"/>
      <c r="F4" s="195"/>
      <c r="G4" s="195"/>
      <c r="H4" s="195"/>
      <c r="I4" s="195"/>
      <c r="J4" s="195"/>
      <c r="K4" s="195"/>
      <c r="L4" s="196"/>
      <c r="M4" s="78"/>
      <c r="N4" s="78"/>
    </row>
    <row r="5" spans="2:14" ht="18.5">
      <c r="B5" s="112">
        <v>3</v>
      </c>
      <c r="C5" s="195" t="s">
        <v>30</v>
      </c>
      <c r="D5" s="195"/>
      <c r="E5" s="195"/>
      <c r="F5" s="195"/>
      <c r="G5" s="195"/>
      <c r="H5" s="195"/>
      <c r="I5" s="195"/>
      <c r="J5" s="195"/>
      <c r="K5" s="195"/>
      <c r="L5" s="196"/>
      <c r="M5" s="78"/>
      <c r="N5" s="78"/>
    </row>
    <row r="6" spans="2:14" ht="18.5">
      <c r="B6" s="112">
        <v>4</v>
      </c>
      <c r="C6" s="191" t="s">
        <v>31</v>
      </c>
      <c r="D6" s="191"/>
      <c r="E6" s="191"/>
      <c r="F6" s="191"/>
      <c r="G6" s="191"/>
      <c r="H6" s="191"/>
      <c r="I6" s="191"/>
      <c r="J6" s="191"/>
      <c r="K6" s="191"/>
      <c r="L6" s="192"/>
      <c r="M6" s="78"/>
      <c r="N6" s="78"/>
    </row>
    <row r="7" spans="2:14" s="1" customFormat="1" ht="14.5" customHeight="1">
      <c r="B7" s="115">
        <v>5</v>
      </c>
      <c r="C7" s="199" t="s">
        <v>53</v>
      </c>
      <c r="D7" s="191"/>
      <c r="E7" s="191"/>
      <c r="F7" s="191"/>
      <c r="G7" s="191"/>
      <c r="H7" s="191"/>
      <c r="I7" s="191"/>
      <c r="J7" s="191"/>
      <c r="K7" s="191"/>
      <c r="L7" s="192"/>
    </row>
    <row r="8" spans="2:14" ht="57.65" customHeight="1" thickBot="1">
      <c r="B8" s="113">
        <v>6</v>
      </c>
      <c r="C8" s="197" t="s">
        <v>46</v>
      </c>
      <c r="D8" s="197"/>
      <c r="E8" s="197"/>
      <c r="F8" s="197"/>
      <c r="G8" s="197"/>
      <c r="H8" s="197"/>
      <c r="I8" s="197"/>
      <c r="J8" s="197"/>
      <c r="K8" s="197"/>
      <c r="L8" s="198"/>
      <c r="M8" s="78"/>
      <c r="N8" s="78"/>
    </row>
    <row r="11" spans="2:14" s="79" customFormat="1" ht="50.15" customHeight="1">
      <c r="B11" s="48" t="s">
        <v>34</v>
      </c>
      <c r="C11" s="48" t="s">
        <v>54</v>
      </c>
      <c r="D11" s="51" t="s">
        <v>55</v>
      </c>
      <c r="E11" s="52" t="s">
        <v>36</v>
      </c>
      <c r="G11" s="50" t="s">
        <v>37</v>
      </c>
    </row>
    <row r="12" spans="2:14">
      <c r="B12" s="7" t="s">
        <v>56</v>
      </c>
      <c r="C12" s="8"/>
      <c r="D12" s="8"/>
      <c r="E12" s="9" t="s">
        <v>49</v>
      </c>
      <c r="G12" s="5" t="s">
        <v>39</v>
      </c>
    </row>
    <row r="13" spans="2:14">
      <c r="B13" s="71">
        <v>1</v>
      </c>
      <c r="C13" s="152" t="s">
        <v>57</v>
      </c>
      <c r="D13" s="81"/>
      <c r="E13" s="82">
        <v>0</v>
      </c>
      <c r="G13" s="6"/>
    </row>
    <row r="14" spans="2:14">
      <c r="B14" s="71">
        <v>2</v>
      </c>
      <c r="C14" s="152" t="s">
        <v>58</v>
      </c>
      <c r="D14" s="81"/>
      <c r="E14" s="82">
        <v>0</v>
      </c>
      <c r="G14" s="6"/>
    </row>
    <row r="15" spans="2:14">
      <c r="B15" s="71">
        <v>3</v>
      </c>
      <c r="C15" s="153" t="s">
        <v>59</v>
      </c>
      <c r="D15" s="81"/>
      <c r="E15" s="82">
        <v>0</v>
      </c>
      <c r="G15" s="6"/>
    </row>
    <row r="16" spans="2:14">
      <c r="B16" s="71">
        <v>4</v>
      </c>
      <c r="C16" s="152" t="s">
        <v>60</v>
      </c>
      <c r="D16" s="81"/>
      <c r="E16" s="82">
        <v>0</v>
      </c>
      <c r="G16" s="6"/>
    </row>
    <row r="17" spans="2:11">
      <c r="B17" s="80">
        <v>5</v>
      </c>
      <c r="C17" s="154" t="s">
        <v>61</v>
      </c>
      <c r="D17" s="81"/>
      <c r="E17" s="82">
        <v>0</v>
      </c>
      <c r="G17" s="6"/>
    </row>
    <row r="18" spans="2:11" ht="26">
      <c r="B18" s="80">
        <v>6</v>
      </c>
      <c r="C18" s="154" t="s">
        <v>62</v>
      </c>
      <c r="D18" s="81"/>
      <c r="E18" s="82">
        <v>0</v>
      </c>
      <c r="G18" s="6"/>
    </row>
    <row r="19" spans="2:11" ht="26">
      <c r="B19" s="80">
        <v>7</v>
      </c>
      <c r="C19" s="108" t="s">
        <v>63</v>
      </c>
      <c r="D19" s="81"/>
      <c r="E19" s="82">
        <v>0</v>
      </c>
      <c r="G19" s="6"/>
    </row>
    <row r="20" spans="2:11">
      <c r="B20" s="80"/>
      <c r="C20" s="108"/>
      <c r="D20" s="81"/>
      <c r="E20" s="82"/>
      <c r="G20" s="6"/>
    </row>
    <row r="21" spans="2:11">
      <c r="B21" s="80"/>
      <c r="C21" s="108"/>
      <c r="D21" s="81"/>
      <c r="E21" s="82"/>
      <c r="G21" s="6"/>
    </row>
    <row r="22" spans="2:11">
      <c r="B22" s="80"/>
      <c r="C22" s="91"/>
      <c r="D22" s="81"/>
      <c r="E22" s="82"/>
      <c r="G22" s="6"/>
    </row>
    <row r="23" spans="2:11">
      <c r="B23" s="80"/>
      <c r="C23" s="91"/>
      <c r="D23" s="81"/>
      <c r="E23" s="82"/>
      <c r="G23" s="6"/>
    </row>
    <row r="24" spans="2:11">
      <c r="B24" s="68"/>
      <c r="C24" s="75" t="s">
        <v>50</v>
      </c>
      <c r="D24" s="75"/>
      <c r="E24" s="70">
        <f>SUM(E13:E23)</f>
        <v>0</v>
      </c>
    </row>
    <row r="27" spans="2:11" ht="18.5">
      <c r="B27" s="48" t="s">
        <v>34</v>
      </c>
      <c r="C27" s="187" t="s">
        <v>64</v>
      </c>
      <c r="D27" s="187"/>
      <c r="E27" s="187"/>
      <c r="F27" s="187"/>
      <c r="G27" s="187"/>
      <c r="H27" s="187"/>
      <c r="I27" s="187"/>
      <c r="J27" s="187"/>
      <c r="K27" s="187"/>
    </row>
    <row r="28" spans="2:11">
      <c r="B28" s="188" t="s">
        <v>43</v>
      </c>
      <c r="C28" s="188"/>
      <c r="D28" s="188"/>
      <c r="E28" s="188"/>
      <c r="F28" s="188"/>
      <c r="G28" s="188"/>
      <c r="H28" s="188"/>
      <c r="I28" s="188"/>
      <c r="J28" s="188"/>
      <c r="K28" s="188"/>
    </row>
    <row r="29" spans="2:11">
      <c r="B29" s="67"/>
      <c r="C29" s="186"/>
      <c r="D29" s="186"/>
      <c r="E29" s="186"/>
      <c r="F29" s="186"/>
      <c r="G29" s="186"/>
      <c r="H29" s="186"/>
      <c r="I29" s="186"/>
      <c r="J29" s="186"/>
      <c r="K29" s="186"/>
    </row>
    <row r="30" spans="2:11">
      <c r="B30" s="67"/>
      <c r="C30" s="186"/>
      <c r="D30" s="186"/>
      <c r="E30" s="186"/>
      <c r="F30" s="186"/>
      <c r="G30" s="186"/>
      <c r="H30" s="186"/>
      <c r="I30" s="186"/>
      <c r="J30" s="186"/>
      <c r="K30" s="186"/>
    </row>
    <row r="31" spans="2:11">
      <c r="B31" s="67"/>
      <c r="C31" s="186"/>
      <c r="D31" s="186"/>
      <c r="E31" s="186"/>
      <c r="F31" s="186"/>
      <c r="G31" s="186"/>
      <c r="H31" s="186"/>
      <c r="I31" s="186"/>
      <c r="J31" s="186"/>
      <c r="K31" s="186"/>
    </row>
    <row r="32" spans="2:11">
      <c r="B32" s="67"/>
      <c r="C32" s="186"/>
      <c r="D32" s="186"/>
      <c r="E32" s="186"/>
      <c r="F32" s="186"/>
      <c r="G32" s="186"/>
      <c r="H32" s="186"/>
      <c r="I32" s="186"/>
      <c r="J32" s="186"/>
      <c r="K32" s="186"/>
    </row>
    <row r="33" spans="2:11">
      <c r="B33" s="67"/>
      <c r="C33" s="186"/>
      <c r="D33" s="186"/>
      <c r="E33" s="186"/>
      <c r="F33" s="186"/>
      <c r="G33" s="186"/>
      <c r="H33" s="186"/>
      <c r="I33" s="186"/>
      <c r="J33" s="186"/>
      <c r="K33" s="186"/>
    </row>
    <row r="34" spans="2:11">
      <c r="B34" s="67"/>
      <c r="C34" s="186"/>
      <c r="D34" s="186"/>
      <c r="E34" s="186"/>
      <c r="F34" s="186"/>
      <c r="G34" s="186"/>
      <c r="H34" s="186"/>
      <c r="I34" s="186"/>
      <c r="J34" s="186"/>
      <c r="K34" s="186"/>
    </row>
    <row r="35" spans="2:11">
      <c r="B35" s="67"/>
      <c r="C35" s="186"/>
      <c r="D35" s="186"/>
      <c r="E35" s="186"/>
      <c r="F35" s="186"/>
      <c r="G35" s="186"/>
      <c r="H35" s="186"/>
      <c r="I35" s="186"/>
      <c r="J35" s="186"/>
      <c r="K35" s="186"/>
    </row>
  </sheetData>
  <mergeCells count="16">
    <mergeCell ref="C34:K34"/>
    <mergeCell ref="C35:K35"/>
    <mergeCell ref="B2:L2"/>
    <mergeCell ref="C3:L3"/>
    <mergeCell ref="C4:L4"/>
    <mergeCell ref="C5:L5"/>
    <mergeCell ref="C8:L8"/>
    <mergeCell ref="C6:L6"/>
    <mergeCell ref="C7:L7"/>
    <mergeCell ref="C27:K27"/>
    <mergeCell ref="B28:K28"/>
    <mergeCell ref="C29:K29"/>
    <mergeCell ref="C30:K30"/>
    <mergeCell ref="C31:K31"/>
    <mergeCell ref="C32:K32"/>
    <mergeCell ref="C33:K3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43"/>
  <sheetViews>
    <sheetView showGridLines="0" topLeftCell="A12" zoomScale="75" zoomScaleNormal="75" workbookViewId="0">
      <selection activeCell="F27" sqref="F27"/>
    </sheetView>
  </sheetViews>
  <sheetFormatPr defaultColWidth="9.1796875" defaultRowHeight="14.5"/>
  <cols>
    <col min="1" max="1" width="2" style="1" customWidth="1"/>
    <col min="2" max="2" width="4.81640625" style="1" customWidth="1"/>
    <col min="3" max="3" width="58.1796875" style="1" customWidth="1"/>
    <col min="4" max="14" width="12.81640625" style="1" customWidth="1"/>
    <col min="15" max="15" width="11.81640625" style="1" customWidth="1"/>
    <col min="16" max="19" width="12.81640625" style="1" customWidth="1"/>
    <col min="20" max="20" width="4.1796875" style="1" customWidth="1"/>
    <col min="21" max="16384" width="9.1796875" style="1"/>
  </cols>
  <sheetData>
    <row r="1" spans="2:16" ht="7" customHeight="1"/>
    <row r="2" spans="2:16" ht="18.5">
      <c r="B2" s="200" t="s">
        <v>27</v>
      </c>
      <c r="C2" s="201"/>
      <c r="D2" s="201"/>
      <c r="E2" s="201"/>
      <c r="F2" s="201"/>
      <c r="G2" s="201"/>
      <c r="H2" s="201"/>
      <c r="I2" s="201"/>
      <c r="J2" s="201"/>
      <c r="K2" s="201"/>
      <c r="L2" s="201"/>
      <c r="M2" s="201"/>
      <c r="N2" s="201"/>
      <c r="O2" s="201"/>
      <c r="P2" s="202"/>
    </row>
    <row r="3" spans="2:16" ht="33.75" customHeight="1">
      <c r="B3" s="119">
        <v>1</v>
      </c>
      <c r="C3" s="178" t="s">
        <v>65</v>
      </c>
      <c r="D3" s="178"/>
      <c r="E3" s="178"/>
      <c r="F3" s="178"/>
      <c r="G3" s="178"/>
      <c r="H3" s="178"/>
      <c r="I3" s="178"/>
      <c r="J3" s="178"/>
      <c r="K3" s="178"/>
      <c r="L3" s="178"/>
      <c r="M3" s="178"/>
      <c r="N3" s="178"/>
      <c r="O3" s="178"/>
      <c r="P3" s="178"/>
    </row>
    <row r="4" spans="2:16" ht="18" customHeight="1">
      <c r="B4" s="120">
        <v>2</v>
      </c>
      <c r="C4" s="179" t="s">
        <v>30</v>
      </c>
      <c r="D4" s="171"/>
      <c r="E4" s="171"/>
      <c r="F4" s="171"/>
      <c r="G4" s="171"/>
      <c r="H4" s="171"/>
      <c r="I4" s="171"/>
      <c r="J4" s="171"/>
      <c r="K4" s="171"/>
      <c r="L4" s="171"/>
      <c r="M4" s="171"/>
      <c r="N4" s="171"/>
      <c r="O4" s="207"/>
      <c r="P4" s="126"/>
    </row>
    <row r="5" spans="2:16" ht="18" customHeight="1">
      <c r="B5" s="119">
        <v>3</v>
      </c>
      <c r="C5" s="191" t="s">
        <v>31</v>
      </c>
      <c r="D5" s="191"/>
      <c r="E5" s="191"/>
      <c r="F5" s="191"/>
      <c r="G5" s="191"/>
      <c r="H5" s="191"/>
      <c r="I5" s="191"/>
      <c r="J5" s="191"/>
      <c r="K5" s="191"/>
      <c r="L5" s="191"/>
      <c r="M5" s="191"/>
      <c r="N5" s="191"/>
      <c r="O5" s="191"/>
      <c r="P5" s="191"/>
    </row>
    <row r="6" spans="2:16" ht="18.5">
      <c r="B6" s="119"/>
      <c r="C6" s="191"/>
      <c r="D6" s="191"/>
      <c r="E6" s="191"/>
      <c r="F6" s="191"/>
      <c r="G6" s="191"/>
      <c r="H6" s="191"/>
      <c r="I6" s="191"/>
      <c r="J6" s="191"/>
      <c r="K6" s="191"/>
      <c r="L6" s="191"/>
      <c r="M6" s="191"/>
      <c r="N6" s="191"/>
      <c r="O6" s="191"/>
      <c r="P6" s="191"/>
    </row>
    <row r="7" spans="2:16" ht="41.15" customHeight="1">
      <c r="B7" s="121">
        <v>5</v>
      </c>
      <c r="C7" s="206" t="s">
        <v>66</v>
      </c>
      <c r="D7" s="206"/>
      <c r="E7" s="206"/>
      <c r="F7" s="206"/>
      <c r="G7" s="206"/>
      <c r="H7" s="206"/>
      <c r="I7" s="206"/>
      <c r="J7" s="206"/>
      <c r="K7" s="206"/>
      <c r="L7" s="206"/>
      <c r="M7" s="206"/>
      <c r="N7" s="206"/>
      <c r="O7" s="206"/>
      <c r="P7" s="206"/>
    </row>
    <row r="8" spans="2:16" ht="15" customHeight="1">
      <c r="B8" s="119">
        <v>6</v>
      </c>
      <c r="C8" s="189" t="s">
        <v>67</v>
      </c>
      <c r="D8" s="178"/>
      <c r="E8" s="178"/>
      <c r="F8" s="178"/>
      <c r="G8" s="178"/>
      <c r="H8" s="178"/>
      <c r="I8" s="178"/>
      <c r="J8" s="178"/>
      <c r="K8" s="178"/>
      <c r="L8" s="178"/>
      <c r="M8" s="178"/>
      <c r="N8" s="178"/>
      <c r="O8" s="178"/>
      <c r="P8" s="178"/>
    </row>
    <row r="9" spans="2:16" ht="16" customHeight="1">
      <c r="B9" s="122">
        <v>7</v>
      </c>
      <c r="C9" s="189" t="s">
        <v>68</v>
      </c>
      <c r="D9" s="178"/>
      <c r="E9" s="178"/>
      <c r="F9" s="178"/>
      <c r="G9" s="178"/>
      <c r="H9" s="178"/>
      <c r="I9" s="178"/>
      <c r="J9" s="178"/>
      <c r="K9" s="178"/>
      <c r="L9" s="178"/>
      <c r="M9" s="178"/>
      <c r="N9" s="178"/>
      <c r="O9" s="178"/>
      <c r="P9" s="178"/>
    </row>
    <row r="12" spans="2:16" ht="43.5">
      <c r="B12" s="48" t="s">
        <v>34</v>
      </c>
      <c r="C12" s="48" t="s">
        <v>54</v>
      </c>
      <c r="D12" s="51" t="s">
        <v>69</v>
      </c>
      <c r="E12" s="88" t="s">
        <v>70</v>
      </c>
      <c r="F12" s="51" t="s">
        <v>71</v>
      </c>
      <c r="G12" s="88" t="s">
        <v>72</v>
      </c>
      <c r="H12" s="51" t="s">
        <v>73</v>
      </c>
      <c r="I12" s="51" t="s">
        <v>74</v>
      </c>
      <c r="J12" s="51" t="s">
        <v>75</v>
      </c>
      <c r="K12" s="51" t="s">
        <v>76</v>
      </c>
      <c r="L12" s="51" t="s">
        <v>77</v>
      </c>
      <c r="M12" s="49" t="s">
        <v>36</v>
      </c>
      <c r="O12" s="50" t="s">
        <v>37</v>
      </c>
    </row>
    <row r="13" spans="2:16">
      <c r="B13" s="7" t="s">
        <v>78</v>
      </c>
      <c r="C13" s="8"/>
      <c r="D13" s="8"/>
      <c r="E13" s="99" t="s">
        <v>49</v>
      </c>
      <c r="F13" s="9" t="s">
        <v>49</v>
      </c>
      <c r="G13" s="9" t="s">
        <v>49</v>
      </c>
      <c r="H13" s="9" t="s">
        <v>49</v>
      </c>
      <c r="I13" s="9" t="s">
        <v>49</v>
      </c>
      <c r="J13" s="9" t="s">
        <v>49</v>
      </c>
      <c r="K13" s="9" t="s">
        <v>49</v>
      </c>
      <c r="L13" s="9" t="s">
        <v>49</v>
      </c>
      <c r="M13" s="9" t="s">
        <v>49</v>
      </c>
      <c r="O13" s="5" t="s">
        <v>39</v>
      </c>
    </row>
    <row r="14" spans="2:16" ht="26.15" customHeight="1">
      <c r="B14" s="71">
        <v>1</v>
      </c>
      <c r="C14" s="153" t="s">
        <v>79</v>
      </c>
      <c r="D14" s="85"/>
      <c r="E14" s="100">
        <v>0</v>
      </c>
      <c r="F14" s="67">
        <v>0</v>
      </c>
      <c r="G14" s="67">
        <v>0</v>
      </c>
      <c r="H14" s="67">
        <v>0</v>
      </c>
      <c r="I14" s="67">
        <v>0</v>
      </c>
      <c r="J14" s="67">
        <v>0</v>
      </c>
      <c r="K14" s="67">
        <v>0</v>
      </c>
      <c r="L14" s="67">
        <v>0</v>
      </c>
      <c r="M14" s="67">
        <f t="shared" ref="M14:M19" si="0">SUM(E14:L14)</f>
        <v>0</v>
      </c>
      <c r="O14" s="6"/>
    </row>
    <row r="15" spans="2:16" ht="26">
      <c r="B15" s="71">
        <v>2</v>
      </c>
      <c r="C15" s="109" t="s">
        <v>63</v>
      </c>
      <c r="D15" s="85"/>
      <c r="E15" s="100">
        <v>0</v>
      </c>
      <c r="F15" s="67">
        <v>0</v>
      </c>
      <c r="G15" s="67">
        <v>0</v>
      </c>
      <c r="H15" s="67">
        <v>0</v>
      </c>
      <c r="I15" s="67">
        <v>0</v>
      </c>
      <c r="J15" s="67">
        <v>0</v>
      </c>
      <c r="K15" s="67">
        <v>0</v>
      </c>
      <c r="L15" s="67">
        <v>0</v>
      </c>
      <c r="M15" s="67">
        <f t="shared" si="0"/>
        <v>0</v>
      </c>
      <c r="O15" s="6"/>
    </row>
    <row r="16" spans="2:16">
      <c r="B16" s="71"/>
      <c r="C16" s="85"/>
      <c r="D16" s="85"/>
      <c r="E16" s="100">
        <v>0</v>
      </c>
      <c r="F16" s="67">
        <v>0</v>
      </c>
      <c r="G16" s="67">
        <v>0</v>
      </c>
      <c r="H16" s="67">
        <v>0</v>
      </c>
      <c r="I16" s="67">
        <v>0</v>
      </c>
      <c r="J16" s="67">
        <v>0</v>
      </c>
      <c r="K16" s="67">
        <v>0</v>
      </c>
      <c r="L16" s="67">
        <v>0</v>
      </c>
      <c r="M16" s="67">
        <f t="shared" si="0"/>
        <v>0</v>
      </c>
      <c r="O16" s="6"/>
    </row>
    <row r="17" spans="2:15">
      <c r="B17" s="71"/>
      <c r="C17" s="85"/>
      <c r="D17" s="85"/>
      <c r="E17" s="100">
        <v>0</v>
      </c>
      <c r="F17" s="67">
        <v>0</v>
      </c>
      <c r="G17" s="67">
        <v>0</v>
      </c>
      <c r="H17" s="67">
        <v>0</v>
      </c>
      <c r="I17" s="67">
        <v>0</v>
      </c>
      <c r="J17" s="67">
        <v>0</v>
      </c>
      <c r="K17" s="67">
        <v>0</v>
      </c>
      <c r="L17" s="67">
        <v>0</v>
      </c>
      <c r="M17" s="67">
        <f t="shared" si="0"/>
        <v>0</v>
      </c>
      <c r="O17" s="6"/>
    </row>
    <row r="18" spans="2:15">
      <c r="B18" s="71"/>
      <c r="C18" s="85"/>
      <c r="D18" s="85"/>
      <c r="E18" s="100">
        <v>0</v>
      </c>
      <c r="F18" s="67">
        <v>0</v>
      </c>
      <c r="G18" s="67">
        <v>0</v>
      </c>
      <c r="H18" s="67">
        <v>0</v>
      </c>
      <c r="I18" s="67">
        <v>0</v>
      </c>
      <c r="J18" s="67">
        <v>0</v>
      </c>
      <c r="K18" s="67">
        <v>0</v>
      </c>
      <c r="L18" s="67">
        <v>0</v>
      </c>
      <c r="M18" s="67">
        <f t="shared" si="0"/>
        <v>0</v>
      </c>
      <c r="O18" s="6"/>
    </row>
    <row r="19" spans="2:15">
      <c r="B19" s="71"/>
      <c r="C19" s="85"/>
      <c r="D19" s="85"/>
      <c r="E19" s="100">
        <v>0</v>
      </c>
      <c r="F19" s="67">
        <v>0</v>
      </c>
      <c r="G19" s="67">
        <v>0</v>
      </c>
      <c r="H19" s="67">
        <v>0</v>
      </c>
      <c r="I19" s="67">
        <v>0</v>
      </c>
      <c r="J19" s="67">
        <v>0</v>
      </c>
      <c r="K19" s="67">
        <v>0</v>
      </c>
      <c r="L19" s="67">
        <v>0</v>
      </c>
      <c r="M19" s="67">
        <f t="shared" si="0"/>
        <v>0</v>
      </c>
      <c r="O19" s="6"/>
    </row>
    <row r="20" spans="2:15">
      <c r="B20" s="66"/>
      <c r="C20" s="66"/>
      <c r="D20" s="66"/>
      <c r="E20" s="100">
        <v>0</v>
      </c>
      <c r="F20" s="67">
        <v>0</v>
      </c>
      <c r="G20" s="67">
        <v>0</v>
      </c>
      <c r="H20" s="67">
        <v>0</v>
      </c>
      <c r="I20" s="67">
        <v>0</v>
      </c>
      <c r="J20" s="67">
        <v>0</v>
      </c>
      <c r="K20" s="67">
        <v>0</v>
      </c>
      <c r="L20" s="67">
        <v>0</v>
      </c>
      <c r="M20" s="67">
        <f t="shared" ref="M20" si="1">SUM(E20:L20)</f>
        <v>0</v>
      </c>
      <c r="O20" s="6"/>
    </row>
    <row r="21" spans="2:15">
      <c r="B21" s="68"/>
      <c r="C21" s="75" t="s">
        <v>50</v>
      </c>
      <c r="D21" s="75"/>
      <c r="E21" s="70">
        <f>SUM(E14:E20)</f>
        <v>0</v>
      </c>
      <c r="F21" s="70">
        <f t="shared" ref="F21:L21" si="2">SUM(F14:F20)</f>
        <v>0</v>
      </c>
      <c r="G21" s="70">
        <f t="shared" si="2"/>
        <v>0</v>
      </c>
      <c r="H21" s="70">
        <f t="shared" ref="H21:K21" si="3">SUM(H14:H20)</f>
        <v>0</v>
      </c>
      <c r="I21" s="70">
        <f t="shared" si="3"/>
        <v>0</v>
      </c>
      <c r="J21" s="70">
        <f t="shared" si="3"/>
        <v>0</v>
      </c>
      <c r="K21" s="70">
        <f t="shared" si="3"/>
        <v>0</v>
      </c>
      <c r="L21" s="70">
        <f t="shared" si="2"/>
        <v>0</v>
      </c>
      <c r="M21" s="70">
        <f>SUM(M14:M20)</f>
        <v>0</v>
      </c>
    </row>
    <row r="22" spans="2:15">
      <c r="C22" s="1" t="s">
        <v>80</v>
      </c>
    </row>
    <row r="24" spans="2:15">
      <c r="B24" s="203" t="s">
        <v>81</v>
      </c>
      <c r="C24" s="204"/>
      <c r="D24" s="205"/>
    </row>
    <row r="25" spans="2:15">
      <c r="B25" s="48" t="s">
        <v>34</v>
      </c>
      <c r="C25" s="48" t="s">
        <v>82</v>
      </c>
      <c r="D25" s="48" t="s">
        <v>83</v>
      </c>
      <c r="G25" s="77"/>
      <c r="H25" s="77"/>
      <c r="I25" s="77"/>
      <c r="J25" s="77"/>
      <c r="K25" s="77"/>
      <c r="L25" s="77"/>
      <c r="M25" s="77"/>
      <c r="N25" s="77"/>
    </row>
    <row r="26" spans="2:15">
      <c r="B26" s="66"/>
      <c r="C26" s="138" t="s">
        <v>84</v>
      </c>
      <c r="D26" s="71">
        <v>0</v>
      </c>
      <c r="G26" s="77"/>
      <c r="H26" s="77"/>
      <c r="I26" s="77"/>
      <c r="J26" s="77"/>
      <c r="K26" s="77"/>
      <c r="L26" s="77"/>
      <c r="M26" s="77"/>
      <c r="N26" s="77"/>
    </row>
    <row r="27" spans="2:15">
      <c r="B27" s="66"/>
      <c r="C27" s="138" t="s">
        <v>85</v>
      </c>
      <c r="D27" s="71">
        <v>0</v>
      </c>
      <c r="G27" s="77"/>
      <c r="H27" s="77"/>
      <c r="I27" s="77"/>
      <c r="J27" s="77"/>
      <c r="K27" s="77"/>
      <c r="L27" s="77"/>
      <c r="M27" s="77"/>
      <c r="N27" s="77"/>
    </row>
    <row r="28" spans="2:15">
      <c r="B28" s="66"/>
      <c r="C28" s="138" t="s">
        <v>86</v>
      </c>
      <c r="D28" s="71">
        <v>0</v>
      </c>
      <c r="G28" s="77"/>
      <c r="H28" s="77"/>
      <c r="I28" s="77"/>
      <c r="J28" s="77"/>
      <c r="K28" s="77"/>
      <c r="L28" s="77"/>
      <c r="M28" s="77"/>
      <c r="N28" s="77"/>
    </row>
    <row r="29" spans="2:15">
      <c r="B29" s="66"/>
      <c r="C29" s="138" t="s">
        <v>87</v>
      </c>
      <c r="D29" s="71">
        <v>0</v>
      </c>
      <c r="G29" s="77"/>
      <c r="H29" s="77"/>
      <c r="I29" s="77"/>
      <c r="J29" s="77"/>
      <c r="K29" s="77"/>
      <c r="L29" s="77"/>
      <c r="M29" s="77"/>
      <c r="N29" s="77"/>
    </row>
    <row r="30" spans="2:15" ht="26">
      <c r="B30" s="66"/>
      <c r="C30" s="151" t="s">
        <v>63</v>
      </c>
      <c r="D30" s="71">
        <v>0</v>
      </c>
    </row>
    <row r="31" spans="2:15">
      <c r="B31" s="66"/>
      <c r="C31" s="93"/>
      <c r="D31" s="71">
        <v>0</v>
      </c>
    </row>
    <row r="32" spans="2:15">
      <c r="B32" s="69"/>
      <c r="C32" s="86" t="s">
        <v>88</v>
      </c>
      <c r="D32" s="125">
        <f>SUM(D26:D31)</f>
        <v>0</v>
      </c>
    </row>
    <row r="33" spans="2:13">
      <c r="C33" s="124"/>
      <c r="D33" s="96"/>
    </row>
    <row r="34" spans="2:13">
      <c r="C34" s="87"/>
    </row>
    <row r="35" spans="2:13" ht="18.5">
      <c r="B35" s="48" t="s">
        <v>34</v>
      </c>
      <c r="C35" s="187" t="s">
        <v>64</v>
      </c>
      <c r="D35" s="187"/>
      <c r="E35" s="187"/>
      <c r="F35" s="187"/>
      <c r="G35" s="187"/>
      <c r="H35" s="187"/>
      <c r="I35" s="187"/>
      <c r="J35" s="187"/>
      <c r="K35" s="187"/>
      <c r="L35" s="187"/>
      <c r="M35" s="187"/>
    </row>
    <row r="36" spans="2:13">
      <c r="B36" s="188" t="s">
        <v>43</v>
      </c>
      <c r="C36" s="188"/>
      <c r="D36" s="188"/>
      <c r="E36" s="188"/>
      <c r="F36" s="188"/>
      <c r="G36" s="188"/>
      <c r="H36" s="188"/>
      <c r="I36" s="188"/>
      <c r="J36" s="188"/>
      <c r="K36" s="188"/>
      <c r="L36" s="188"/>
      <c r="M36" s="188"/>
    </row>
    <row r="37" spans="2:13">
      <c r="B37" s="67"/>
      <c r="C37" s="186"/>
      <c r="D37" s="186"/>
      <c r="E37" s="186"/>
      <c r="F37" s="186"/>
      <c r="G37" s="186"/>
      <c r="H37" s="186"/>
      <c r="I37" s="186"/>
      <c r="J37" s="186"/>
      <c r="K37" s="186"/>
      <c r="L37" s="186"/>
      <c r="M37" s="186"/>
    </row>
    <row r="38" spans="2:13">
      <c r="B38" s="67"/>
      <c r="C38" s="186"/>
      <c r="D38" s="186"/>
      <c r="E38" s="186"/>
      <c r="F38" s="186"/>
      <c r="G38" s="186"/>
      <c r="H38" s="186"/>
      <c r="I38" s="186"/>
      <c r="J38" s="186"/>
      <c r="K38" s="186"/>
      <c r="L38" s="186"/>
      <c r="M38" s="186"/>
    </row>
    <row r="39" spans="2:13">
      <c r="B39" s="67"/>
      <c r="C39" s="186"/>
      <c r="D39" s="186"/>
      <c r="E39" s="186"/>
      <c r="F39" s="186"/>
      <c r="G39" s="186"/>
      <c r="H39" s="186"/>
      <c r="I39" s="186"/>
      <c r="J39" s="186"/>
      <c r="K39" s="186"/>
      <c r="L39" s="186"/>
      <c r="M39" s="186"/>
    </row>
    <row r="40" spans="2:13">
      <c r="B40" s="67"/>
      <c r="C40" s="186"/>
      <c r="D40" s="186"/>
      <c r="E40" s="186"/>
      <c r="F40" s="186"/>
      <c r="G40" s="186"/>
      <c r="H40" s="186"/>
      <c r="I40" s="186"/>
      <c r="J40" s="186"/>
      <c r="K40" s="186"/>
      <c r="L40" s="186"/>
      <c r="M40" s="186"/>
    </row>
    <row r="41" spans="2:13">
      <c r="B41" s="67"/>
      <c r="C41" s="186"/>
      <c r="D41" s="186"/>
      <c r="E41" s="186"/>
      <c r="F41" s="186"/>
      <c r="G41" s="186"/>
      <c r="H41" s="186"/>
      <c r="I41" s="186"/>
      <c r="J41" s="186"/>
      <c r="K41" s="186"/>
      <c r="L41" s="186"/>
      <c r="M41" s="186"/>
    </row>
    <row r="42" spans="2:13">
      <c r="B42" s="67"/>
      <c r="C42" s="186"/>
      <c r="D42" s="186"/>
      <c r="E42" s="186"/>
      <c r="F42" s="186"/>
      <c r="G42" s="186"/>
      <c r="H42" s="186"/>
      <c r="I42" s="186"/>
      <c r="J42" s="186"/>
      <c r="K42" s="186"/>
      <c r="L42" s="186"/>
      <c r="M42" s="186"/>
    </row>
    <row r="43" spans="2:13">
      <c r="B43" s="67"/>
      <c r="C43" s="186"/>
      <c r="D43" s="186"/>
      <c r="E43" s="186"/>
      <c r="F43" s="186"/>
      <c r="G43" s="186"/>
      <c r="H43" s="186"/>
      <c r="I43" s="186"/>
      <c r="J43" s="186"/>
      <c r="K43" s="186"/>
      <c r="L43" s="186"/>
      <c r="M43" s="186"/>
    </row>
  </sheetData>
  <mergeCells count="18">
    <mergeCell ref="C37:M37"/>
    <mergeCell ref="C38:M38"/>
    <mergeCell ref="C39:M39"/>
    <mergeCell ref="C42:M42"/>
    <mergeCell ref="C43:M43"/>
    <mergeCell ref="C40:M40"/>
    <mergeCell ref="C41:M41"/>
    <mergeCell ref="C35:M35"/>
    <mergeCell ref="B36:M36"/>
    <mergeCell ref="B2:P2"/>
    <mergeCell ref="B24:D24"/>
    <mergeCell ref="C3:P3"/>
    <mergeCell ref="C5:P5"/>
    <mergeCell ref="C7:P7"/>
    <mergeCell ref="C9:P9"/>
    <mergeCell ref="C6:P6"/>
    <mergeCell ref="C8:P8"/>
    <mergeCell ref="C4:O4"/>
  </mergeCells>
  <pageMargins left="0.71" right="0.71" top="0.75000000000000011" bottom="0.75000000000000011" header="0.31" footer="0.31"/>
  <pageSetup paperSize="9" scale="80" orientation="landscape" r:id="rId1"/>
  <headerFooter>
    <oddFooter>&amp;Cpage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33"/>
  <sheetViews>
    <sheetView zoomScale="75" zoomScaleNormal="75" workbookViewId="0">
      <selection activeCell="J27" sqref="J27"/>
    </sheetView>
  </sheetViews>
  <sheetFormatPr defaultColWidth="10.81640625" defaultRowHeight="14.5"/>
  <cols>
    <col min="1" max="1" width="2.1796875" style="77" customWidth="1"/>
    <col min="2" max="2" width="3.453125" style="77" customWidth="1"/>
    <col min="3" max="3" width="46.453125" style="77" customWidth="1"/>
    <col min="4" max="4" width="9.453125" style="77" customWidth="1"/>
    <col min="5" max="5" width="11.453125" style="77" customWidth="1"/>
    <col min="6" max="6" width="3.453125" style="77" customWidth="1"/>
    <col min="7" max="7" width="13.26953125" style="77" customWidth="1"/>
    <col min="8" max="9" width="10.81640625" style="77"/>
    <col min="10" max="10" width="26.26953125" style="77" customWidth="1"/>
    <col min="11" max="16384" width="10.81640625" style="77"/>
  </cols>
  <sheetData>
    <row r="1" spans="2:10" ht="7" customHeight="1" thickBot="1"/>
    <row r="2" spans="2:10" ht="18.5">
      <c r="B2" s="211"/>
      <c r="C2" s="212"/>
      <c r="D2" s="212"/>
      <c r="E2" s="212"/>
      <c r="F2" s="212"/>
      <c r="G2" s="212"/>
      <c r="H2" s="212"/>
      <c r="I2" s="212"/>
      <c r="J2" s="213"/>
    </row>
    <row r="3" spans="2:10" ht="50.25" customHeight="1">
      <c r="B3" s="112">
        <v>1</v>
      </c>
      <c r="C3" s="218" t="s">
        <v>89</v>
      </c>
      <c r="D3" s="219"/>
      <c r="E3" s="219"/>
      <c r="F3" s="219"/>
      <c r="G3" s="219"/>
      <c r="H3" s="219"/>
      <c r="I3" s="219"/>
      <c r="J3" s="220"/>
    </row>
    <row r="4" spans="2:10" ht="18.5">
      <c r="B4" s="112">
        <v>2</v>
      </c>
      <c r="C4" s="208" t="s">
        <v>30</v>
      </c>
      <c r="D4" s="209"/>
      <c r="E4" s="209"/>
      <c r="F4" s="209"/>
      <c r="G4" s="209"/>
      <c r="H4" s="209"/>
      <c r="I4" s="209"/>
      <c r="J4" s="210"/>
    </row>
    <row r="5" spans="2:10" ht="19" thickBot="1">
      <c r="B5" s="113">
        <v>3</v>
      </c>
      <c r="C5" s="214" t="s">
        <v>31</v>
      </c>
      <c r="D5" s="215"/>
      <c r="E5" s="215"/>
      <c r="F5" s="215"/>
      <c r="G5" s="215"/>
      <c r="H5" s="215"/>
      <c r="I5" s="215"/>
      <c r="J5" s="216"/>
    </row>
    <row r="6" spans="2:10" ht="13" customHeight="1"/>
    <row r="7" spans="2:10" ht="9" customHeight="1"/>
    <row r="8" spans="2:10" s="79" customFormat="1" ht="50.5" customHeight="1">
      <c r="C8" s="51" t="s">
        <v>90</v>
      </c>
      <c r="D8" s="51" t="s">
        <v>91</v>
      </c>
      <c r="E8" s="51" t="s">
        <v>92</v>
      </c>
      <c r="G8" s="50" t="s">
        <v>37</v>
      </c>
    </row>
    <row r="9" spans="2:10" ht="29">
      <c r="C9" s="3"/>
      <c r="D9" s="5" t="s">
        <v>49</v>
      </c>
      <c r="E9" s="5" t="s">
        <v>93</v>
      </c>
      <c r="G9" s="5" t="s">
        <v>39</v>
      </c>
    </row>
    <row r="10" spans="2:10" s="1" customFormat="1">
      <c r="C10" s="129" t="s">
        <v>94</v>
      </c>
      <c r="D10" s="130">
        <v>0</v>
      </c>
      <c r="E10" s="130">
        <v>0</v>
      </c>
      <c r="G10" s="110"/>
    </row>
    <row r="11" spans="2:10" s="1" customFormat="1">
      <c r="C11" s="129" t="s">
        <v>95</v>
      </c>
      <c r="D11" s="130">
        <v>0</v>
      </c>
      <c r="E11" s="130">
        <v>0</v>
      </c>
      <c r="G11" s="110"/>
    </row>
    <row r="12" spans="2:10" s="1" customFormat="1">
      <c r="C12" s="129" t="s">
        <v>96</v>
      </c>
      <c r="D12" s="130">
        <v>0</v>
      </c>
      <c r="E12" s="130">
        <v>0</v>
      </c>
      <c r="G12" s="110"/>
    </row>
    <row r="13" spans="2:10">
      <c r="C13" s="4"/>
      <c r="D13" s="53">
        <v>0</v>
      </c>
      <c r="E13" s="53">
        <v>0</v>
      </c>
      <c r="G13" s="6"/>
    </row>
    <row r="14" spans="2:10">
      <c r="C14" s="4" t="s">
        <v>97</v>
      </c>
      <c r="D14" s="53">
        <v>0</v>
      </c>
      <c r="E14" s="53">
        <v>0</v>
      </c>
      <c r="G14" s="6"/>
    </row>
    <row r="15" spans="2:10">
      <c r="C15" s="4"/>
      <c r="D15" s="53">
        <v>0</v>
      </c>
      <c r="E15" s="53">
        <v>0</v>
      </c>
      <c r="G15" s="6"/>
    </row>
    <row r="16" spans="2:10" s="1" customFormat="1">
      <c r="C16" s="129"/>
      <c r="D16" s="130">
        <v>0</v>
      </c>
      <c r="E16" s="130">
        <v>0</v>
      </c>
      <c r="G16" s="110"/>
    </row>
    <row r="17" spans="2:7">
      <c r="C17" s="4"/>
      <c r="D17" s="53">
        <v>0</v>
      </c>
      <c r="E17" s="53">
        <v>0</v>
      </c>
      <c r="G17" s="6"/>
    </row>
    <row r="18" spans="2:7">
      <c r="C18" s="94"/>
      <c r="D18" s="53">
        <v>0</v>
      </c>
      <c r="E18" s="53">
        <v>0</v>
      </c>
      <c r="G18" s="6"/>
    </row>
    <row r="19" spans="2:7">
      <c r="C19" s="94"/>
      <c r="D19" s="53">
        <v>0</v>
      </c>
      <c r="E19" s="53">
        <v>0</v>
      </c>
      <c r="G19" s="6"/>
    </row>
    <row r="20" spans="2:7">
      <c r="C20" s="94"/>
      <c r="D20" s="53">
        <v>0</v>
      </c>
      <c r="E20" s="53">
        <v>0</v>
      </c>
      <c r="G20" s="6"/>
    </row>
    <row r="21" spans="2:7">
      <c r="C21" s="94"/>
      <c r="D21" s="53">
        <v>0</v>
      </c>
      <c r="E21" s="53">
        <v>0</v>
      </c>
      <c r="G21" s="6"/>
    </row>
    <row r="22" spans="2:7">
      <c r="C22" s="94"/>
      <c r="D22" s="53">
        <v>0</v>
      </c>
      <c r="E22" s="53">
        <v>0</v>
      </c>
      <c r="G22" s="6"/>
    </row>
    <row r="24" spans="2:7" ht="10" customHeight="1"/>
    <row r="25" spans="2:7" s="79" customFormat="1" ht="21">
      <c r="B25" s="111" t="s">
        <v>34</v>
      </c>
      <c r="C25" s="217" t="s">
        <v>98</v>
      </c>
      <c r="D25" s="217"/>
      <c r="E25" s="217"/>
    </row>
    <row r="26" spans="2:7">
      <c r="B26" s="188" t="s">
        <v>43</v>
      </c>
      <c r="C26" s="188"/>
      <c r="D26" s="188"/>
      <c r="E26" s="188"/>
    </row>
    <row r="27" spans="2:7">
      <c r="B27" s="67"/>
      <c r="C27" s="186"/>
      <c r="D27" s="186"/>
      <c r="E27" s="186"/>
    </row>
    <row r="28" spans="2:7">
      <c r="B28" s="67"/>
      <c r="C28" s="186"/>
      <c r="D28" s="186"/>
      <c r="E28" s="186"/>
    </row>
    <row r="29" spans="2:7">
      <c r="B29" s="67"/>
      <c r="C29" s="186"/>
      <c r="D29" s="186"/>
      <c r="E29" s="186"/>
    </row>
    <row r="30" spans="2:7">
      <c r="B30" s="67"/>
      <c r="C30" s="221"/>
      <c r="D30" s="222"/>
      <c r="E30" s="223"/>
    </row>
    <row r="31" spans="2:7">
      <c r="B31" s="67"/>
      <c r="C31" s="221"/>
      <c r="D31" s="222"/>
      <c r="E31" s="223"/>
    </row>
    <row r="32" spans="2:7">
      <c r="B32" s="67"/>
      <c r="C32" s="186"/>
      <c r="D32" s="186"/>
      <c r="E32" s="186"/>
    </row>
    <row r="33" spans="2:5">
      <c r="B33" s="67"/>
      <c r="C33" s="186"/>
      <c r="D33" s="186"/>
      <c r="E33" s="186"/>
    </row>
  </sheetData>
  <mergeCells count="13">
    <mergeCell ref="C27:E27"/>
    <mergeCell ref="C28:E28"/>
    <mergeCell ref="C29:E29"/>
    <mergeCell ref="C32:E32"/>
    <mergeCell ref="C33:E33"/>
    <mergeCell ref="C30:E30"/>
    <mergeCell ref="C31:E31"/>
    <mergeCell ref="C4:J4"/>
    <mergeCell ref="B2:J2"/>
    <mergeCell ref="C5:J5"/>
    <mergeCell ref="C25:E25"/>
    <mergeCell ref="B26:E26"/>
    <mergeCell ref="C3:J3"/>
  </mergeCells>
  <phoneticPr fontId="14" type="noConversion"/>
  <pageMargins left="0.70000000000000007" right="0.70000000000000007" top="0.75000000000000011" bottom="0.75000000000000011" header="0.30000000000000004" footer="0.3000000000000000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A39"/>
  <sheetViews>
    <sheetView zoomScale="70" zoomScaleNormal="70" workbookViewId="0">
      <pane ySplit="4" topLeftCell="A5" activePane="bottomLeft" state="frozen"/>
      <selection pane="bottomLeft" activeCell="C39" sqref="C39"/>
    </sheetView>
  </sheetViews>
  <sheetFormatPr defaultColWidth="11" defaultRowHeight="15.5"/>
  <cols>
    <col min="1" max="1" width="4.1796875" style="11" customWidth="1"/>
    <col min="2" max="2" width="38.1796875" style="10" customWidth="1"/>
    <col min="3" max="3" width="10.453125" style="10" bestFit="1" customWidth="1"/>
    <col min="4" max="4" width="23.81640625" style="11" bestFit="1" customWidth="1"/>
    <col min="5" max="5" width="8.54296875" style="11" bestFit="1" customWidth="1"/>
    <col min="6" max="6" width="9.453125" style="11" bestFit="1" customWidth="1"/>
    <col min="7" max="7" width="23.81640625" style="11" bestFit="1" customWidth="1"/>
    <col min="8" max="8" width="8.54296875" style="11" bestFit="1" customWidth="1"/>
    <col min="9" max="9" width="9.453125" style="11" bestFit="1" customWidth="1"/>
    <col min="10" max="10" width="23.81640625" style="11" bestFit="1" customWidth="1"/>
    <col min="11" max="11" width="8.54296875" style="11" bestFit="1" customWidth="1"/>
    <col min="12" max="12" width="9.453125" style="11" bestFit="1" customWidth="1"/>
    <col min="13" max="13" width="23.81640625" style="11" bestFit="1" customWidth="1"/>
    <col min="14" max="14" width="8.54296875" style="11" bestFit="1" customWidth="1"/>
    <col min="15" max="26" width="8.54296875" style="11" customWidth="1"/>
    <col min="27" max="27" width="14.54296875" style="11" customWidth="1"/>
    <col min="28" max="28" width="5.1796875" style="11" customWidth="1"/>
    <col min="29" max="29" width="5.453125" style="11" customWidth="1"/>
    <col min="30" max="16384" width="11" style="11"/>
  </cols>
  <sheetData>
    <row r="1" spans="2:27" ht="16.5" customHeight="1">
      <c r="B1" s="84" t="s">
        <v>99</v>
      </c>
    </row>
    <row r="2" spans="2:27">
      <c r="B2" s="83" t="s">
        <v>100</v>
      </c>
    </row>
    <row r="3" spans="2:27">
      <c r="B3" s="98" t="s">
        <v>101</v>
      </c>
    </row>
    <row r="4" spans="2:27">
      <c r="B4" s="11" t="s">
        <v>102</v>
      </c>
    </row>
    <row r="5" spans="2:27" ht="16" thickBot="1"/>
    <row r="6" spans="2:27" s="14" customFormat="1">
      <c r="B6" s="12" t="s">
        <v>54</v>
      </c>
      <c r="C6" s="227" t="s">
        <v>12</v>
      </c>
      <c r="D6" s="228"/>
      <c r="E6" s="229"/>
      <c r="F6" s="224" t="s">
        <v>13</v>
      </c>
      <c r="G6" s="225"/>
      <c r="H6" s="226"/>
      <c r="I6" s="227" t="s">
        <v>14</v>
      </c>
      <c r="J6" s="228"/>
      <c r="K6" s="229"/>
      <c r="L6" s="224" t="s">
        <v>15</v>
      </c>
      <c r="M6" s="225"/>
      <c r="N6" s="226"/>
      <c r="O6" s="227" t="s">
        <v>16</v>
      </c>
      <c r="P6" s="228"/>
      <c r="Q6" s="229"/>
      <c r="R6" s="224" t="s">
        <v>17</v>
      </c>
      <c r="S6" s="225"/>
      <c r="T6" s="226"/>
      <c r="U6" s="227" t="s">
        <v>18</v>
      </c>
      <c r="V6" s="228"/>
      <c r="W6" s="229"/>
      <c r="X6" s="224" t="s">
        <v>19</v>
      </c>
      <c r="Y6" s="225"/>
      <c r="Z6" s="226"/>
      <c r="AA6" s="13" t="s">
        <v>103</v>
      </c>
    </row>
    <row r="7" spans="2:27" s="14" customFormat="1" ht="31">
      <c r="B7" s="15"/>
      <c r="C7" s="16" t="s">
        <v>104</v>
      </c>
      <c r="D7" s="17" t="s">
        <v>105</v>
      </c>
      <c r="E7" s="18" t="s">
        <v>106</v>
      </c>
      <c r="F7" s="44" t="s">
        <v>104</v>
      </c>
      <c r="G7" s="45" t="s">
        <v>105</v>
      </c>
      <c r="H7" s="46" t="s">
        <v>106</v>
      </c>
      <c r="I7" s="16" t="s">
        <v>104</v>
      </c>
      <c r="J7" s="17" t="s">
        <v>105</v>
      </c>
      <c r="K7" s="18" t="s">
        <v>106</v>
      </c>
      <c r="L7" s="44" t="s">
        <v>104</v>
      </c>
      <c r="M7" s="45" t="s">
        <v>105</v>
      </c>
      <c r="N7" s="46" t="s">
        <v>106</v>
      </c>
      <c r="O7" s="16" t="s">
        <v>104</v>
      </c>
      <c r="P7" s="17" t="s">
        <v>105</v>
      </c>
      <c r="Q7" s="18" t="s">
        <v>106</v>
      </c>
      <c r="R7" s="44" t="s">
        <v>104</v>
      </c>
      <c r="S7" s="45" t="s">
        <v>105</v>
      </c>
      <c r="T7" s="46" t="s">
        <v>106</v>
      </c>
      <c r="U7" s="16" t="s">
        <v>104</v>
      </c>
      <c r="V7" s="17" t="s">
        <v>105</v>
      </c>
      <c r="W7" s="18" t="s">
        <v>106</v>
      </c>
      <c r="X7" s="44" t="s">
        <v>104</v>
      </c>
      <c r="Y7" s="45" t="s">
        <v>105</v>
      </c>
      <c r="Z7" s="46" t="s">
        <v>106</v>
      </c>
      <c r="AA7" s="19"/>
    </row>
    <row r="8" spans="2:27">
      <c r="B8" s="101" t="s">
        <v>107</v>
      </c>
      <c r="C8" s="21"/>
      <c r="D8" s="22"/>
      <c r="E8" s="23"/>
      <c r="F8" s="21"/>
      <c r="G8" s="22"/>
      <c r="H8" s="23"/>
      <c r="I8" s="21"/>
      <c r="J8" s="22"/>
      <c r="K8" s="23"/>
      <c r="L8" s="21"/>
      <c r="M8" s="22"/>
      <c r="N8" s="23"/>
      <c r="O8" s="21"/>
      <c r="P8" s="22"/>
      <c r="Q8" s="23"/>
      <c r="R8" s="21"/>
      <c r="S8" s="22"/>
      <c r="T8" s="23"/>
      <c r="U8" s="21"/>
      <c r="V8" s="22"/>
      <c r="W8" s="23"/>
      <c r="X8" s="21"/>
      <c r="Y8" s="22"/>
      <c r="Z8" s="23"/>
      <c r="AA8" s="24"/>
    </row>
    <row r="9" spans="2:27">
      <c r="B9" s="102" t="s">
        <v>108</v>
      </c>
      <c r="C9" s="26" t="s">
        <v>109</v>
      </c>
      <c r="D9" s="27" t="s">
        <v>109</v>
      </c>
      <c r="E9" s="28">
        <f>'1. Licensing and Subscriptions'!D16</f>
        <v>0</v>
      </c>
      <c r="F9" s="26" t="s">
        <v>109</v>
      </c>
      <c r="G9" s="27" t="s">
        <v>109</v>
      </c>
      <c r="H9" s="31">
        <f>'1. Licensing and Subscriptions'!E16</f>
        <v>0</v>
      </c>
      <c r="I9" s="26" t="s">
        <v>109</v>
      </c>
      <c r="J9" s="27" t="s">
        <v>109</v>
      </c>
      <c r="K9" s="28">
        <f>'1. Licensing and Subscriptions'!F16</f>
        <v>0</v>
      </c>
      <c r="L9" s="26" t="s">
        <v>109</v>
      </c>
      <c r="M9" s="27" t="s">
        <v>109</v>
      </c>
      <c r="N9" s="31">
        <f>'1. Licensing and Subscriptions'!G16</f>
        <v>0</v>
      </c>
      <c r="O9" s="26" t="s">
        <v>109</v>
      </c>
      <c r="P9" s="27" t="s">
        <v>109</v>
      </c>
      <c r="Q9" s="28">
        <f>'1. Licensing and Subscriptions'!H16</f>
        <v>0</v>
      </c>
      <c r="R9" s="26" t="s">
        <v>109</v>
      </c>
      <c r="S9" s="27" t="s">
        <v>109</v>
      </c>
      <c r="T9" s="31">
        <f>'1. Licensing and Subscriptions'!I16</f>
        <v>0</v>
      </c>
      <c r="U9" s="26" t="s">
        <v>109</v>
      </c>
      <c r="V9" s="27" t="s">
        <v>109</v>
      </c>
      <c r="W9" s="28">
        <f>'1. Licensing and Subscriptions'!J16</f>
        <v>0</v>
      </c>
      <c r="X9" s="26" t="s">
        <v>109</v>
      </c>
      <c r="Y9" s="27" t="s">
        <v>109</v>
      </c>
      <c r="Z9" s="31">
        <f>'1. Licensing and Subscriptions'!K16</f>
        <v>0</v>
      </c>
      <c r="AA9" s="29">
        <f>E9+H9+K9+N9+Q9+T9+W9+Z9</f>
        <v>0</v>
      </c>
    </row>
    <row r="10" spans="2:27">
      <c r="B10" s="20" t="s">
        <v>110</v>
      </c>
      <c r="C10" s="21"/>
      <c r="D10" s="22"/>
      <c r="E10" s="23"/>
      <c r="F10" s="21"/>
      <c r="G10" s="22"/>
      <c r="H10" s="23"/>
      <c r="I10" s="21"/>
      <c r="J10" s="22"/>
      <c r="K10" s="23"/>
      <c r="L10" s="21"/>
      <c r="M10" s="22"/>
      <c r="N10" s="23"/>
      <c r="O10" s="21"/>
      <c r="P10" s="22"/>
      <c r="Q10" s="23"/>
      <c r="R10" s="21"/>
      <c r="S10" s="22"/>
      <c r="T10" s="23"/>
      <c r="U10" s="21"/>
      <c r="V10" s="22"/>
      <c r="W10" s="23"/>
      <c r="X10" s="21"/>
      <c r="Y10" s="22"/>
      <c r="Z10" s="23"/>
      <c r="AA10" s="24"/>
    </row>
    <row r="11" spans="2:27">
      <c r="B11" s="25" t="s">
        <v>111</v>
      </c>
      <c r="C11" s="26" t="s">
        <v>109</v>
      </c>
      <c r="D11" s="27" t="s">
        <v>109</v>
      </c>
      <c r="E11" s="28">
        <f>'2. Platform'!E12</f>
        <v>0</v>
      </c>
      <c r="F11" s="26" t="s">
        <v>109</v>
      </c>
      <c r="G11" s="27" t="s">
        <v>109</v>
      </c>
      <c r="H11" s="31">
        <f>'2. Platform'!E13</f>
        <v>0</v>
      </c>
      <c r="I11" s="26" t="s">
        <v>109</v>
      </c>
      <c r="J11" s="27" t="s">
        <v>109</v>
      </c>
      <c r="K11" s="28">
        <f>'2. Platform'!E14</f>
        <v>0</v>
      </c>
      <c r="L11" s="26" t="s">
        <v>109</v>
      </c>
      <c r="M11" s="27" t="s">
        <v>109</v>
      </c>
      <c r="N11" s="31">
        <f>'2. Platform'!E15</f>
        <v>0</v>
      </c>
      <c r="O11" s="26" t="s">
        <v>109</v>
      </c>
      <c r="P11" s="27" t="s">
        <v>109</v>
      </c>
      <c r="Q11" s="28">
        <f>'2. Platform'!E16</f>
        <v>0</v>
      </c>
      <c r="R11" s="26" t="s">
        <v>109</v>
      </c>
      <c r="S11" s="27" t="s">
        <v>109</v>
      </c>
      <c r="T11" s="31">
        <f>'2. Platform'!E17</f>
        <v>0</v>
      </c>
      <c r="U11" s="26" t="s">
        <v>109</v>
      </c>
      <c r="V11" s="27" t="s">
        <v>109</v>
      </c>
      <c r="W11" s="28">
        <f>'2. Platform'!E18</f>
        <v>0</v>
      </c>
      <c r="X11" s="26" t="s">
        <v>109</v>
      </c>
      <c r="Y11" s="27" t="s">
        <v>109</v>
      </c>
      <c r="Z11" s="31">
        <f>'2. Platform'!E19</f>
        <v>0</v>
      </c>
      <c r="AA11" s="29">
        <f>E11+H11+K11+N11+Q11+T11+W11+Z11</f>
        <v>0</v>
      </c>
    </row>
    <row r="12" spans="2:27">
      <c r="B12" s="20" t="s">
        <v>112</v>
      </c>
      <c r="C12" s="21"/>
      <c r="D12" s="22"/>
      <c r="E12" s="23"/>
      <c r="F12" s="21"/>
      <c r="G12" s="22"/>
      <c r="H12" s="23"/>
      <c r="I12" s="21"/>
      <c r="J12" s="22"/>
      <c r="K12" s="23"/>
      <c r="L12" s="21"/>
      <c r="M12" s="22"/>
      <c r="N12" s="23"/>
      <c r="O12" s="21"/>
      <c r="P12" s="22"/>
      <c r="Q12" s="23"/>
      <c r="R12" s="21"/>
      <c r="S12" s="22"/>
      <c r="T12" s="23"/>
      <c r="U12" s="21"/>
      <c r="V12" s="22"/>
      <c r="W12" s="23"/>
      <c r="X12" s="21"/>
      <c r="Y12" s="22"/>
      <c r="Z12" s="23"/>
      <c r="AA12" s="24"/>
    </row>
    <row r="13" spans="2:27">
      <c r="B13" s="102" t="s">
        <v>113</v>
      </c>
      <c r="C13" s="26" t="s">
        <v>109</v>
      </c>
      <c r="D13" s="27" t="s">
        <v>109</v>
      </c>
      <c r="E13" s="28">
        <f>'3. Design &amp; Implementation '!E24</f>
        <v>0</v>
      </c>
      <c r="F13" s="26" t="s">
        <v>109</v>
      </c>
      <c r="G13" s="27" t="s">
        <v>109</v>
      </c>
      <c r="H13" s="42">
        <f>'1. Licensing and Subscriptions'!E19</f>
        <v>0</v>
      </c>
      <c r="I13" s="26" t="s">
        <v>109</v>
      </c>
      <c r="J13" s="27" t="s">
        <v>109</v>
      </c>
      <c r="K13" s="43">
        <f>'1. Licensing and Subscriptions'!F19</f>
        <v>0</v>
      </c>
      <c r="L13" s="26" t="s">
        <v>109</v>
      </c>
      <c r="M13" s="27" t="s">
        <v>109</v>
      </c>
      <c r="N13" s="42">
        <f>'1. Licensing and Subscriptions'!G19</f>
        <v>0</v>
      </c>
      <c r="O13" s="26" t="s">
        <v>109</v>
      </c>
      <c r="P13" s="27" t="s">
        <v>109</v>
      </c>
      <c r="Q13" s="27" t="s">
        <v>109</v>
      </c>
      <c r="R13" s="26" t="s">
        <v>109</v>
      </c>
      <c r="S13" s="27" t="s">
        <v>109</v>
      </c>
      <c r="T13" s="42">
        <f>'1. Licensing and Subscriptions'!Q19</f>
        <v>0</v>
      </c>
      <c r="U13" s="26" t="s">
        <v>109</v>
      </c>
      <c r="V13" s="27" t="s">
        <v>109</v>
      </c>
      <c r="W13" s="43">
        <f>'1. Licensing and Subscriptions'!R19</f>
        <v>0</v>
      </c>
      <c r="X13" s="26" t="s">
        <v>109</v>
      </c>
      <c r="Y13" s="27" t="s">
        <v>109</v>
      </c>
      <c r="Z13" s="42">
        <f>'1. Licensing and Subscriptions'!S19</f>
        <v>0</v>
      </c>
      <c r="AA13" s="29">
        <f>E13</f>
        <v>0</v>
      </c>
    </row>
    <row r="14" spans="2:27">
      <c r="B14" s="101" t="s">
        <v>114</v>
      </c>
      <c r="C14" s="21"/>
      <c r="D14" s="22"/>
      <c r="E14" s="23"/>
      <c r="F14" s="21"/>
      <c r="G14" s="22"/>
      <c r="H14" s="23"/>
      <c r="I14" s="21"/>
      <c r="J14" s="22"/>
      <c r="K14" s="23"/>
      <c r="L14" s="21"/>
      <c r="M14" s="22"/>
      <c r="N14" s="23"/>
      <c r="O14" s="21"/>
      <c r="P14" s="22"/>
      <c r="Q14" s="23"/>
      <c r="R14" s="21"/>
      <c r="S14" s="22"/>
      <c r="T14" s="23"/>
      <c r="U14" s="21"/>
      <c r="V14" s="22"/>
      <c r="W14" s="23"/>
      <c r="X14" s="21"/>
      <c r="Y14" s="22"/>
      <c r="Z14" s="23"/>
      <c r="AA14" s="24"/>
    </row>
    <row r="15" spans="2:27">
      <c r="B15" s="102" t="s">
        <v>115</v>
      </c>
      <c r="C15" s="26" t="s">
        <v>109</v>
      </c>
      <c r="D15" s="27" t="s">
        <v>109</v>
      </c>
      <c r="E15" s="28">
        <f>'4. Support &amp; Maintenance'!E21</f>
        <v>0</v>
      </c>
      <c r="F15" s="26" t="s">
        <v>109</v>
      </c>
      <c r="G15" s="27" t="s">
        <v>109</v>
      </c>
      <c r="H15" s="31">
        <f>'4. Support &amp; Maintenance'!F21</f>
        <v>0</v>
      </c>
      <c r="I15" s="26" t="s">
        <v>109</v>
      </c>
      <c r="J15" s="27" t="s">
        <v>109</v>
      </c>
      <c r="K15" s="28">
        <f>'4. Support &amp; Maintenance'!G21</f>
        <v>0</v>
      </c>
      <c r="L15" s="26" t="s">
        <v>109</v>
      </c>
      <c r="M15" s="27" t="s">
        <v>109</v>
      </c>
      <c r="N15" s="31">
        <f>'4. Support &amp; Maintenance'!H21</f>
        <v>0</v>
      </c>
      <c r="O15" s="26" t="s">
        <v>109</v>
      </c>
      <c r="P15" s="27" t="s">
        <v>109</v>
      </c>
      <c r="Q15" s="28">
        <f>'4. Support &amp; Maintenance'!I21</f>
        <v>0</v>
      </c>
      <c r="R15" s="26" t="s">
        <v>109</v>
      </c>
      <c r="S15" s="27" t="s">
        <v>109</v>
      </c>
      <c r="T15" s="31">
        <f>'4. Support &amp; Maintenance'!J21</f>
        <v>0</v>
      </c>
      <c r="U15" s="26" t="s">
        <v>109</v>
      </c>
      <c r="V15" s="27" t="s">
        <v>109</v>
      </c>
      <c r="W15" s="28">
        <f>'4. Support &amp; Maintenance'!K21</f>
        <v>0</v>
      </c>
      <c r="X15" s="26" t="s">
        <v>109</v>
      </c>
      <c r="Y15" s="27" t="s">
        <v>109</v>
      </c>
      <c r="Z15" s="31">
        <f>'4. Support &amp; Maintenance'!L21</f>
        <v>0</v>
      </c>
      <c r="AA15" s="29">
        <f>E15+H15+K15+N15+Q15+T15+W15+Z15</f>
        <v>0</v>
      </c>
    </row>
    <row r="16" spans="2:27" ht="31">
      <c r="B16" s="101" t="s">
        <v>116</v>
      </c>
      <c r="C16" s="21"/>
      <c r="D16" s="22"/>
      <c r="E16" s="23"/>
      <c r="F16" s="21"/>
      <c r="G16" s="22"/>
      <c r="H16" s="23"/>
      <c r="I16" s="21"/>
      <c r="J16" s="22"/>
      <c r="K16" s="23"/>
      <c r="L16" s="21"/>
      <c r="M16" s="22"/>
      <c r="N16" s="23"/>
      <c r="O16" s="21"/>
      <c r="P16" s="22"/>
      <c r="Q16" s="23"/>
      <c r="R16" s="21"/>
      <c r="S16" s="22"/>
      <c r="T16" s="23"/>
      <c r="U16" s="21"/>
      <c r="V16" s="22"/>
      <c r="W16" s="23"/>
      <c r="X16" s="21"/>
      <c r="Y16" s="22"/>
      <c r="Z16" s="23"/>
      <c r="AA16" s="24"/>
    </row>
    <row r="17" spans="2:27">
      <c r="B17" s="33" t="s">
        <v>94</v>
      </c>
      <c r="C17" s="103">
        <f>'5. Personnel Rate Card'!$E10</f>
        <v>0</v>
      </c>
      <c r="D17" s="34">
        <f t="shared" ref="D17:D27" si="0">$C$39</f>
        <v>10</v>
      </c>
      <c r="E17" s="30">
        <f t="shared" ref="E17:E27" si="1">C17*D17</f>
        <v>0</v>
      </c>
      <c r="F17" s="104">
        <f>'5. Personnel Rate Card'!$E10</f>
        <v>0</v>
      </c>
      <c r="G17" s="35">
        <f t="shared" ref="G17:G27" si="2">$C$39</f>
        <v>10</v>
      </c>
      <c r="H17" s="31">
        <f t="shared" ref="H17:H27" si="3">F17*G17</f>
        <v>0</v>
      </c>
      <c r="I17" s="103">
        <f>'5. Personnel Rate Card'!$E10</f>
        <v>0</v>
      </c>
      <c r="J17" s="34">
        <f t="shared" ref="J17:J27" si="4">$C$39</f>
        <v>10</v>
      </c>
      <c r="K17" s="30">
        <f t="shared" ref="K17:K27" si="5">I17*J17</f>
        <v>0</v>
      </c>
      <c r="L17" s="104">
        <f>'5. Personnel Rate Card'!$E10</f>
        <v>0</v>
      </c>
      <c r="M17" s="35">
        <f t="shared" ref="M17:M27" si="6">$C$39</f>
        <v>10</v>
      </c>
      <c r="N17" s="31">
        <f t="shared" ref="N17:N27" si="7">L17*M17</f>
        <v>0</v>
      </c>
      <c r="O17" s="103">
        <f>'5. Personnel Rate Card'!$E10</f>
        <v>0</v>
      </c>
      <c r="P17" s="34">
        <f t="shared" ref="P17:P27" si="8">$C$39</f>
        <v>10</v>
      </c>
      <c r="Q17" s="30">
        <f t="shared" ref="Q17:Q27" si="9">O17*P17</f>
        <v>0</v>
      </c>
      <c r="R17" s="104">
        <f>'5. Personnel Rate Card'!$E10</f>
        <v>0</v>
      </c>
      <c r="S17" s="35">
        <f t="shared" ref="S17:S27" si="10">$C$39</f>
        <v>10</v>
      </c>
      <c r="T17" s="31">
        <f t="shared" ref="T17:T27" si="11">R17*S17</f>
        <v>0</v>
      </c>
      <c r="U17" s="103">
        <f>'5. Personnel Rate Card'!$E10</f>
        <v>0</v>
      </c>
      <c r="V17" s="34">
        <f t="shared" ref="V17:V27" si="12">$C$39</f>
        <v>10</v>
      </c>
      <c r="W17" s="30">
        <f t="shared" ref="W17:W27" si="13">U17*V17</f>
        <v>0</v>
      </c>
      <c r="X17" s="104">
        <f>'5. Personnel Rate Card'!$E10</f>
        <v>0</v>
      </c>
      <c r="Y17" s="35">
        <f t="shared" ref="Y17:Y27" si="14">$C$39</f>
        <v>10</v>
      </c>
      <c r="Z17" s="31">
        <f t="shared" ref="Z17:Z27" si="15">X17*Y17</f>
        <v>0</v>
      </c>
      <c r="AA17" s="32">
        <f>E17+H17+K17+N17+Q17+T17+W17+Z17</f>
        <v>0</v>
      </c>
    </row>
    <row r="18" spans="2:27">
      <c r="B18" s="33" t="s">
        <v>95</v>
      </c>
      <c r="C18" s="103">
        <f>'5. Personnel Rate Card'!$E11</f>
        <v>0</v>
      </c>
      <c r="D18" s="34">
        <f t="shared" si="0"/>
        <v>10</v>
      </c>
      <c r="E18" s="30">
        <f t="shared" si="1"/>
        <v>0</v>
      </c>
      <c r="F18" s="104">
        <f>'5. Personnel Rate Card'!$E11</f>
        <v>0</v>
      </c>
      <c r="G18" s="35">
        <f t="shared" si="2"/>
        <v>10</v>
      </c>
      <c r="H18" s="31">
        <f t="shared" si="3"/>
        <v>0</v>
      </c>
      <c r="I18" s="103">
        <f>'5. Personnel Rate Card'!$E11</f>
        <v>0</v>
      </c>
      <c r="J18" s="34">
        <f t="shared" si="4"/>
        <v>10</v>
      </c>
      <c r="K18" s="30">
        <f t="shared" si="5"/>
        <v>0</v>
      </c>
      <c r="L18" s="104">
        <f>'5. Personnel Rate Card'!$E11</f>
        <v>0</v>
      </c>
      <c r="M18" s="35">
        <f t="shared" si="6"/>
        <v>10</v>
      </c>
      <c r="N18" s="31">
        <f t="shared" si="7"/>
        <v>0</v>
      </c>
      <c r="O18" s="103">
        <f>'5. Personnel Rate Card'!$E11</f>
        <v>0</v>
      </c>
      <c r="P18" s="34">
        <f t="shared" si="8"/>
        <v>10</v>
      </c>
      <c r="Q18" s="30">
        <f t="shared" si="9"/>
        <v>0</v>
      </c>
      <c r="R18" s="104">
        <f>'5. Personnel Rate Card'!$E11</f>
        <v>0</v>
      </c>
      <c r="S18" s="35">
        <f t="shared" si="10"/>
        <v>10</v>
      </c>
      <c r="T18" s="31">
        <f t="shared" si="11"/>
        <v>0</v>
      </c>
      <c r="U18" s="103">
        <f>'5. Personnel Rate Card'!$E11</f>
        <v>0</v>
      </c>
      <c r="V18" s="34">
        <f t="shared" si="12"/>
        <v>10</v>
      </c>
      <c r="W18" s="30">
        <f t="shared" si="13"/>
        <v>0</v>
      </c>
      <c r="X18" s="104">
        <f>'5. Personnel Rate Card'!$E11</f>
        <v>0</v>
      </c>
      <c r="Y18" s="35">
        <f t="shared" si="14"/>
        <v>10</v>
      </c>
      <c r="Z18" s="31">
        <f t="shared" si="15"/>
        <v>0</v>
      </c>
      <c r="AA18" s="32">
        <f t="shared" ref="AA18:AA27" si="16">E18+H18+K18+N18+Q18+T18+W18+Z18</f>
        <v>0</v>
      </c>
    </row>
    <row r="19" spans="2:27">
      <c r="B19" s="33" t="s">
        <v>96</v>
      </c>
      <c r="C19" s="103">
        <f>'5. Personnel Rate Card'!$E12</f>
        <v>0</v>
      </c>
      <c r="D19" s="34">
        <f t="shared" si="0"/>
        <v>10</v>
      </c>
      <c r="E19" s="30">
        <f t="shared" si="1"/>
        <v>0</v>
      </c>
      <c r="F19" s="104">
        <f>'5. Personnel Rate Card'!$E12</f>
        <v>0</v>
      </c>
      <c r="G19" s="35">
        <f t="shared" si="2"/>
        <v>10</v>
      </c>
      <c r="H19" s="31">
        <f t="shared" si="3"/>
        <v>0</v>
      </c>
      <c r="I19" s="103">
        <f>'5. Personnel Rate Card'!$E12</f>
        <v>0</v>
      </c>
      <c r="J19" s="34">
        <f t="shared" si="4"/>
        <v>10</v>
      </c>
      <c r="K19" s="30">
        <f t="shared" si="5"/>
        <v>0</v>
      </c>
      <c r="L19" s="104">
        <f>'5. Personnel Rate Card'!$E12</f>
        <v>0</v>
      </c>
      <c r="M19" s="35">
        <f t="shared" si="6"/>
        <v>10</v>
      </c>
      <c r="N19" s="31">
        <f t="shared" si="7"/>
        <v>0</v>
      </c>
      <c r="O19" s="103">
        <f>'5. Personnel Rate Card'!$E12</f>
        <v>0</v>
      </c>
      <c r="P19" s="34">
        <f t="shared" si="8"/>
        <v>10</v>
      </c>
      <c r="Q19" s="30">
        <f t="shared" si="9"/>
        <v>0</v>
      </c>
      <c r="R19" s="104">
        <f>'5. Personnel Rate Card'!$E12</f>
        <v>0</v>
      </c>
      <c r="S19" s="35">
        <f t="shared" si="10"/>
        <v>10</v>
      </c>
      <c r="T19" s="31">
        <f t="shared" si="11"/>
        <v>0</v>
      </c>
      <c r="U19" s="103">
        <f>'5. Personnel Rate Card'!$E12</f>
        <v>0</v>
      </c>
      <c r="V19" s="34">
        <f t="shared" si="12"/>
        <v>10</v>
      </c>
      <c r="W19" s="30">
        <f t="shared" si="13"/>
        <v>0</v>
      </c>
      <c r="X19" s="104">
        <f>'5. Personnel Rate Card'!$E12</f>
        <v>0</v>
      </c>
      <c r="Y19" s="35">
        <f t="shared" si="14"/>
        <v>10</v>
      </c>
      <c r="Z19" s="31">
        <f t="shared" si="15"/>
        <v>0</v>
      </c>
      <c r="AA19" s="32">
        <f t="shared" si="16"/>
        <v>0</v>
      </c>
    </row>
    <row r="20" spans="2:27">
      <c r="B20" s="33"/>
      <c r="C20" s="103">
        <f>'5. Personnel Rate Card'!$E13</f>
        <v>0</v>
      </c>
      <c r="D20" s="34">
        <f t="shared" si="0"/>
        <v>10</v>
      </c>
      <c r="E20" s="30">
        <f t="shared" si="1"/>
        <v>0</v>
      </c>
      <c r="F20" s="104">
        <f>'5. Personnel Rate Card'!$E13</f>
        <v>0</v>
      </c>
      <c r="G20" s="35">
        <f t="shared" si="2"/>
        <v>10</v>
      </c>
      <c r="H20" s="31">
        <f t="shared" si="3"/>
        <v>0</v>
      </c>
      <c r="I20" s="103">
        <f>'5. Personnel Rate Card'!$E13</f>
        <v>0</v>
      </c>
      <c r="J20" s="34">
        <f t="shared" si="4"/>
        <v>10</v>
      </c>
      <c r="K20" s="30">
        <f t="shared" si="5"/>
        <v>0</v>
      </c>
      <c r="L20" s="104">
        <f>'5. Personnel Rate Card'!$E13</f>
        <v>0</v>
      </c>
      <c r="M20" s="35">
        <f t="shared" si="6"/>
        <v>10</v>
      </c>
      <c r="N20" s="31">
        <f t="shared" si="7"/>
        <v>0</v>
      </c>
      <c r="O20" s="103">
        <f>'5. Personnel Rate Card'!$E13</f>
        <v>0</v>
      </c>
      <c r="P20" s="34">
        <f t="shared" si="8"/>
        <v>10</v>
      </c>
      <c r="Q20" s="30">
        <f t="shared" si="9"/>
        <v>0</v>
      </c>
      <c r="R20" s="104">
        <f>'5. Personnel Rate Card'!$E13</f>
        <v>0</v>
      </c>
      <c r="S20" s="35">
        <f t="shared" si="10"/>
        <v>10</v>
      </c>
      <c r="T20" s="31">
        <f t="shared" si="11"/>
        <v>0</v>
      </c>
      <c r="U20" s="103">
        <f>'5. Personnel Rate Card'!$E13</f>
        <v>0</v>
      </c>
      <c r="V20" s="34">
        <f t="shared" si="12"/>
        <v>10</v>
      </c>
      <c r="W20" s="30">
        <f t="shared" si="13"/>
        <v>0</v>
      </c>
      <c r="X20" s="104">
        <f>'5. Personnel Rate Card'!$E13</f>
        <v>0</v>
      </c>
      <c r="Y20" s="35">
        <f t="shared" si="14"/>
        <v>10</v>
      </c>
      <c r="Z20" s="31">
        <f t="shared" si="15"/>
        <v>0</v>
      </c>
      <c r="AA20" s="32">
        <f t="shared" si="16"/>
        <v>0</v>
      </c>
    </row>
    <row r="21" spans="2:27">
      <c r="B21" s="105" t="s">
        <v>97</v>
      </c>
      <c r="C21" s="103">
        <f>'5. Personnel Rate Card'!$E14</f>
        <v>0</v>
      </c>
      <c r="D21" s="34">
        <f t="shared" si="0"/>
        <v>10</v>
      </c>
      <c r="E21" s="30">
        <f t="shared" si="1"/>
        <v>0</v>
      </c>
      <c r="F21" s="104">
        <f>'5. Personnel Rate Card'!$E14</f>
        <v>0</v>
      </c>
      <c r="G21" s="35">
        <f t="shared" si="2"/>
        <v>10</v>
      </c>
      <c r="H21" s="31">
        <f t="shared" si="3"/>
        <v>0</v>
      </c>
      <c r="I21" s="103">
        <f>'5. Personnel Rate Card'!$E14</f>
        <v>0</v>
      </c>
      <c r="J21" s="34">
        <f t="shared" si="4"/>
        <v>10</v>
      </c>
      <c r="K21" s="30">
        <f t="shared" si="5"/>
        <v>0</v>
      </c>
      <c r="L21" s="104">
        <f>'5. Personnel Rate Card'!$E14</f>
        <v>0</v>
      </c>
      <c r="M21" s="35">
        <f t="shared" si="6"/>
        <v>10</v>
      </c>
      <c r="N21" s="31">
        <f t="shared" si="7"/>
        <v>0</v>
      </c>
      <c r="O21" s="103">
        <f>'5. Personnel Rate Card'!$E14</f>
        <v>0</v>
      </c>
      <c r="P21" s="34">
        <f t="shared" si="8"/>
        <v>10</v>
      </c>
      <c r="Q21" s="30">
        <f t="shared" si="9"/>
        <v>0</v>
      </c>
      <c r="R21" s="104">
        <f>'5. Personnel Rate Card'!$E14</f>
        <v>0</v>
      </c>
      <c r="S21" s="35">
        <f t="shared" si="10"/>
        <v>10</v>
      </c>
      <c r="T21" s="31">
        <f t="shared" si="11"/>
        <v>0</v>
      </c>
      <c r="U21" s="103">
        <f>'5. Personnel Rate Card'!$E14</f>
        <v>0</v>
      </c>
      <c r="V21" s="34">
        <f t="shared" si="12"/>
        <v>10</v>
      </c>
      <c r="W21" s="30">
        <f t="shared" si="13"/>
        <v>0</v>
      </c>
      <c r="X21" s="104">
        <f>'5. Personnel Rate Card'!$E14</f>
        <v>0</v>
      </c>
      <c r="Y21" s="35">
        <f t="shared" si="14"/>
        <v>10</v>
      </c>
      <c r="Z21" s="31">
        <f t="shared" si="15"/>
        <v>0</v>
      </c>
      <c r="AA21" s="32">
        <f t="shared" si="16"/>
        <v>0</v>
      </c>
    </row>
    <row r="22" spans="2:27">
      <c r="B22" s="33"/>
      <c r="C22" s="103">
        <f>'5. Personnel Rate Card'!$E15</f>
        <v>0</v>
      </c>
      <c r="D22" s="34">
        <f t="shared" si="0"/>
        <v>10</v>
      </c>
      <c r="E22" s="30">
        <f t="shared" si="1"/>
        <v>0</v>
      </c>
      <c r="F22" s="104">
        <f>'5. Personnel Rate Card'!$E15</f>
        <v>0</v>
      </c>
      <c r="G22" s="35">
        <f t="shared" si="2"/>
        <v>10</v>
      </c>
      <c r="H22" s="31">
        <f t="shared" si="3"/>
        <v>0</v>
      </c>
      <c r="I22" s="103">
        <f>'5. Personnel Rate Card'!$E15</f>
        <v>0</v>
      </c>
      <c r="J22" s="34">
        <f t="shared" si="4"/>
        <v>10</v>
      </c>
      <c r="K22" s="30">
        <f t="shared" si="5"/>
        <v>0</v>
      </c>
      <c r="L22" s="104">
        <f>'5. Personnel Rate Card'!$E15</f>
        <v>0</v>
      </c>
      <c r="M22" s="35">
        <f t="shared" si="6"/>
        <v>10</v>
      </c>
      <c r="N22" s="31">
        <f t="shared" si="7"/>
        <v>0</v>
      </c>
      <c r="O22" s="103">
        <f>'5. Personnel Rate Card'!$E15</f>
        <v>0</v>
      </c>
      <c r="P22" s="34">
        <f t="shared" si="8"/>
        <v>10</v>
      </c>
      <c r="Q22" s="30">
        <f t="shared" si="9"/>
        <v>0</v>
      </c>
      <c r="R22" s="104">
        <f>'5. Personnel Rate Card'!$E15</f>
        <v>0</v>
      </c>
      <c r="S22" s="35">
        <f t="shared" si="10"/>
        <v>10</v>
      </c>
      <c r="T22" s="31">
        <f t="shared" si="11"/>
        <v>0</v>
      </c>
      <c r="U22" s="103">
        <f>'5. Personnel Rate Card'!$E15</f>
        <v>0</v>
      </c>
      <c r="V22" s="34">
        <f t="shared" si="12"/>
        <v>10</v>
      </c>
      <c r="W22" s="30">
        <f t="shared" si="13"/>
        <v>0</v>
      </c>
      <c r="X22" s="104">
        <f>'5. Personnel Rate Card'!$E15</f>
        <v>0</v>
      </c>
      <c r="Y22" s="35">
        <f t="shared" si="14"/>
        <v>10</v>
      </c>
      <c r="Z22" s="31">
        <f t="shared" si="15"/>
        <v>0</v>
      </c>
      <c r="AA22" s="32">
        <f t="shared" si="16"/>
        <v>0</v>
      </c>
    </row>
    <row r="23" spans="2:27">
      <c r="B23" s="33"/>
      <c r="C23" s="103">
        <f>'5. Personnel Rate Card'!$E16</f>
        <v>0</v>
      </c>
      <c r="D23" s="34">
        <f t="shared" si="0"/>
        <v>10</v>
      </c>
      <c r="E23" s="30">
        <f t="shared" si="1"/>
        <v>0</v>
      </c>
      <c r="F23" s="104">
        <f>'5. Personnel Rate Card'!$E16</f>
        <v>0</v>
      </c>
      <c r="G23" s="35">
        <f t="shared" si="2"/>
        <v>10</v>
      </c>
      <c r="H23" s="31">
        <f t="shared" si="3"/>
        <v>0</v>
      </c>
      <c r="I23" s="103">
        <f>'5. Personnel Rate Card'!$E16</f>
        <v>0</v>
      </c>
      <c r="J23" s="34">
        <f t="shared" si="4"/>
        <v>10</v>
      </c>
      <c r="K23" s="30">
        <f t="shared" si="5"/>
        <v>0</v>
      </c>
      <c r="L23" s="104">
        <f>'5. Personnel Rate Card'!$E16</f>
        <v>0</v>
      </c>
      <c r="M23" s="35">
        <f t="shared" si="6"/>
        <v>10</v>
      </c>
      <c r="N23" s="31">
        <f t="shared" si="7"/>
        <v>0</v>
      </c>
      <c r="O23" s="103">
        <f>'5. Personnel Rate Card'!$E16</f>
        <v>0</v>
      </c>
      <c r="P23" s="34">
        <f t="shared" si="8"/>
        <v>10</v>
      </c>
      <c r="Q23" s="30">
        <f t="shared" si="9"/>
        <v>0</v>
      </c>
      <c r="R23" s="104">
        <f>'5. Personnel Rate Card'!$E16</f>
        <v>0</v>
      </c>
      <c r="S23" s="35">
        <f t="shared" si="10"/>
        <v>10</v>
      </c>
      <c r="T23" s="31">
        <f t="shared" si="11"/>
        <v>0</v>
      </c>
      <c r="U23" s="103">
        <f>'5. Personnel Rate Card'!$E16</f>
        <v>0</v>
      </c>
      <c r="V23" s="34">
        <f t="shared" si="12"/>
        <v>10</v>
      </c>
      <c r="W23" s="30">
        <f t="shared" si="13"/>
        <v>0</v>
      </c>
      <c r="X23" s="104">
        <f>'5. Personnel Rate Card'!$E16</f>
        <v>0</v>
      </c>
      <c r="Y23" s="35">
        <f t="shared" si="14"/>
        <v>10</v>
      </c>
      <c r="Z23" s="31">
        <f t="shared" si="15"/>
        <v>0</v>
      </c>
      <c r="AA23" s="32">
        <f t="shared" si="16"/>
        <v>0</v>
      </c>
    </row>
    <row r="24" spans="2:27">
      <c r="B24" s="105"/>
      <c r="C24" s="103">
        <f>'5. Personnel Rate Card'!$E17</f>
        <v>0</v>
      </c>
      <c r="D24" s="34">
        <f t="shared" si="0"/>
        <v>10</v>
      </c>
      <c r="E24" s="30">
        <f t="shared" si="1"/>
        <v>0</v>
      </c>
      <c r="F24" s="104">
        <f>'5. Personnel Rate Card'!$E17</f>
        <v>0</v>
      </c>
      <c r="G24" s="35">
        <f t="shared" si="2"/>
        <v>10</v>
      </c>
      <c r="H24" s="31">
        <f t="shared" si="3"/>
        <v>0</v>
      </c>
      <c r="I24" s="103">
        <f>'5. Personnel Rate Card'!$E17</f>
        <v>0</v>
      </c>
      <c r="J24" s="34">
        <f t="shared" si="4"/>
        <v>10</v>
      </c>
      <c r="K24" s="30">
        <f t="shared" si="5"/>
        <v>0</v>
      </c>
      <c r="L24" s="104">
        <f>'5. Personnel Rate Card'!$E17</f>
        <v>0</v>
      </c>
      <c r="M24" s="35">
        <f t="shared" si="6"/>
        <v>10</v>
      </c>
      <c r="N24" s="31">
        <f t="shared" si="7"/>
        <v>0</v>
      </c>
      <c r="O24" s="103">
        <f>'5. Personnel Rate Card'!$E17</f>
        <v>0</v>
      </c>
      <c r="P24" s="34">
        <f t="shared" si="8"/>
        <v>10</v>
      </c>
      <c r="Q24" s="30">
        <f t="shared" si="9"/>
        <v>0</v>
      </c>
      <c r="R24" s="104">
        <f>'5. Personnel Rate Card'!$E17</f>
        <v>0</v>
      </c>
      <c r="S24" s="35">
        <f t="shared" si="10"/>
        <v>10</v>
      </c>
      <c r="T24" s="31">
        <f t="shared" si="11"/>
        <v>0</v>
      </c>
      <c r="U24" s="103">
        <f>'5. Personnel Rate Card'!$E17</f>
        <v>0</v>
      </c>
      <c r="V24" s="34">
        <f t="shared" si="12"/>
        <v>10</v>
      </c>
      <c r="W24" s="30">
        <f t="shared" si="13"/>
        <v>0</v>
      </c>
      <c r="X24" s="104">
        <f>'5. Personnel Rate Card'!$E17</f>
        <v>0</v>
      </c>
      <c r="Y24" s="35">
        <f t="shared" si="14"/>
        <v>10</v>
      </c>
      <c r="Z24" s="31">
        <f t="shared" si="15"/>
        <v>0</v>
      </c>
      <c r="AA24" s="32">
        <f t="shared" si="16"/>
        <v>0</v>
      </c>
    </row>
    <row r="25" spans="2:27">
      <c r="B25" s="33"/>
      <c r="C25" s="103">
        <f>'5. Personnel Rate Card'!$E18</f>
        <v>0</v>
      </c>
      <c r="D25" s="34">
        <f t="shared" si="0"/>
        <v>10</v>
      </c>
      <c r="E25" s="30">
        <f t="shared" si="1"/>
        <v>0</v>
      </c>
      <c r="F25" s="104">
        <f>'5. Personnel Rate Card'!$E18</f>
        <v>0</v>
      </c>
      <c r="G25" s="35">
        <f t="shared" si="2"/>
        <v>10</v>
      </c>
      <c r="H25" s="31">
        <f t="shared" si="3"/>
        <v>0</v>
      </c>
      <c r="I25" s="103">
        <f>'5. Personnel Rate Card'!$E18</f>
        <v>0</v>
      </c>
      <c r="J25" s="34">
        <f t="shared" si="4"/>
        <v>10</v>
      </c>
      <c r="K25" s="30">
        <f t="shared" si="5"/>
        <v>0</v>
      </c>
      <c r="L25" s="104">
        <f>'5. Personnel Rate Card'!$E18</f>
        <v>0</v>
      </c>
      <c r="M25" s="35">
        <f t="shared" si="6"/>
        <v>10</v>
      </c>
      <c r="N25" s="31">
        <f t="shared" si="7"/>
        <v>0</v>
      </c>
      <c r="O25" s="103">
        <f>'5. Personnel Rate Card'!$E18</f>
        <v>0</v>
      </c>
      <c r="P25" s="34">
        <f t="shared" si="8"/>
        <v>10</v>
      </c>
      <c r="Q25" s="30">
        <f t="shared" si="9"/>
        <v>0</v>
      </c>
      <c r="R25" s="104">
        <f>'5. Personnel Rate Card'!$E18</f>
        <v>0</v>
      </c>
      <c r="S25" s="35">
        <f t="shared" si="10"/>
        <v>10</v>
      </c>
      <c r="T25" s="31">
        <f t="shared" si="11"/>
        <v>0</v>
      </c>
      <c r="U25" s="103">
        <f>'5. Personnel Rate Card'!$E18</f>
        <v>0</v>
      </c>
      <c r="V25" s="34">
        <f t="shared" si="12"/>
        <v>10</v>
      </c>
      <c r="W25" s="30">
        <f t="shared" si="13"/>
        <v>0</v>
      </c>
      <c r="X25" s="104">
        <f>'5. Personnel Rate Card'!$E18</f>
        <v>0</v>
      </c>
      <c r="Y25" s="35">
        <f t="shared" si="14"/>
        <v>10</v>
      </c>
      <c r="Z25" s="31">
        <f t="shared" si="15"/>
        <v>0</v>
      </c>
      <c r="AA25" s="32">
        <f t="shared" si="16"/>
        <v>0</v>
      </c>
    </row>
    <row r="26" spans="2:27">
      <c r="B26" s="33"/>
      <c r="C26" s="103">
        <f>'5. Personnel Rate Card'!$E21</f>
        <v>0</v>
      </c>
      <c r="D26" s="34">
        <f t="shared" si="0"/>
        <v>10</v>
      </c>
      <c r="E26" s="30">
        <f t="shared" si="1"/>
        <v>0</v>
      </c>
      <c r="F26" s="104">
        <f>'5. Personnel Rate Card'!$E21</f>
        <v>0</v>
      </c>
      <c r="G26" s="35">
        <f t="shared" si="2"/>
        <v>10</v>
      </c>
      <c r="H26" s="31">
        <f t="shared" si="3"/>
        <v>0</v>
      </c>
      <c r="I26" s="103">
        <f>'5. Personnel Rate Card'!$E21</f>
        <v>0</v>
      </c>
      <c r="J26" s="34">
        <f t="shared" si="4"/>
        <v>10</v>
      </c>
      <c r="K26" s="30">
        <f t="shared" si="5"/>
        <v>0</v>
      </c>
      <c r="L26" s="104">
        <f>'5. Personnel Rate Card'!$E21</f>
        <v>0</v>
      </c>
      <c r="M26" s="35">
        <f t="shared" si="6"/>
        <v>10</v>
      </c>
      <c r="N26" s="31">
        <f t="shared" si="7"/>
        <v>0</v>
      </c>
      <c r="O26" s="103">
        <f>'5. Personnel Rate Card'!$E21</f>
        <v>0</v>
      </c>
      <c r="P26" s="34">
        <f t="shared" si="8"/>
        <v>10</v>
      </c>
      <c r="Q26" s="30">
        <f t="shared" si="9"/>
        <v>0</v>
      </c>
      <c r="R26" s="104">
        <f>'5. Personnel Rate Card'!$E21</f>
        <v>0</v>
      </c>
      <c r="S26" s="35">
        <f t="shared" si="10"/>
        <v>10</v>
      </c>
      <c r="T26" s="31">
        <f t="shared" si="11"/>
        <v>0</v>
      </c>
      <c r="U26" s="103">
        <f>'5. Personnel Rate Card'!$E21</f>
        <v>0</v>
      </c>
      <c r="V26" s="34">
        <f t="shared" si="12"/>
        <v>10</v>
      </c>
      <c r="W26" s="30">
        <f t="shared" si="13"/>
        <v>0</v>
      </c>
      <c r="X26" s="104">
        <f>'5. Personnel Rate Card'!$E21</f>
        <v>0</v>
      </c>
      <c r="Y26" s="35">
        <f t="shared" si="14"/>
        <v>10</v>
      </c>
      <c r="Z26" s="31">
        <f t="shared" si="15"/>
        <v>0</v>
      </c>
      <c r="AA26" s="32">
        <f t="shared" si="16"/>
        <v>0</v>
      </c>
    </row>
    <row r="27" spans="2:27">
      <c r="B27" s="33"/>
      <c r="C27" s="103">
        <f>'5. Personnel Rate Card'!$E22</f>
        <v>0</v>
      </c>
      <c r="D27" s="34">
        <f t="shared" si="0"/>
        <v>10</v>
      </c>
      <c r="E27" s="30">
        <f t="shared" si="1"/>
        <v>0</v>
      </c>
      <c r="F27" s="104">
        <f>'5. Personnel Rate Card'!$E22</f>
        <v>0</v>
      </c>
      <c r="G27" s="35">
        <f t="shared" si="2"/>
        <v>10</v>
      </c>
      <c r="H27" s="31">
        <f t="shared" si="3"/>
        <v>0</v>
      </c>
      <c r="I27" s="103">
        <f>'5. Personnel Rate Card'!$E22</f>
        <v>0</v>
      </c>
      <c r="J27" s="34">
        <f t="shared" si="4"/>
        <v>10</v>
      </c>
      <c r="K27" s="30">
        <f t="shared" si="5"/>
        <v>0</v>
      </c>
      <c r="L27" s="104">
        <f>'5. Personnel Rate Card'!$E22</f>
        <v>0</v>
      </c>
      <c r="M27" s="35">
        <f t="shared" si="6"/>
        <v>10</v>
      </c>
      <c r="N27" s="31">
        <f t="shared" si="7"/>
        <v>0</v>
      </c>
      <c r="O27" s="103">
        <f>'5. Personnel Rate Card'!$E22</f>
        <v>0</v>
      </c>
      <c r="P27" s="34">
        <f t="shared" si="8"/>
        <v>10</v>
      </c>
      <c r="Q27" s="30">
        <f t="shared" si="9"/>
        <v>0</v>
      </c>
      <c r="R27" s="104">
        <f>'5. Personnel Rate Card'!$E22</f>
        <v>0</v>
      </c>
      <c r="S27" s="35">
        <f t="shared" si="10"/>
        <v>10</v>
      </c>
      <c r="T27" s="31">
        <f t="shared" si="11"/>
        <v>0</v>
      </c>
      <c r="U27" s="103">
        <f>'5. Personnel Rate Card'!$E22</f>
        <v>0</v>
      </c>
      <c r="V27" s="34">
        <f t="shared" si="12"/>
        <v>10</v>
      </c>
      <c r="W27" s="30">
        <f t="shared" si="13"/>
        <v>0</v>
      </c>
      <c r="X27" s="104">
        <f>'5. Personnel Rate Card'!$E22</f>
        <v>0</v>
      </c>
      <c r="Y27" s="35">
        <f t="shared" si="14"/>
        <v>10</v>
      </c>
      <c r="Z27" s="31">
        <f t="shared" si="15"/>
        <v>0</v>
      </c>
      <c r="AA27" s="32">
        <f t="shared" si="16"/>
        <v>0</v>
      </c>
    </row>
    <row r="28" spans="2:27" ht="16" thickBot="1">
      <c r="B28" s="36" t="s">
        <v>117</v>
      </c>
      <c r="C28" s="37"/>
      <c r="D28" s="38"/>
      <c r="E28" s="39"/>
      <c r="F28" s="40"/>
      <c r="G28" s="38"/>
      <c r="H28" s="39"/>
      <c r="I28" s="40"/>
      <c r="J28" s="38"/>
      <c r="K28" s="39"/>
      <c r="L28" s="40"/>
      <c r="M28" s="38"/>
      <c r="N28" s="39"/>
      <c r="O28" s="127"/>
      <c r="P28" s="127"/>
      <c r="Q28" s="127"/>
      <c r="R28" s="127"/>
      <c r="S28" s="127"/>
      <c r="T28" s="127"/>
      <c r="U28" s="127"/>
      <c r="V28" s="127"/>
      <c r="W28" s="127"/>
      <c r="X28" s="127"/>
      <c r="Y28" s="127"/>
      <c r="Z28" s="127"/>
      <c r="AA28" s="106">
        <f>SUM(AA9,AA11,AA13,AA15,AA17,AA18,AA19,AA20,AA21,AA22,AA23,AA24,AA25,AA26,AA27)</f>
        <v>0</v>
      </c>
    </row>
    <row r="29" spans="2:27">
      <c r="B29" s="101" t="s">
        <v>118</v>
      </c>
      <c r="C29" s="21"/>
      <c r="D29" s="22"/>
      <c r="E29" s="23"/>
      <c r="F29" s="21"/>
      <c r="G29" s="22"/>
      <c r="H29" s="23"/>
      <c r="I29" s="21"/>
      <c r="J29" s="22"/>
      <c r="K29" s="23"/>
      <c r="L29" s="21"/>
      <c r="M29" s="22"/>
      <c r="N29" s="23"/>
      <c r="O29" s="23"/>
      <c r="P29" s="23"/>
      <c r="Q29" s="23"/>
      <c r="R29" s="23"/>
      <c r="S29" s="23"/>
      <c r="T29" s="23"/>
      <c r="U29" s="23"/>
      <c r="V29" s="23"/>
      <c r="W29" s="23"/>
      <c r="X29" s="23"/>
      <c r="Y29" s="23"/>
      <c r="Z29" s="23"/>
      <c r="AA29" s="24"/>
    </row>
    <row r="30" spans="2:27">
      <c r="B30" s="105"/>
      <c r="C30" s="54"/>
      <c r="D30" s="55"/>
      <c r="E30" s="59"/>
      <c r="F30" s="58"/>
      <c r="G30" s="55"/>
      <c r="H30" s="56"/>
      <c r="I30" s="54"/>
      <c r="J30" s="55"/>
      <c r="K30" s="57"/>
      <c r="L30" s="54"/>
      <c r="M30" s="55"/>
      <c r="N30" s="56"/>
      <c r="O30" s="128"/>
      <c r="P30" s="128"/>
      <c r="Q30" s="128"/>
      <c r="R30" s="128"/>
      <c r="S30" s="128"/>
      <c r="T30" s="128"/>
      <c r="U30" s="128"/>
      <c r="V30" s="128"/>
      <c r="W30" s="128"/>
      <c r="X30" s="128"/>
      <c r="Y30" s="128"/>
      <c r="Z30" s="128"/>
      <c r="AA30" s="60">
        <f t="shared" ref="AA30:AA33" si="17">E30</f>
        <v>0</v>
      </c>
    </row>
    <row r="31" spans="2:27">
      <c r="B31" s="33"/>
      <c r="C31" s="54"/>
      <c r="D31" s="55"/>
      <c r="E31" s="59"/>
      <c r="F31" s="58"/>
      <c r="G31" s="55"/>
      <c r="H31" s="56"/>
      <c r="I31" s="54"/>
      <c r="J31" s="55"/>
      <c r="K31" s="57"/>
      <c r="L31" s="54"/>
      <c r="M31" s="55"/>
      <c r="N31" s="56"/>
      <c r="O31" s="128"/>
      <c r="P31" s="128"/>
      <c r="Q31" s="128"/>
      <c r="R31" s="128"/>
      <c r="S31" s="128"/>
      <c r="T31" s="128"/>
      <c r="U31" s="128"/>
      <c r="V31" s="128"/>
      <c r="W31" s="128"/>
      <c r="X31" s="128"/>
      <c r="Y31" s="128"/>
      <c r="Z31" s="128"/>
      <c r="AA31" s="60">
        <f t="shared" si="17"/>
        <v>0</v>
      </c>
    </row>
    <row r="32" spans="2:27">
      <c r="B32" s="33"/>
      <c r="C32" s="54"/>
      <c r="D32" s="55"/>
      <c r="E32" s="59"/>
      <c r="F32" s="58"/>
      <c r="G32" s="55"/>
      <c r="H32" s="56"/>
      <c r="I32" s="54"/>
      <c r="J32" s="55"/>
      <c r="K32" s="57"/>
      <c r="L32" s="54"/>
      <c r="M32" s="55"/>
      <c r="N32" s="56"/>
      <c r="O32" s="128"/>
      <c r="P32" s="128"/>
      <c r="Q32" s="128"/>
      <c r="R32" s="128"/>
      <c r="S32" s="128"/>
      <c r="T32" s="128"/>
      <c r="U32" s="128"/>
      <c r="V32" s="128"/>
      <c r="W32" s="128"/>
      <c r="X32" s="128"/>
      <c r="Y32" s="128"/>
      <c r="Z32" s="128"/>
      <c r="AA32" s="60">
        <f t="shared" si="17"/>
        <v>0</v>
      </c>
    </row>
    <row r="33" spans="2:27">
      <c r="B33" s="33"/>
      <c r="C33" s="54"/>
      <c r="D33" s="55"/>
      <c r="E33" s="59"/>
      <c r="F33" s="58"/>
      <c r="G33" s="55"/>
      <c r="H33" s="56"/>
      <c r="I33" s="54"/>
      <c r="J33" s="55"/>
      <c r="K33" s="57"/>
      <c r="L33" s="54"/>
      <c r="M33" s="55"/>
      <c r="N33" s="56"/>
      <c r="O33" s="128"/>
      <c r="P33" s="128"/>
      <c r="Q33" s="128"/>
      <c r="R33" s="128"/>
      <c r="S33" s="128"/>
      <c r="T33" s="128"/>
      <c r="U33" s="128"/>
      <c r="V33" s="128"/>
      <c r="W33" s="128"/>
      <c r="X33" s="128"/>
      <c r="Y33" s="128"/>
      <c r="Z33" s="128"/>
      <c r="AA33" s="60">
        <f t="shared" si="17"/>
        <v>0</v>
      </c>
    </row>
    <row r="34" spans="2:27">
      <c r="B34" s="33"/>
      <c r="C34" s="54"/>
      <c r="D34" s="55"/>
      <c r="E34" s="59"/>
      <c r="F34" s="58"/>
      <c r="G34" s="55"/>
      <c r="H34" s="56"/>
      <c r="I34" s="54"/>
      <c r="J34" s="55"/>
      <c r="K34" s="57"/>
      <c r="L34" s="54"/>
      <c r="M34" s="55"/>
      <c r="N34" s="56"/>
      <c r="O34" s="128"/>
      <c r="P34" s="128"/>
      <c r="Q34" s="128"/>
      <c r="R34" s="128"/>
      <c r="S34" s="128"/>
      <c r="T34" s="128"/>
      <c r="U34" s="128"/>
      <c r="V34" s="128"/>
      <c r="W34" s="128"/>
      <c r="X34" s="128"/>
      <c r="Y34" s="128"/>
      <c r="Z34" s="128"/>
      <c r="AA34" s="60">
        <f t="shared" ref="AA34:AA35" si="18">E34</f>
        <v>0</v>
      </c>
    </row>
    <row r="35" spans="2:27">
      <c r="B35" s="107"/>
      <c r="C35" s="54"/>
      <c r="D35" s="55"/>
      <c r="E35" s="97"/>
      <c r="F35" s="58"/>
      <c r="G35" s="55"/>
      <c r="H35" s="56"/>
      <c r="I35" s="54"/>
      <c r="J35" s="55"/>
      <c r="K35" s="57"/>
      <c r="L35" s="54"/>
      <c r="M35" s="55"/>
      <c r="N35" s="56"/>
      <c r="O35" s="128"/>
      <c r="P35" s="128"/>
      <c r="Q35" s="128"/>
      <c r="R35" s="128"/>
      <c r="S35" s="128"/>
      <c r="T35" s="128"/>
      <c r="U35" s="128"/>
      <c r="V35" s="128"/>
      <c r="W35" s="128"/>
      <c r="X35" s="128"/>
      <c r="Y35" s="128"/>
      <c r="Z35" s="128"/>
      <c r="AA35" s="60">
        <f t="shared" si="18"/>
        <v>0</v>
      </c>
    </row>
    <row r="36" spans="2:27" ht="16" thickBot="1">
      <c r="B36" s="36" t="s">
        <v>119</v>
      </c>
      <c r="C36" s="37"/>
      <c r="D36" s="38"/>
      <c r="E36" s="39"/>
      <c r="F36" s="40"/>
      <c r="G36" s="38"/>
      <c r="H36" s="39"/>
      <c r="I36" s="40"/>
      <c r="J36" s="38"/>
      <c r="K36" s="39"/>
      <c r="L36" s="40"/>
      <c r="M36" s="38"/>
      <c r="N36" s="39"/>
      <c r="O36" s="127"/>
      <c r="P36" s="127"/>
      <c r="Q36" s="127"/>
      <c r="R36" s="127"/>
      <c r="S36" s="127"/>
      <c r="T36" s="127"/>
      <c r="U36" s="127"/>
      <c r="V36" s="127"/>
      <c r="W36" s="127"/>
      <c r="X36" s="127"/>
      <c r="Y36" s="127"/>
      <c r="Z36" s="127"/>
      <c r="AA36" s="106">
        <f>SUM(AE34,AA30,AA31,AA32,AA33,AA34,AA35)</f>
        <v>0</v>
      </c>
    </row>
    <row r="37" spans="2:27" ht="37.5" thickBot="1">
      <c r="B37" s="131" t="s">
        <v>120</v>
      </c>
      <c r="C37" s="132"/>
      <c r="D37" s="133"/>
      <c r="E37" s="134"/>
      <c r="F37" s="135"/>
      <c r="G37" s="133"/>
      <c r="H37" s="134"/>
      <c r="I37" s="135"/>
      <c r="J37" s="133"/>
      <c r="K37" s="134"/>
      <c r="L37" s="135"/>
      <c r="M37" s="133"/>
      <c r="N37" s="134"/>
      <c r="O37" s="136"/>
      <c r="P37" s="136"/>
      <c r="Q37" s="136"/>
      <c r="R37" s="136"/>
      <c r="S37" s="136"/>
      <c r="T37" s="136"/>
      <c r="U37" s="136"/>
      <c r="V37" s="136"/>
      <c r="W37" s="136"/>
      <c r="X37" s="136"/>
      <c r="Y37" s="136"/>
      <c r="Z37" s="136"/>
      <c r="AA37" s="137">
        <f>AA28+AA36</f>
        <v>0</v>
      </c>
    </row>
    <row r="39" spans="2:27" ht="31">
      <c r="B39" s="41" t="s">
        <v>121</v>
      </c>
      <c r="C39" s="123">
        <v>10</v>
      </c>
    </row>
  </sheetData>
  <mergeCells count="8">
    <mergeCell ref="R6:T6"/>
    <mergeCell ref="U6:W6"/>
    <mergeCell ref="X6:Z6"/>
    <mergeCell ref="C6:E6"/>
    <mergeCell ref="F6:H6"/>
    <mergeCell ref="I6:K6"/>
    <mergeCell ref="L6:N6"/>
    <mergeCell ref="O6:Q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61051635F5E42879805DBF0483594" ma:contentTypeVersion="10" ma:contentTypeDescription="Create a new document." ma:contentTypeScope="" ma:versionID="844d9243bff6ebfcd8dc36b35271c03e">
  <xsd:schema xmlns:xsd="http://www.w3.org/2001/XMLSchema" xmlns:xs="http://www.w3.org/2001/XMLSchema" xmlns:p="http://schemas.microsoft.com/office/2006/metadata/properties" xmlns:ns2="8a012e82-550d-4d12-a61f-e7ed5673e194" targetNamespace="http://schemas.microsoft.com/office/2006/metadata/properties" ma:root="true" ma:fieldsID="74ad46ee78661e5fde3b287182cf8e1b" ns2:_="">
    <xsd:import namespace="8a012e82-550d-4d12-a61f-e7ed5673e1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12e82-550d-4d12-a61f-e7ed5673e1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012e82-550d-4d12-a61f-e7ed5673e19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171DC5-A748-49C8-B36C-AFF8F21F4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012e82-550d-4d12-a61f-e7ed5673e1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3EADD1-8294-48AF-9DE0-54FAE3497611}">
  <ds:schemaRefs>
    <ds:schemaRef ds:uri="http://schemas.microsoft.com/office/2006/metadata/properties"/>
    <ds:schemaRef ds:uri="http://schemas.microsoft.com/office/infopath/2007/PartnerControls"/>
    <ds:schemaRef ds:uri="8a012e82-550d-4d12-a61f-e7ed5673e194"/>
  </ds:schemaRefs>
</ds:datastoreItem>
</file>

<file path=customXml/itemProps3.xml><?xml version="1.0" encoding="utf-8"?>
<ds:datastoreItem xmlns:ds="http://schemas.openxmlformats.org/officeDocument/2006/customXml" ds:itemID="{D18B0CF7-81E2-42C5-95DA-0891898ABA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Instructions</vt:lpstr>
      <vt:lpstr>Annual fixed cost</vt:lpstr>
      <vt:lpstr>1. Licensing and Subscriptions</vt:lpstr>
      <vt:lpstr>2. Platform</vt:lpstr>
      <vt:lpstr>3. Design &amp; Implementation </vt:lpstr>
      <vt:lpstr>4. Support &amp; Maintenance</vt:lpstr>
      <vt:lpstr>5. Personnel Rate Card</vt:lpstr>
      <vt:lpstr>Total Cost Evaluation</vt:lpstr>
      <vt:lpstr>'1. Licensing and Subscriptions'!Print_Area</vt:lpstr>
      <vt:lpstr>'2. Platform'!Print_Area</vt:lpstr>
      <vt:lpstr>'4. Support &amp; Maintenance'!Print_Area</vt:lpstr>
      <vt:lpstr>'5. Personnel Rate Card'!Print_Area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2024-02-13T19:11:40Z</dcterms:created>
  <dcterms:modified xsi:type="dcterms:W3CDTF">2026-09-24T12:36:39Z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0x010100CEE61051635F5E42879805DBF0483594</vt:lpwstr>
  </property>
  <property fmtid="{D5CDD505-2E9C-101B-9397-08002B2CF9AE}" pid="3" name="MediaServiceImageTags">
    <vt:lpwstr/>
  </property>
</Properties>
</file>