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R:\MDR1597X - Dublin District Heating\6.x Project Directories\8.0 Site Investigation\Site Investigation Pack\Appendix 1 - Contractors Proposals\Volume A - Works Requirements\A3. Schedules\S3 P03\"/>
    </mc:Choice>
  </mc:AlternateContent>
  <xr:revisionPtr revIDLastSave="0" documentId="13_ncr:1_{1CB3C008-5D25-4A58-9BA5-17D35D7C74F3}" xr6:coauthVersionLast="47" xr6:coauthVersionMax="47" xr10:uidLastSave="{00000000-0000-0000-0000-000000000000}"/>
  <bookViews>
    <workbookView xWindow="-19320" yWindow="-120" windowWidth="19440" windowHeight="10320" activeTab="3" xr2:uid="{D1590EA6-E057-442D-ACA8-89BF8218AE10}"/>
  </bookViews>
  <sheets>
    <sheet name="00 Cover Page" sheetId="2" r:id="rId1"/>
    <sheet name="Glossary" sheetId="7" r:id="rId2"/>
    <sheet name="Boreholes" sheetId="5" r:id="rId3"/>
    <sheet name="Slit Trench-Trial Pit" sheetId="4" r:id="rId4"/>
    <sheet name="Utility Survey" sheetId="3" r:id="rId5"/>
    <sheet name="Topography Survey" sheetId="1" r:id="rId6"/>
  </sheets>
  <definedNames>
    <definedName name="\P" localSheetId="2">#REF!</definedName>
    <definedName name="\P" localSheetId="3">#REF!</definedName>
    <definedName name="\P" localSheetId="4">#REF!</definedName>
    <definedName name="\P">#REF!</definedName>
    <definedName name="\Z" localSheetId="2">#REF!</definedName>
    <definedName name="\Z" localSheetId="3">#REF!</definedName>
    <definedName name="\Z" localSheetId="4">#REF!</definedName>
    <definedName name="\Z">#REF!</definedName>
    <definedName name="______TYP2" localSheetId="2">#REF!</definedName>
    <definedName name="______TYP2" localSheetId="3">#REF!</definedName>
    <definedName name="______TYP2" localSheetId="4">#REF!</definedName>
    <definedName name="______TYP2">#REF!</definedName>
    <definedName name="_____TYP2">#REF!</definedName>
    <definedName name="____TYP2">#REF!</definedName>
    <definedName name="___TYP2">#REF!</definedName>
    <definedName name="__TYP2">#REF!</definedName>
    <definedName name="_xlnm._FilterDatabase" localSheetId="2" hidden="1">Boreholes!$B$3:$O$32</definedName>
    <definedName name="_xlnm._FilterDatabase" localSheetId="3" hidden="1">'Slit Trench-Trial Pit'!$B$2:$N$38</definedName>
    <definedName name="_xlnm._FilterDatabase" localSheetId="5" hidden="1">'Topography Survey'!$B$2:$T$42</definedName>
    <definedName name="_xlnm._FilterDatabase" localSheetId="4" hidden="1">'Utility Survey'!$B$2:$S$42</definedName>
    <definedName name="_TYP2">#REF!</definedName>
    <definedName name="COUNTER1">#REF!</definedName>
    <definedName name="DYNDATA">#REF!</definedName>
    <definedName name="DYNDATA1">#REF!</definedName>
    <definedName name="DYNHEAD">#REF!</definedName>
    <definedName name="FLOW1">#REF!</definedName>
    <definedName name="FLOW2">#REF!</definedName>
    <definedName name="FLOW3">#REF!</definedName>
    <definedName name="FLOW4">#REF!</definedName>
    <definedName name="FLOW5">#REF!</definedName>
    <definedName name="FLOW6">#REF!</definedName>
    <definedName name="FLOWDATA">#REF!</definedName>
    <definedName name="FLOWDATA1">#REF!</definedName>
    <definedName name="FLOWRATE1">#REF!</definedName>
    <definedName name="FLOWRATE2">#REF!</definedName>
    <definedName name="FLOWRATE3">#REF!</definedName>
    <definedName name="FLOWRATE4">#REF!</definedName>
    <definedName name="FLOWTYPE">#REF!</definedName>
    <definedName name="INTER">#REF!</definedName>
    <definedName name="JUMP1">#REF!</definedName>
    <definedName name="LOOP1">#REF!</definedName>
    <definedName name="LOWER">#REF!</definedName>
    <definedName name="NPSH">#REF!</definedName>
    <definedName name="NPSHDATA">#REF!</definedName>
    <definedName name="NPSHDATA1">#REF!</definedName>
    <definedName name="OVER1">#REF!</definedName>
    <definedName name="POSITION1">#REF!</definedName>
    <definedName name="_xlnm.Print_Area" localSheetId="0">'00 Cover Page'!$A$1:$K$50</definedName>
    <definedName name="_xlnm.Print_Area" localSheetId="3">'Slit Trench-Trial Pit'!$A$1:$M$38</definedName>
    <definedName name="_xlnm.Print_Titles" localSheetId="2">Boreholes!$2:$5</definedName>
    <definedName name="_xlnm.Print_Titles" localSheetId="3">'Slit Trench-Trial Pit'!$1:$4</definedName>
    <definedName name="_xlnm.Print_Titles" localSheetId="5">'Topography Survey'!$1:$4</definedName>
    <definedName name="_xlnm.Print_Titles" localSheetId="4">'Utility Survey'!$1:$4</definedName>
    <definedName name="SECONDLAP">#REF!</definedName>
    <definedName name="STATIC">#REF!</definedName>
    <definedName name="STORAGE1">#REF!</definedName>
    <definedName name="STORAGE2">#REF!</definedName>
    <definedName name="STORAGE3">#REF!</definedName>
    <definedName name="STORAGE4">#REF!</definedName>
    <definedName name="STORAGE5">#REF!</definedName>
    <definedName name="STORAGE6">#REF!</definedName>
    <definedName name="SUBR1">#REF!</definedName>
    <definedName name="TYPE">#REF!</definedName>
    <definedName name="UPPER">#REF!</definedName>
    <definedName name="Z_284DC800_0DDF_4E89_99F0_E9D894A7D42C_.wvu.PrintArea" localSheetId="0" hidden="1">'00 Cover Page'!$A$1:$H$39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3" l="1"/>
  <c r="J9" i="1" l="1"/>
</calcChain>
</file>

<file path=xl/sharedStrings.xml><?xml version="1.0" encoding="utf-8"?>
<sst xmlns="http://schemas.openxmlformats.org/spreadsheetml/2006/main" count="894" uniqueCount="363">
  <si>
    <t>Document Control Sheet</t>
  </si>
  <si>
    <t>Dublin District Heating Project - Site Investigation Works Schedules</t>
  </si>
  <si>
    <t>Client</t>
  </si>
  <si>
    <t>Dublin City Council</t>
  </si>
  <si>
    <t>Project Title</t>
  </si>
  <si>
    <t xml:space="preserve">Dublin District Heating Project </t>
  </si>
  <si>
    <t>Document Title</t>
  </si>
  <si>
    <t>Document No.</t>
  </si>
  <si>
    <t>MDR1597-RPS-01-SI-DH-L-G-0001</t>
  </si>
  <si>
    <t>Document status</t>
  </si>
  <si>
    <t>Version</t>
  </si>
  <si>
    <t>Purpose of document</t>
  </si>
  <si>
    <t>Authored by</t>
  </si>
  <si>
    <t>Reviewed by</t>
  </si>
  <si>
    <t>Approved by</t>
  </si>
  <si>
    <t>Review date</t>
  </si>
  <si>
    <t>S3 P01</t>
  </si>
  <si>
    <t>Draft for review</t>
  </si>
  <si>
    <t>IB</t>
  </si>
  <si>
    <t>DC</t>
  </si>
  <si>
    <t>S3 P02</t>
  </si>
  <si>
    <t>S3 P03</t>
  </si>
  <si>
    <t>COC</t>
  </si>
  <si>
    <t>CB</t>
  </si>
  <si>
    <t>List of Abbreviations</t>
  </si>
  <si>
    <t>BH</t>
  </si>
  <si>
    <t>Borehole</t>
  </si>
  <si>
    <t>BSI</t>
  </si>
  <si>
    <t>British Standard Institution</t>
  </si>
  <si>
    <t>CP</t>
  </si>
  <si>
    <t>Cuting Process</t>
  </si>
  <si>
    <t>CPT</t>
  </si>
  <si>
    <t>Cone Penetration Test</t>
  </si>
  <si>
    <t>DDHP</t>
  </si>
  <si>
    <t>Dublin District Heating Project</t>
  </si>
  <si>
    <t>DL</t>
  </si>
  <si>
    <t>Deep Load</t>
  </si>
  <si>
    <t>DPC</t>
  </si>
  <si>
    <t>Dublin Port Company</t>
  </si>
  <si>
    <t>DWtE</t>
  </si>
  <si>
    <t>Dublin Waste to Energy</t>
  </si>
  <si>
    <t>GS</t>
  </si>
  <si>
    <t>Geophysical Surveys</t>
  </si>
  <si>
    <t>GBS</t>
  </si>
  <si>
    <t>Grab Samples</t>
  </si>
  <si>
    <t>ITM</t>
  </si>
  <si>
    <t>Irish Transverse Mercator</t>
  </si>
  <si>
    <t>IGB</t>
  </si>
  <si>
    <t>Irish Glass Bottle</t>
  </si>
  <si>
    <t>MDR</t>
  </si>
  <si>
    <t>Reference Project</t>
  </si>
  <si>
    <t>PAS</t>
  </si>
  <si>
    <t>Publicly Available Specification</t>
  </si>
  <si>
    <t>SP</t>
  </si>
  <si>
    <t>Soil Pipe</t>
  </si>
  <si>
    <t>SPT</t>
  </si>
  <si>
    <t>Standard Penetration Test</t>
  </si>
  <si>
    <t>SIW</t>
  </si>
  <si>
    <t>Site Investigation Works</t>
  </si>
  <si>
    <t>ST</t>
  </si>
  <si>
    <t>Slit Trench</t>
  </si>
  <si>
    <t>TP</t>
  </si>
  <si>
    <t>Trial Pit</t>
  </si>
  <si>
    <t>TS</t>
  </si>
  <si>
    <t>Topography Survey</t>
  </si>
  <si>
    <t>PG</t>
  </si>
  <si>
    <t>Perforating Gun</t>
  </si>
  <si>
    <t>RC</t>
  </si>
  <si>
    <t>Rotary Core</t>
  </si>
  <si>
    <t>UE</t>
  </si>
  <si>
    <t>Uisce Éireann</t>
  </si>
  <si>
    <t>US</t>
  </si>
  <si>
    <t>Utility Survey</t>
  </si>
  <si>
    <t>Glossary of Terms</t>
  </si>
  <si>
    <t>A borehole is a narrow shaft bored in the ground, either vertically or horizontally.</t>
  </si>
  <si>
    <t>Cone Penetration Test (CPT)</t>
  </si>
  <si>
    <t>The cone penetration or cone penetrometer test (CPT) is a method used to determine the geotechnical engineering properties of soils and delineating
soil stratigraphy.</t>
  </si>
  <si>
    <t>Geophysical surveys are ground-based physical sensing techniques that produce a detail image or map of an area. Ground-based surveys may include: Seismic surveys - vibrations are recorded with geophones to provide information about the properties of rocks.</t>
  </si>
  <si>
    <t>A grab sample is a sample of sediment taken from the seabed.</t>
  </si>
  <si>
    <t>Irish Transverse Mercator (ITM)</t>
  </si>
  <si>
    <t>Irish Transverse Mercator (ITM) is the geographic coordinate system for Ireland. It was implemented jointly by the Ordnance Survey Ireland (OSi) and the Ordnance Survey of Northern Ireland (OSNI) in 2001. The name is derived from the Transverse Mercator projection it uses and the fact that it is optimised for the island of Ireland. ITM95 (EPSG:2157) is used to map the project area for the Licence Map.</t>
  </si>
  <si>
    <t>Publicly Available Specification 
(PAS 128)</t>
  </si>
  <si>
    <t>British standard developed by the British Standards Institution (BSI) in collaboration with industry experts. It provides a structured approach to underground utility detection, verification, and location, aiming to improve the accuracy and reliability of utility surveys.</t>
  </si>
  <si>
    <t>PAS 128 - Type A</t>
  </si>
  <si>
    <t>Verification - which is the most detailed and accurate survey type, involves physically exposing and verifying the location and depth of utilities.</t>
  </si>
  <si>
    <t>PAS 128 - Type B</t>
  </si>
  <si>
    <t>Detection - Utilities are detected by geophysical methods, such as Ground Penetrative Radar (GPR) to get an exact horizontal position and vertical position i.e depth. Category B Surveys are carried out to one of four levels of accuracy with each requiring a different survey type.</t>
  </si>
  <si>
    <t>PAS 128 - Type C</t>
  </si>
  <si>
    <t>Site Reconnaissance - Underground utility are plotted based only on utility record data, but with on-site investigation to match physical indicators above ground with the records as a best fit.</t>
  </si>
  <si>
    <t>PAS 128 - Type D</t>
  </si>
  <si>
    <t>Desktop Utility Record Search - Underground utilities are plotted based only on record data, otherwise known as desktop survey.</t>
  </si>
  <si>
    <t>Vertical pipe that connects a building’s drainage system to the outside environment. Its primary purpose is to remove wastewater and sewage from the building, while also providing ventilation to the drainage system. Soil pipes are designed to carry soiled water (blackwater) from toilets and similar fixtures. They are typically made of materials like clay, concrete, or PVC, which can withstand the corrosiv</t>
  </si>
  <si>
    <t>in-situ dynamic penetration test used to assess the geotechnical properties of soil, primarily for foundation design and subsurface exploration.</t>
  </si>
  <si>
    <t xml:space="preserve">Site Investigation Works </t>
  </si>
  <si>
    <t>Part of the planning stage of any urban development project. It involves a geotechnical engineer looking at the soil composition of the area and the strength of the soil and rock there, as well as some other characteristics that could affect construction or building safety.</t>
  </si>
  <si>
    <t>Slit Trenches are generally long narrow trenches. They are commonly excavated in urban environments and on roadways to determine the position of existing underground services and the soil profile prior to carrying out planned developments.</t>
  </si>
  <si>
    <t xml:space="preserve">Trial pits are excavated holes used in site investigations to assess ground conditions, soil profiles, and groundwater conditions before construction. </t>
  </si>
  <si>
    <t xml:space="preserve"> Detailed mapping process that captures both natural and man-made features of a specific area. This includes elevations, contours, vegetation, bodies of water, roads, and buildings. These surveys create detailed three-dimensional maps that illustrate the location, size, height, and elevation changes of these features, playing a crucial role in urban planning, civil engineering, and construction</t>
  </si>
  <si>
    <t xml:space="preserve">Rotary Core </t>
  </si>
  <si>
    <t>Based on the friction caused by an abrasive tool called core bit, installed at the lower end of a sampler tube or corebarrel, which abrades away the surface to be drilled by rotation friction.</t>
  </si>
  <si>
    <t>Cable Percussion Boreholes &amp; Rotary Drilling / Geobor-S Polymer Gel Wireline Coring Drillholes</t>
  </si>
  <si>
    <t>Reference Number</t>
  </si>
  <si>
    <t>Reference Drawing</t>
  </si>
  <si>
    <t>Location</t>
  </si>
  <si>
    <t>Type</t>
  </si>
  <si>
    <t>Scheduled Depth (m)</t>
  </si>
  <si>
    <t>Remarks</t>
  </si>
  <si>
    <t>Coordinates (ITM Grid)</t>
  </si>
  <si>
    <t>Access</t>
  </si>
  <si>
    <t>Purpose</t>
  </si>
  <si>
    <t>Scheduled Depth
 (m bGL)</t>
  </si>
  <si>
    <t>RO</t>
  </si>
  <si>
    <t>Easting</t>
  </si>
  <si>
    <t>Northing</t>
  </si>
  <si>
    <t>MDR1597 BH/RC01</t>
  </si>
  <si>
    <t>MDR1597-RPS-01-M2-XX-D-C-0201</t>
  </si>
  <si>
    <t>Poolbeg - DWtE Area</t>
  </si>
  <si>
    <t>CP &amp; RC</t>
  </si>
  <si>
    <t>-</t>
  </si>
  <si>
    <t>0 to 10</t>
  </si>
  <si>
    <t>Rotary core follow on required SPT, SP, DL</t>
  </si>
  <si>
    <t>Via South Bank Road</t>
  </si>
  <si>
    <t>Conduct controlled drilling to identify the type and properties of strata, groundwater, and potential contaminated areas on the site. A pipe bridge with foundations is planned in this location.</t>
  </si>
  <si>
    <t>MDR1597 BH/RC02</t>
  </si>
  <si>
    <t>0 to10</t>
  </si>
  <si>
    <t>Conduct controlled drilling to identify the type and properties of strata, groundwater, and potential contaminated areas on the site. A trenchless crossing is planned in this location.</t>
  </si>
  <si>
    <t>MDR1597 BH/RC03</t>
  </si>
  <si>
    <t>Poolbeg - DPC/UE Area</t>
  </si>
  <si>
    <t>MDR1597 BH/RC04</t>
  </si>
  <si>
    <t>35 to 50 (15m into rock)</t>
  </si>
  <si>
    <t>Conduct controlled drilling to identify the type and properties of strata, groundwater, and potential contaminated areas on the site.A heavy thermal tank is planned for this location.  Need to determine rock level and rock properties.</t>
  </si>
  <si>
    <t>MDR1597 BH/RC05</t>
  </si>
  <si>
    <t>MDR1597 BH/RC06</t>
  </si>
  <si>
    <t>0 to 25</t>
  </si>
  <si>
    <t>Conduct controlled drilling to identify the type and properties of strata, groundwater, and potential contaminated areas on the site.A 25m piezometer need to be  on place. In this location.  PVC75mm</t>
  </si>
  <si>
    <t>MDR1597 BH/RC07</t>
  </si>
  <si>
    <t>MDR1597 BH/RC08</t>
  </si>
  <si>
    <t>Conduct controlled drilling to identify the type and properties of strata, rock level, groundwater, and potential contaminated areas on the site. An industrial building is planned for this location.</t>
  </si>
  <si>
    <t>MDR1597 BH/RC09</t>
  </si>
  <si>
    <t>MDR1597 BH/RC10</t>
  </si>
  <si>
    <t>Poolbeg - DPC South Bank Road</t>
  </si>
  <si>
    <t>Conduct controlled drilling to identify the type and properties of strata, groundwater, and potential contaminated areas on the site.A 600/900mm pipes network / valves chambers are planned.</t>
  </si>
  <si>
    <t>MDR1597 BH/RC11</t>
  </si>
  <si>
    <t>MDR1597 BH/RC12</t>
  </si>
  <si>
    <t>MDR1597 BH/RC13</t>
  </si>
  <si>
    <t>Poolbeg - DPC/ECOCEM Area</t>
  </si>
  <si>
    <t>MDR1597 BH/RC14</t>
  </si>
  <si>
    <t>Poolbeg - DPC/Bisset Area</t>
  </si>
  <si>
    <t>MDR1597 BH/RC15</t>
  </si>
  <si>
    <t>Poolbeg IGB Site Area</t>
  </si>
  <si>
    <t>MDR1597 BH/RC16</t>
  </si>
  <si>
    <t>MDR1597-RPS-01-M2-XX-D-C-0202</t>
  </si>
  <si>
    <t>Sean Moore Road</t>
  </si>
  <si>
    <t>MDR1597 BH/RC17</t>
  </si>
  <si>
    <t>MDR1597 BH/RC18</t>
  </si>
  <si>
    <t>IrishTown Parking Area</t>
  </si>
  <si>
    <t>Irishtown Stadium</t>
  </si>
  <si>
    <t>Conduct controlled drilling to identify the type and properties of strata, groundwater, and potential contaminated areas on the site.A trenchless crossing is planned</t>
  </si>
  <si>
    <t>MDR1597 BH/RC19</t>
  </si>
  <si>
    <t>Ringsend Park</t>
  </si>
  <si>
    <t>Conduct controlled drilling to identify the type and properties of strata, groundwater, and potential contaminated areas on the site.A trenchless crossing is planned.</t>
  </si>
  <si>
    <t>MDR1597 BH/RC20</t>
  </si>
  <si>
    <t>MDR1597 BH/RC21</t>
  </si>
  <si>
    <t>MDR1597 BH/RC23</t>
  </si>
  <si>
    <t>MDR1597-RPS-01-M2-XX-D-C-0203</t>
  </si>
  <si>
    <t>Ringsend Rowing Club</t>
  </si>
  <si>
    <t>20 to 35 (10 into rock)</t>
  </si>
  <si>
    <t>Cable percussion with rotary coring follow on. Ground
water monitoring standpipe SPT, HPD, PT, SP, VHP, DL</t>
  </si>
  <si>
    <t>Via Thorncastle St</t>
  </si>
  <si>
    <t>Conduct controlled drilling to identify the type and properties of strata, groundwater, and potential contaminated areas on the site.A launch shaft,  600/900mm pipes network / valves chambers are planned.</t>
  </si>
  <si>
    <t>MDR1597 BH/RC28</t>
  </si>
  <si>
    <t>West Wall Quay</t>
  </si>
  <si>
    <t>Cable percussion with rotary coring follow on. PVC lined
full depth min internal diameter 75mm - SPT, PVC75</t>
  </si>
  <si>
    <t>Via Sir John Rogerson Quay
Road</t>
  </si>
  <si>
    <t xml:space="preserve">Conduct controlled drilling to identify the type and properties of strata, groundwater, and potential contaminated areas on the site. Strengthen the geotechnical knowledge of the strata near the west quay wall using the parallel seismic method. </t>
  </si>
  <si>
    <t>MDR1597 BH/RC29</t>
  </si>
  <si>
    <t>MDR1597 BH/RC30</t>
  </si>
  <si>
    <t>MDR1597 BH/RC31</t>
  </si>
  <si>
    <t>West Campshires</t>
  </si>
  <si>
    <t>Conduct controlled drilling to identify the type and properties of strata, groundwater, and potential contaminated areas on the site.A reception shaft,  600/900mm pipes network / valves chambers are planned.</t>
  </si>
  <si>
    <t>MDR1597 BH/RC32</t>
  </si>
  <si>
    <t>.</t>
  </si>
  <si>
    <t xml:space="preserve"> </t>
  </si>
  <si>
    <t>SITE INVESTIGATION (SLIT TRENCH &amp; TRIAL PIT)</t>
  </si>
  <si>
    <t>Scheduled Length (m)</t>
  </si>
  <si>
    <t>ITM Reference</t>
  </si>
  <si>
    <t>Proposed Start Point</t>
  </si>
  <si>
    <t>Proposed End Point</t>
  </si>
  <si>
    <t>Easting (m)</t>
  </si>
  <si>
    <t>Northing (m)</t>
  </si>
  <si>
    <t>MDR1597 ST01</t>
  </si>
  <si>
    <t xml:space="preserve">Private Area DWtE </t>
  </si>
  <si>
    <t>The soil is logged in accordance with Eurocode 7 Part 2 Ground Investigation and Testing (ISEN 1997-2:2007) and BS5930:2015 and soil samples are taken according to specification</t>
  </si>
  <si>
    <t>Determine the position of existing underground services and the soil profile. including a detailed log of each trench (in plan and cross section) and comprehensive as-built plans, compiled in accordance with the requirements.</t>
  </si>
  <si>
    <t>MDR1597 ST02</t>
  </si>
  <si>
    <t>MDR1597 ST03</t>
  </si>
  <si>
    <t>Public Road</t>
  </si>
  <si>
    <t>MDR1597 ST04</t>
  </si>
  <si>
    <t>MDR1597 ST05</t>
  </si>
  <si>
    <t>Sean  Moore  Road</t>
  </si>
  <si>
    <t>MDR1597 ST06</t>
  </si>
  <si>
    <t>Bremen Road</t>
  </si>
  <si>
    <t>MDR1597 ST07</t>
  </si>
  <si>
    <t>Irishtown Leasure Parking</t>
  </si>
  <si>
    <t>MDR1597 ST08</t>
  </si>
  <si>
    <t>Ringsend  Park</t>
  </si>
  <si>
    <t>MDR1597 ST09</t>
  </si>
  <si>
    <t>MDR1597 ST10</t>
  </si>
  <si>
    <t>Cambridge Road</t>
  </si>
  <si>
    <t>MDR1597 ST11</t>
  </si>
  <si>
    <t xml:space="preserve">York Road </t>
  </si>
  <si>
    <t>MDR1597 ST13</t>
  </si>
  <si>
    <t>York Road</t>
  </si>
  <si>
    <t>MDR1597 ST14</t>
  </si>
  <si>
    <t>MDR1597 ST15</t>
  </si>
  <si>
    <t>MDR1597 ST16</t>
  </si>
  <si>
    <t>MDR1597 ST17</t>
  </si>
  <si>
    <t>West Garden Quay</t>
  </si>
  <si>
    <t>MDR1597 ST18</t>
  </si>
  <si>
    <t>MDR1597 ST19</t>
  </si>
  <si>
    <t>John Rogerson Quay Road</t>
  </si>
  <si>
    <t>MDR1597 ST20</t>
  </si>
  <si>
    <t>MDR1597-RPS-01-M2-XX-D-C-0204</t>
  </si>
  <si>
    <t>Castleforbes Road</t>
  </si>
  <si>
    <t>MDR1597 ST21</t>
  </si>
  <si>
    <t>MDR1597 ST22</t>
  </si>
  <si>
    <t>New Wapping Street</t>
  </si>
  <si>
    <t>MDR1597 ST23</t>
  </si>
  <si>
    <t>MDR1597 ST24</t>
  </si>
  <si>
    <t>North Wall Quay</t>
  </si>
  <si>
    <t>MDR1597 ST25</t>
  </si>
  <si>
    <t>MDR1597 ST26</t>
  </si>
  <si>
    <t>Park Line Road</t>
  </si>
  <si>
    <t>MDR1597 ST27</t>
  </si>
  <si>
    <t>MDR1597 TP01</t>
  </si>
  <si>
    <t>A clearer understanding of thin strata’s and provides a better knowledge of weathering characteristics applicable to rock formations.</t>
  </si>
  <si>
    <t>MDR1597 TP02</t>
  </si>
  <si>
    <t>DPC / Public Road</t>
  </si>
  <si>
    <t>MDR1597 TP03</t>
  </si>
  <si>
    <t>DPC / PUBLIC ROAD</t>
  </si>
  <si>
    <t>MDR1597 TP04</t>
  </si>
  <si>
    <t>DPC/Richard Nolan</t>
  </si>
  <si>
    <t>MDR1597 TP05</t>
  </si>
  <si>
    <t xml:space="preserve">A clearer understanding of thin strata’s and provides a better knowledge of weathering characteristics applicable to rock formations. Determine toe of historic quay wall. </t>
  </si>
  <si>
    <t>MDR1597 TP06</t>
  </si>
  <si>
    <t>DCC Ringsend Park</t>
  </si>
  <si>
    <t>MDR1597 TP07</t>
  </si>
  <si>
    <t>MDR1597 TP08</t>
  </si>
  <si>
    <t>The soil is logged in accordance with Eurocode 7 Part 2 Ground Investigation and Testing (ISEN 1997-2:2007) and BS5930:2015 and soil samples are taken according to specification.</t>
  </si>
  <si>
    <t>UTILITY SURVEY (PAS128:2022)</t>
  </si>
  <si>
    <t>Scheduled Width (m)</t>
  </si>
  <si>
    <t>Scheduled Area (m2)</t>
  </si>
  <si>
    <t>Area Delivered (m2)</t>
  </si>
  <si>
    <t>Scheduled Volume (m3)</t>
  </si>
  <si>
    <t>Approximate Ground Level (mOD)</t>
  </si>
  <si>
    <t>MDR1597 US01</t>
  </si>
  <si>
    <t>DWtE PRIVATE AREA</t>
  </si>
  <si>
    <t>PAS 128
 (Type: A-B-C-D)</t>
  </si>
  <si>
    <t>Confirm the existence of telecom, gas pipes, electric cables, drainage pipes, and other utilities in the indicated industrial area.</t>
  </si>
  <si>
    <t>MDR1597 US02</t>
  </si>
  <si>
    <t>DPC / UE</t>
  </si>
  <si>
    <t>Confirm the existence of high-pressure gas pipelines, 110kV and 220kV electrical cables, drainage infrastructure, and other utilities in the indicated area.</t>
  </si>
  <si>
    <t>MDR1597 US03</t>
  </si>
  <si>
    <t>DPC / SOUTH BANK ROAD</t>
  </si>
  <si>
    <t>Confirm the existence of utilities and temporary underground infrastructure networks due to the execution of projects on the site.</t>
  </si>
  <si>
    <t>MDR1597 US04</t>
  </si>
  <si>
    <t>MDR1597 US05</t>
  </si>
  <si>
    <t>DPC / BISSET</t>
  </si>
  <si>
    <t>Confirm the existence of 38kV, 110kV and 220kV electrical cables, drainage infrastructure, and other utilities in the indicated area.</t>
  </si>
  <si>
    <t>MDR1597 US06</t>
  </si>
  <si>
    <t>SEAN MOORE ROAD</t>
  </si>
  <si>
    <t>Confirm the existence drainage infrastructure and other utilities in the indicated area.</t>
  </si>
  <si>
    <t>MDR1597 US07</t>
  </si>
  <si>
    <t>BREMEN ROAD</t>
  </si>
  <si>
    <t>Confirm the existence of electric cables, telecoms, drainage infrastructure and other utilities in the indicated area.</t>
  </si>
  <si>
    <t>MDR1597 US08</t>
  </si>
  <si>
    <t>RINGSEND PARK</t>
  </si>
  <si>
    <t>Confirm the existence of 38kV, 110kV electrical cables, drainage infrastructure, and other utilities in the indicated area.</t>
  </si>
  <si>
    <t>MDR1597 US09</t>
  </si>
  <si>
    <t>CAMBRIDGE ROAD</t>
  </si>
  <si>
    <t>Confirm the existence of telecom, low pressure gas pipes, electric cables, drainage pipes, and other utilities in the indicated industrial area.</t>
  </si>
  <si>
    <t>MDR1597 US10</t>
  </si>
  <si>
    <t>YORK ROAD</t>
  </si>
  <si>
    <t>Confirm the existence of high-low pressure gas pipelines, 38kV, 110kV and 220kV electrical cables, drainage infrastructure, and other utilities in the indicated area.</t>
  </si>
  <si>
    <t>MDR1597 US11</t>
  </si>
  <si>
    <t>YORK ROAD / TOOL PLAZA</t>
  </si>
  <si>
    <t>MDR1597 US12</t>
  </si>
  <si>
    <t>RINGSEND ROWING CLUB</t>
  </si>
  <si>
    <t>Confirm the existence of high-low pressure gas pipelines, 38kV, 110kV and 220kV electrical cables, telecoms, drainage infrastructure, and other utilities in the indicated area.</t>
  </si>
  <si>
    <t>MDR1597 US13</t>
  </si>
  <si>
    <t>WEST GREEN WALL QUAY</t>
  </si>
  <si>
    <t>MDR1597 US14</t>
  </si>
  <si>
    <t>NORTH WALL QUAY</t>
  </si>
  <si>
    <t>Confirm the existence of high-medium,low pressure gas pipelines, 38kV, 110kV and 220kV electrical cables, telecoms, drainage infrastructure, and other utilities in the indicated area.</t>
  </si>
  <si>
    <t>MDR1597 US15</t>
  </si>
  <si>
    <t>CASTLEFORBES ROAD</t>
  </si>
  <si>
    <t>Confirm the existence of telecom, low pressure gas pipes, electric cables, drainage pipes, telecoms, and other utilities in the indicated industrial area.</t>
  </si>
  <si>
    <t>MDR1597 US16</t>
  </si>
  <si>
    <t>MDR1597 US17</t>
  </si>
  <si>
    <t>MDR1597 US18</t>
  </si>
  <si>
    <t>MDR1597 US19</t>
  </si>
  <si>
    <t>NEW WAPPING STREET</t>
  </si>
  <si>
    <t>MDR1597 US20</t>
  </si>
  <si>
    <t>MDR1597 US21</t>
  </si>
  <si>
    <t>MDR1597 US22</t>
  </si>
  <si>
    <t>MDR1597 US23</t>
  </si>
  <si>
    <t>SPENCER PLACE</t>
  </si>
  <si>
    <t>MDR1597 US24</t>
  </si>
  <si>
    <t>MDR1597 US25</t>
  </si>
  <si>
    <t>MDR1597 US26</t>
  </si>
  <si>
    <t>MDR1597 US27</t>
  </si>
  <si>
    <t>PARK LINE ROAD</t>
  </si>
  <si>
    <t>MDR1597 US28</t>
  </si>
  <si>
    <t>MDR1597 US29</t>
  </si>
  <si>
    <r>
      <t>Total Area (m</t>
    </r>
    <r>
      <rPr>
        <b/>
        <vertAlign val="superscript"/>
        <sz val="10"/>
        <color rgb="FF000000"/>
        <rFont val="Arial"/>
        <family val="2"/>
        <scheme val="minor"/>
      </rPr>
      <t>2</t>
    </r>
    <r>
      <rPr>
        <b/>
        <sz val="10"/>
        <color rgb="FF000000"/>
        <rFont val="Arial"/>
        <family val="2"/>
        <scheme val="minor"/>
      </rPr>
      <t>)</t>
    </r>
  </si>
  <si>
    <t>TOPOGRAPHYCAL SURVEY (PAS128:2022)</t>
  </si>
  <si>
    <t>Complete</t>
  </si>
  <si>
    <t>Scheduled Area (ml)</t>
  </si>
  <si>
    <t>MDR1597 TS01</t>
  </si>
  <si>
    <t>MDR1597-RPS-01-M2-XX-D-C-0231</t>
  </si>
  <si>
    <t>DWtE / DPC SOUTH BANK ROAD</t>
  </si>
  <si>
    <t>Topography</t>
  </si>
  <si>
    <t>Via North Road</t>
  </si>
  <si>
    <t>Produce a three-dimensional model of a piece of land. It includes all natural and man-made features (e.g. trees, buildings, roads, footpaths, manholes, utility poles, retaining walls etc.)</t>
  </si>
  <si>
    <t>MDR1597 TS02</t>
  </si>
  <si>
    <t>DPC - UE</t>
  </si>
  <si>
    <t>MDR1597 TS03</t>
  </si>
  <si>
    <t>MDR1597-RPS-01-M2-XX-D-C-0232</t>
  </si>
  <si>
    <t>PUBLIC ROAD/GREEN AREA</t>
  </si>
  <si>
    <t>MDR1597 TS04</t>
  </si>
  <si>
    <t>MDR1597-RPS-01-M2-XX-D-C-0233</t>
  </si>
  <si>
    <t>NORTH DOCKLANDS PUBLIC ROAD</t>
  </si>
  <si>
    <t>Total Area (m2)</t>
  </si>
  <si>
    <t>Total Area (ml)</t>
  </si>
  <si>
    <t>Surface Material</t>
  </si>
  <si>
    <t>Determine the position of existing underground services, including line, invert level, diameter and material of Storm Water, and the soil profile. Including a detailed log of each trench (in plan and cross section) and comprehensive as-built plans, compiled in accordance with the requirements.</t>
  </si>
  <si>
    <t>Soil/Grass/Unmade Ground</t>
  </si>
  <si>
    <t>Determine the position of existing underground services, including line, invert level, diameter and material of HP Gas, and the soil profile. including a detailed log of each trench (in plan and cross section) and comprehensive as-built plans, compiled in accordance with the requirements.</t>
  </si>
  <si>
    <t>Gravel/Hardstanding</t>
  </si>
  <si>
    <t>Determine the position of existing underground services, including line, invert level, diameter and material of HP Gas, and the soil profile. Including a detailed log of each trench (in plan and cross section) and comprehensive as-built plans, compiled in accordance with the requirements.</t>
  </si>
  <si>
    <t>Tarmacadam/Asphalt</t>
  </si>
  <si>
    <t>Tarmacadam/Asphalt                              Soil/Grass/Unmade Ground</t>
  </si>
  <si>
    <t>Gravel/Hardstanding                          Soil/Grass/Unmade Ground</t>
  </si>
  <si>
    <t>Determine the position of existing underground services, including line, invert level, diameter and material of  Storm Water, Foul Water, 38kV UG and 110kV UG, and the soil profile. Including a detailed log of each trench (in plan and cross section) and comprehensive as-built plans, compiled in accordance with the requirements.</t>
  </si>
  <si>
    <t xml:space="preserve">Determine the position of existing underground services, including line, invert level, diameter and material of Storm Water, 110kV UG, Foul Water, Water Mains and 38kV UG, and the soil profile. Including a detailed log of each trench (in plan and cross section) and comprehensive as-built plans, compiled in accordance with the requirements. Confirm the location of the toe of the historic quay wall. </t>
  </si>
  <si>
    <t>Determine the position of existing underground services, including line, invert level, diameter and material of LP Gas,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</si>
  <si>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LP Gas, Storm Water and Water Mains,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</si>
  <si>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LP Gas, HP Gas, Storm Water and Water Mains,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</si>
  <si>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Storm Water and 110kV UG,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</si>
  <si>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LP Gas, HP Gas, Water Mains, Storm Water, Eir Comms, Virgin Media Comms and Foul Water ,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</si>
  <si>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LP Gas, Water Mains, Storm Water and Foul Water ,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</si>
  <si>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Storm Water, HP Gas, LP Gas and Foul Water , and the soil profile. including a detailed log of each trench (in plan and cross section) and comprehensive as-built plans, compiled in accordance with the requirements.</t>
  </si>
  <si>
    <t>Determine the position of existing underground services, including line, invert level, diamter and material of Water Mains,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</si>
  <si>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Foul Water and Water Mains,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</si>
  <si>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LP Gas, Storm Water and Water Mains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</si>
  <si>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LP Gas, Virgin Media and Water Mains,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</si>
  <si>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Eir Comms, Virgin Media and Water Mains, and the soil profile. including a detailed log of each trench (in plan and cross section) and comprehensive as-built plans, compiled in accordance with the requirements.</t>
  </si>
  <si>
    <t>Determine the position, depth, width and material of the quay wall plus any commentary as well as any existing underground services within range of slit trench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</si>
  <si>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LP Gas, Foul Water, Storm Water and Water Mains,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</si>
  <si>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HP Gas, Foul Water, 38kV UG, 110kV UG, Storm Water and LP Gas, and the soil profile. Including a detailed log of each trench (in plan and cross section) and comprehensive as-built plans, compiled in accordance with the requirements.</t>
  </si>
  <si>
    <t>Determine the position of existing underground services, including line, invert level, diameter and material of Storm Water, Water Mains, Eir Comms, HP Gas, LP Gas and Foul Water , and the soil profile. including a detailed log of each trench (in plan and cross section) and comprehensive as-built plans, compiled in accordance with the requirements.</t>
  </si>
  <si>
    <t>Determine the position of existing underground services, including line, invert level, diamter and material of Water Mains, LP Gas and MP Gas and the soil profile. including a detailed log of each trench (in plan and cross section) and comprehensive as-built plans, compiled in accordance with the requirements.</t>
  </si>
  <si>
    <t>Gravel/Hardstanding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</si>
</sst>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
  </numFmts>
  <fonts count="21" x14ac:knownFonts="1">
    <font>
      <sz val="11"/>
      <color theme="1"/>
      <name val="Arial"/>
      <family val="2"/>
      <scheme val="minor"/>
    </font>
    <font>
      <sz val="11"/>
      <color rgb="FF9C0006"/>
      <name val="Arial"/>
      <family val="2"/>
      <scheme val="minor"/>
    </font>
    <font>
      <sz val="8"/>
      <name val="Arial"/>
      <family val="2"/>
      <scheme val="minor"/>
    </font>
    <font>
      <sz val="10"/>
      <color rgb="FF000000"/>
      <name val="Arial"/>
      <family val="2"/>
      <scheme val="minor"/>
    </font>
    <font>
      <b/>
      <sz val="11"/>
      <color theme="1"/>
      <name val="Arial"/>
      <family val="2"/>
      <scheme val="minor"/>
    </font>
    <font>
      <b/>
      <sz val="14"/>
      <color theme="1"/>
      <name val="Arial"/>
      <family val="2"/>
      <scheme val="minor"/>
    </font>
    <font>
      <b/>
      <sz val="10"/>
      <color rgb="FF71004B"/>
      <name val="Arial"/>
      <family val="2"/>
    </font>
    <font>
      <b/>
      <sz val="9"/>
      <color rgb="FF71004B"/>
      <name val="Arial"/>
      <family val="2"/>
    </font>
    <font>
      <sz val="9"/>
      <color rgb="FF221E1F"/>
      <name val="Arial"/>
      <family val="2"/>
    </font>
    <font>
      <sz val="10"/>
      <color theme="1"/>
      <name val="Arial"/>
      <family val="2"/>
      <scheme val="minor"/>
    </font>
    <font>
      <b/>
      <sz val="10"/>
      <color rgb="FF000000"/>
      <name val="Arial"/>
      <family val="2"/>
      <scheme val="minor"/>
    </font>
    <font>
      <b/>
      <vertAlign val="superscript"/>
      <sz val="10"/>
      <color rgb="FF000000"/>
      <name val="Arial"/>
      <family val="2"/>
      <scheme val="minor"/>
    </font>
    <font>
      <sz val="11"/>
      <color theme="1"/>
      <name val="Arial"/>
      <family val="2"/>
      <scheme val="minor"/>
    </font>
    <font>
      <sz val="10"/>
      <color rgb="FF9C0006"/>
      <name val="Arial"/>
      <family val="2"/>
      <scheme val="minor"/>
    </font>
    <font>
      <b/>
      <sz val="10"/>
      <color theme="0"/>
      <name val="Arial"/>
      <family val="2"/>
      <scheme val="minor"/>
    </font>
    <font>
      <sz val="9"/>
      <color theme="1"/>
      <name val="Arial"/>
      <family val="2"/>
      <scheme val="minor"/>
    </font>
    <font>
      <sz val="9"/>
      <color rgb="FF000000"/>
      <name val="Arial"/>
      <family val="2"/>
      <scheme val="minor"/>
    </font>
    <font>
      <sz val="9"/>
      <name val="Arial"/>
      <family val="2"/>
      <scheme val="minor"/>
    </font>
    <font>
      <b/>
      <sz val="10"/>
      <color theme="1"/>
      <name val="Arial"/>
      <family val="2"/>
      <scheme val="minor"/>
    </font>
    <font>
      <b/>
      <sz val="9"/>
      <color rgb="FF71004B"/>
      <name val="Arial"/>
      <family val="2"/>
      <scheme val="minor"/>
    </font>
    <font>
      <sz val="9"/>
      <color rgb="FF252525"/>
      <name val="Arial"/>
      <family val="2"/>
      <scheme val="minor"/>
    </font>
  </fonts>
  <fills count="8">
    <fill>
      <patternFill patternType="none"/>
    </fill>
    <fill>
      <patternFill patternType="gray125"/>
    </fill>
    <fill>
      <patternFill patternType="solid">
        <fgColor rgb="FFFFC7CE"/>
      </patternFill>
    </fill>
    <fill>
      <patternFill patternType="solid">
        <fgColor rgb="FF71004B"/>
        <bgColor indexed="64"/>
      </patternFill>
    </fill>
    <fill>
      <patternFill patternType="solid">
        <fgColor rgb="FFBEB7B3"/>
        <bgColor indexed="64"/>
      </patternFill>
    </fill>
    <fill>
      <patternFill patternType="solid">
        <fgColor theme="0"/>
        <bgColor indexed="64"/>
      </patternFill>
    </fill>
    <fill>
      <patternFill patternType="solid">
        <fgColor theme="2"/>
        <bgColor indexed="64"/>
      </patternFill>
    </fill>
    <fill>
      <patternFill patternType="solid">
        <fgColor rgb="FF002060"/>
        <bgColor indexed="64"/>
      </patternFill>
    </fill>
  </fills>
  <borders count="13">
    <border>
      <left/>
      <right/>
      <top/>
      <bottom/>
      <diagonal/>
    </border>
    <border>
      <left style="thin">
        <color rgb="FF71004B"/>
      </left>
      <right style="thin">
        <color rgb="FF71004B"/>
      </right>
      <top style="thin">
        <color rgb="FF71004B"/>
      </top>
      <bottom style="thin">
        <color rgb="FF71004B"/>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1004B"/>
      </left>
      <right style="thin">
        <color rgb="FF71004B"/>
      </right>
      <top/>
      <bottom style="thin">
        <color rgb="FF71004B"/>
      </bottom>
      <diagonal/>
    </border>
    <border>
      <left/>
      <right style="thin">
        <color theme="0"/>
      </right>
      <top style="thin">
        <color theme="0"/>
      </top>
      <bottom style="thin">
        <color theme="0"/>
      </bottom>
      <diagonal/>
    </border>
    <border>
      <left style="thin">
        <color theme="0"/>
      </left>
      <right/>
      <top/>
      <bottom/>
      <diagonal/>
    </border>
    <border>
      <left/>
      <right/>
      <top style="thin">
        <color rgb="FF660033"/>
      </top>
      <bottom/>
      <diagonal/>
    </border>
    <border>
      <left style="thin">
        <color theme="7"/>
      </left>
      <right style="thin">
        <color theme="7"/>
      </right>
      <top style="thin">
        <color theme="7"/>
      </top>
      <bottom style="thin">
        <color theme="7"/>
      </bottom>
      <diagonal/>
    </border>
    <border>
      <left style="thin">
        <color rgb="FF002060"/>
      </left>
      <right style="thin">
        <color rgb="FF002060"/>
      </right>
      <top style="thin">
        <color rgb="FF002060"/>
      </top>
      <bottom style="thin">
        <color rgb="FF002060"/>
      </bottom>
      <diagonal/>
    </border>
    <border>
      <left style="thin">
        <color theme="7"/>
      </left>
      <right style="thin">
        <color theme="7"/>
      </right>
      <top style="thin">
        <color theme="7"/>
      </top>
      <bottom/>
      <diagonal/>
    </border>
  </borders>
  <cellStyleXfs count="3">
    <xf numFmtId="0" fontId="0" fillId="0" borderId="0"/>
    <xf numFmtId="0" fontId="1" fillId="2" borderId="0" applyNumberFormat="0" applyBorder="0" applyAlignment="0" applyProtection="0"/>
    <xf numFmtId="43" fontId="12" fillId="0" borderId="0" applyFont="0" applyFill="0" applyBorder="0" applyAlignment="0" applyProtection="0"/>
  </cellStyleXfs>
  <cellXfs count="7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center"/>
    </xf>
    <xf numFmtId="0" fontId="4" fillId="0" borderId="2" xfId="0" applyFont="1" applyBorder="1"/>
    <xf numFmtId="0" fontId="5" fillId="0" borderId="0" xfId="0" applyFont="1"/>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3" fillId="5" borderId="1" xfId="0" applyFont="1" applyFill="1" applyBorder="1" applyAlignment="1">
      <alignment horizontal="center" vertical="center" wrapText="1"/>
    </xf>
    <xf numFmtId="0" fontId="0" fillId="0" borderId="8" xfId="0" applyBorder="1"/>
    <xf numFmtId="0" fontId="3" fillId="5" borderId="1" xfId="0" quotePrefix="1" applyFont="1" applyFill="1" applyBorder="1" applyAlignment="1">
      <alignment horizontal="center" vertical="center" wrapText="1"/>
    </xf>
    <xf numFmtId="0" fontId="10" fillId="0" borderId="1" xfId="0" applyFont="1" applyBorder="1" applyAlignment="1">
      <alignment horizontal="right" vertical="center" wrapText="1"/>
    </xf>
    <xf numFmtId="0" fontId="10" fillId="0" borderId="6" xfId="0" applyFont="1" applyBorder="1" applyAlignment="1">
      <alignment horizontal="right" vertical="center" wrapText="1"/>
    </xf>
    <xf numFmtId="0" fontId="13" fillId="2" borderId="1" xfId="1" applyFont="1" applyBorder="1" applyAlignment="1">
      <alignment horizontal="center" vertical="center" wrapText="1"/>
    </xf>
    <xf numFmtId="2" fontId="9" fillId="0" borderId="1" xfId="2" applyNumberFormat="1" applyFont="1" applyBorder="1" applyAlignment="1">
      <alignment horizontal="center" vertical="center" wrapText="1"/>
    </xf>
    <xf numFmtId="2" fontId="3" fillId="5" borderId="1" xfId="0" applyNumberFormat="1" applyFont="1" applyFill="1" applyBorder="1" applyAlignment="1">
      <alignment horizontal="center" vertical="center" wrapText="1"/>
    </xf>
    <xf numFmtId="0" fontId="9" fillId="5" borderId="1" xfId="0" quotePrefix="1" applyFont="1" applyFill="1" applyBorder="1" applyAlignment="1">
      <alignment horizontal="center" vertical="center" wrapText="1"/>
    </xf>
    <xf numFmtId="4" fontId="9" fillId="0" borderId="1" xfId="0" applyNumberFormat="1" applyFont="1" applyBorder="1" applyAlignment="1">
      <alignment horizontal="center" vertical="center" wrapText="1"/>
    </xf>
    <xf numFmtId="0" fontId="14" fillId="5" borderId="7" xfId="0" applyFont="1" applyFill="1" applyBorder="1" applyAlignment="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14" fillId="3" borderId="1" xfId="0" applyFont="1" applyFill="1" applyBorder="1" applyAlignment="1">
      <alignment horizontal="center" vertical="center" wrapText="1"/>
    </xf>
    <xf numFmtId="0" fontId="9" fillId="0" borderId="0" xfId="0" applyFont="1"/>
    <xf numFmtId="0" fontId="9" fillId="0" borderId="1" xfId="0" applyFont="1" applyBorder="1"/>
    <xf numFmtId="43" fontId="18" fillId="0" borderId="1" xfId="2" applyFont="1" applyBorder="1" applyAlignment="1">
      <alignment horizontal="center" vertical="center"/>
    </xf>
    <xf numFmtId="0" fontId="9" fillId="0" borderId="6" xfId="0" applyFont="1" applyBorder="1"/>
    <xf numFmtId="4" fontId="18" fillId="0" borderId="6" xfId="0" applyNumberFormat="1"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8" fillId="0" borderId="9" xfId="0" applyFont="1" applyBorder="1" applyAlignment="1">
      <alignment vertical="center" wrapText="1"/>
    </xf>
    <xf numFmtId="0" fontId="8" fillId="0" borderId="0" xfId="0" applyFont="1" applyAlignment="1">
      <alignment vertical="center" wrapText="1"/>
    </xf>
    <xf numFmtId="14" fontId="8" fillId="0" borderId="0" xfId="0" applyNumberFormat="1" applyFont="1" applyAlignment="1">
      <alignment vertical="center" wrapText="1"/>
    </xf>
    <xf numFmtId="14" fontId="8" fillId="0" borderId="9" xfId="0" applyNumberFormat="1" applyFont="1" applyBorder="1" applyAlignment="1">
      <alignment vertical="center" wrapText="1"/>
    </xf>
    <xf numFmtId="164" fontId="0" fillId="0" borderId="0" xfId="0" applyNumberFormat="1"/>
    <xf numFmtId="0" fontId="16" fillId="0" borderId="0" xfId="0" applyFont="1" applyAlignment="1">
      <alignment horizontal="left" vertical="center" wrapText="1"/>
    </xf>
    <xf numFmtId="0" fontId="4" fillId="0" borderId="3" xfId="0" applyFont="1" applyBorder="1" applyAlignment="1">
      <alignment horizontal="left" wrapText="1" indent="1"/>
    </xf>
    <xf numFmtId="0" fontId="4" fillId="0" borderId="4" xfId="0" applyFont="1" applyBorder="1" applyAlignment="1">
      <alignment horizontal="left" wrapText="1" indent="1"/>
    </xf>
    <xf numFmtId="0" fontId="4" fillId="0" borderId="5" xfId="0" applyFont="1" applyBorder="1" applyAlignment="1">
      <alignment horizontal="left" wrapText="1" indent="1"/>
    </xf>
    <xf numFmtId="0" fontId="4" fillId="0" borderId="3" xfId="0" applyFont="1" applyBorder="1" applyAlignment="1">
      <alignment horizontal="left" indent="1"/>
    </xf>
    <xf numFmtId="0" fontId="4" fillId="0" borderId="4" xfId="0" applyFont="1" applyBorder="1" applyAlignment="1">
      <alignment horizontal="left" indent="1"/>
    </xf>
    <xf numFmtId="0" fontId="4" fillId="0" borderId="5" xfId="0" applyFont="1" applyBorder="1" applyAlignment="1">
      <alignment horizontal="left" indent="1"/>
    </xf>
    <xf numFmtId="0" fontId="6" fillId="4" borderId="0" xfId="0" applyFont="1" applyFill="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xf>
    <xf numFmtId="14" fontId="5" fillId="0" borderId="0" xfId="0" applyNumberFormat="1" applyFont="1" applyAlignment="1">
      <alignment horizontal="center"/>
    </xf>
    <xf numFmtId="0" fontId="0" fillId="0" borderId="0" xfId="0" applyAlignment="1">
      <alignment horizontal="center"/>
    </xf>
    <xf numFmtId="0" fontId="19" fillId="6" borderId="1" xfId="0" applyFont="1" applyFill="1" applyBorder="1" applyAlignment="1">
      <alignment horizontal="center"/>
    </xf>
    <xf numFmtId="0" fontId="14"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7" borderId="10" xfId="0" applyFont="1" applyFill="1" applyBorder="1" applyAlignment="1">
      <alignment horizontal="center" vertical="center"/>
    </xf>
    <xf numFmtId="0" fontId="14" fillId="7" borderId="10" xfId="0" applyFont="1" applyFill="1" applyBorder="1" applyAlignment="1">
      <alignment horizontal="center" vertical="center" wrapText="1"/>
    </xf>
    <xf numFmtId="0" fontId="14" fillId="7" borderId="10" xfId="0" applyFont="1" applyFill="1" applyBorder="1" applyAlignment="1">
      <alignment vertical="center" wrapText="1"/>
    </xf>
    <xf numFmtId="0" fontId="14" fillId="7" borderId="10"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14" fillId="7" borderId="12" xfId="0" applyFont="1" applyFill="1" applyBorder="1" applyAlignment="1">
      <alignment horizontal="center" vertical="center"/>
    </xf>
    <xf numFmtId="0" fontId="14" fillId="7" borderId="12" xfId="0" applyFont="1" applyFill="1" applyBorder="1" applyAlignment="1">
      <alignment horizontal="center" vertical="center" wrapText="1"/>
    </xf>
    <xf numFmtId="0" fontId="9" fillId="0" borderId="11" xfId="0" quotePrefix="1" applyFont="1" applyBorder="1" applyAlignment="1">
      <alignment horizontal="center" vertical="center" wrapText="1"/>
    </xf>
    <xf numFmtId="0" fontId="3" fillId="0" borderId="11" xfId="0" applyFont="1" applyBorder="1" applyAlignment="1">
      <alignment horizontal="center" vertical="center" wrapText="1"/>
    </xf>
    <xf numFmtId="0" fontId="9" fillId="0" borderId="11" xfId="0" applyFont="1" applyBorder="1" applyAlignment="1">
      <alignment horizontal="center" vertical="center" wrapText="1"/>
    </xf>
    <xf numFmtId="0" fontId="3" fillId="5" borderId="11" xfId="0" quotePrefix="1" applyFont="1" applyFill="1" applyBorder="1" applyAlignment="1">
      <alignment horizontal="center" vertical="center" wrapText="1"/>
    </xf>
    <xf numFmtId="0" fontId="3" fillId="5" borderId="11" xfId="0" applyFont="1" applyFill="1" applyBorder="1" applyAlignment="1">
      <alignment horizontal="center" vertical="center" wrapText="1"/>
    </xf>
    <xf numFmtId="0" fontId="9" fillId="0" borderId="11" xfId="0" applyFont="1" applyBorder="1" applyAlignment="1">
      <alignment vertical="center" wrapText="1"/>
    </xf>
    <xf numFmtId="0" fontId="3" fillId="0" borderId="11" xfId="0" applyFont="1" applyBorder="1" applyAlignment="1">
      <alignment horizontal="left" vertical="center" wrapText="1"/>
    </xf>
    <xf numFmtId="0" fontId="9" fillId="0" borderId="11" xfId="0" applyFont="1" applyBorder="1" applyAlignment="1">
      <alignment horizontal="left" vertical="center" wrapText="1"/>
    </xf>
    <xf numFmtId="0" fontId="15" fillId="0" borderId="10" xfId="0" quotePrefix="1" applyFont="1" applyBorder="1" applyAlignment="1">
      <alignment horizontal="center" vertical="center" wrapText="1"/>
    </xf>
    <xf numFmtId="0" fontId="16" fillId="0" borderId="10" xfId="0" applyFont="1" applyBorder="1" applyAlignment="1">
      <alignment horizontal="center" vertical="center" wrapText="1"/>
    </xf>
    <xf numFmtId="0" fontId="16" fillId="5" borderId="10" xfId="0" applyFont="1" applyFill="1" applyBorder="1" applyAlignment="1">
      <alignment horizontal="center" vertical="center" wrapText="1"/>
    </xf>
    <xf numFmtId="0" fontId="16" fillId="5" borderId="10" xfId="0" quotePrefix="1" applyFont="1" applyFill="1" applyBorder="1" applyAlignment="1">
      <alignment horizontal="center" vertical="center" wrapText="1"/>
    </xf>
    <xf numFmtId="0" fontId="16" fillId="0" borderId="10" xfId="0" applyFont="1" applyBorder="1" applyAlignment="1">
      <alignment horizontal="left" vertical="center" wrapText="1"/>
    </xf>
    <xf numFmtId="0" fontId="15" fillId="5" borderId="10" xfId="0" applyFont="1" applyFill="1" applyBorder="1" applyAlignment="1">
      <alignment horizontal="center" vertical="center" wrapText="1"/>
    </xf>
    <xf numFmtId="164" fontId="15" fillId="0" borderId="10" xfId="0" applyNumberFormat="1" applyFont="1" applyBorder="1" applyAlignment="1">
      <alignment horizontal="center" vertical="center"/>
    </xf>
    <xf numFmtId="0" fontId="15" fillId="0" borderId="10" xfId="0" applyFont="1" applyBorder="1" applyAlignment="1">
      <alignment horizontal="center" vertical="center"/>
    </xf>
    <xf numFmtId="0" fontId="15" fillId="0" borderId="10" xfId="0" applyFont="1" applyBorder="1" applyAlignment="1">
      <alignment horizontal="center" vertical="center" wrapText="1"/>
    </xf>
    <xf numFmtId="0" fontId="17" fillId="0" borderId="10" xfId="0" applyFont="1" applyBorder="1" applyAlignment="1">
      <alignment horizontal="left" vertical="center" wrapText="1"/>
    </xf>
    <xf numFmtId="0" fontId="14" fillId="7" borderId="10" xfId="0" applyFont="1" applyFill="1" applyBorder="1" applyAlignment="1">
      <alignment vertical="center"/>
    </xf>
  </cellXfs>
  <cellStyles count="3">
    <cellStyle name="Bad" xfId="1" builtinId="27"/>
    <cellStyle name="Comma" xfId="2" builtinId="3"/>
    <cellStyle name="Normal" xfId="0" builtinId="0"/>
  </cellStyles>
  <dxfs count="25">
    <dxf>
      <fill>
        <patternFill patternType="solid">
          <bgColor rgb="FF0070C0"/>
        </patternFill>
      </fill>
    </dxf>
    <dxf>
      <fill>
        <patternFill patternType="solid">
          <bgColor rgb="FF00B0F0"/>
        </patternFill>
      </fill>
    </dxf>
    <dxf>
      <fill>
        <patternFill patternType="solid">
          <bgColor rgb="FF00B050"/>
        </patternFill>
      </fill>
    </dxf>
    <dxf>
      <fill>
        <patternFill patternType="solid">
          <bgColor rgb="FF92D050"/>
        </patternFill>
      </fill>
    </dxf>
    <dxf>
      <fill>
        <patternFill patternType="solid">
          <bgColor rgb="FFFFFF00"/>
        </patternFill>
      </fill>
    </dxf>
    <dxf>
      <fill>
        <patternFill patternType="solid">
          <bgColor rgb="FF0070C0"/>
        </patternFill>
      </fill>
    </dxf>
    <dxf>
      <fill>
        <patternFill patternType="solid">
          <bgColor rgb="FF00B0F0"/>
        </patternFill>
      </fill>
    </dxf>
    <dxf>
      <fill>
        <patternFill patternType="solid">
          <bgColor rgb="FF00B050"/>
        </patternFill>
      </fill>
    </dxf>
    <dxf>
      <fill>
        <patternFill patternType="solid">
          <bgColor rgb="FF92D050"/>
        </patternFill>
      </fill>
    </dxf>
    <dxf>
      <fill>
        <patternFill patternType="solid">
          <bgColor rgb="FFFFFF00"/>
        </patternFill>
      </fill>
    </dxf>
    <dxf>
      <fill>
        <patternFill patternType="solid">
          <bgColor rgb="FF0070C0"/>
        </patternFill>
      </fill>
    </dxf>
    <dxf>
      <fill>
        <patternFill patternType="solid">
          <bgColor rgb="FF00B0F0"/>
        </patternFill>
      </fill>
    </dxf>
    <dxf>
      <fill>
        <patternFill patternType="solid">
          <bgColor rgb="FF00B050"/>
        </patternFill>
      </fill>
    </dxf>
    <dxf>
      <fill>
        <patternFill patternType="solid">
          <bgColor rgb="FF92D050"/>
        </patternFill>
      </fill>
    </dxf>
    <dxf>
      <fill>
        <patternFill patternType="solid">
          <bgColor rgb="FFFFFF00"/>
        </patternFill>
      </fill>
    </dxf>
    <dxf>
      <fill>
        <patternFill patternType="solid">
          <bgColor rgb="FF0070C0"/>
        </patternFill>
      </fill>
    </dxf>
    <dxf>
      <fill>
        <patternFill patternType="solid">
          <bgColor rgb="FF00B0F0"/>
        </patternFill>
      </fill>
    </dxf>
    <dxf>
      <fill>
        <patternFill patternType="solid">
          <bgColor rgb="FF00B050"/>
        </patternFill>
      </fill>
    </dxf>
    <dxf>
      <fill>
        <patternFill patternType="solid">
          <bgColor rgb="FF92D050"/>
        </patternFill>
      </fill>
    </dxf>
    <dxf>
      <fill>
        <patternFill patternType="solid">
          <bgColor rgb="FFFFFF00"/>
        </patternFill>
      </fill>
    </dxf>
    <dxf>
      <fill>
        <patternFill patternType="solid">
          <bgColor rgb="FF0070C0"/>
        </patternFill>
      </fill>
    </dxf>
    <dxf>
      <fill>
        <patternFill patternType="solid">
          <bgColor rgb="FF00B0F0"/>
        </patternFill>
      </fill>
    </dxf>
    <dxf>
      <fill>
        <patternFill patternType="solid">
          <bgColor rgb="FF00B050"/>
        </patternFill>
      </fill>
    </dxf>
    <dxf>
      <fill>
        <patternFill patternType="solid">
          <bgColor rgb="FF92D050"/>
        </patternFill>
      </fill>
    </dxf>
    <dxf>
      <fill>
        <patternFill patternType="solid">
          <bgColor rgb="FFFFFF00"/>
        </patternFill>
      </fill>
    </dxf>
  </dxfs>
  <tableStyles count="0" defaultTableStyle="TableStyleMedium2" defaultPivotStyle="PivotStyleLight16"/>
  <colors>
    <mruColors>
      <color rgb="FF710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4</xdr:row>
      <xdr:rowOff>23606</xdr:rowOff>
    </xdr:from>
    <xdr:to>
      <xdr:col>3</xdr:col>
      <xdr:colOff>145507</xdr:colOff>
      <xdr:row>9</xdr:row>
      <xdr:rowOff>1</xdr:rowOff>
    </xdr:to>
    <xdr:pic>
      <xdr:nvPicPr>
        <xdr:cNvPr id="3" name="Picture 2">
          <a:extLst>
            <a:ext uri="{FF2B5EF4-FFF2-40B4-BE49-F238E27FC236}">
              <a16:creationId xmlns:a16="http://schemas.microsoft.com/office/drawing/2014/main" id="{B8B16ADA-C453-729F-32AF-A85CE822E108}"/>
            </a:ext>
          </a:extLst>
        </xdr:cNvPr>
        <xdr:cNvPicPr>
          <a:picLocks noChangeAspect="1"/>
        </xdr:cNvPicPr>
      </xdr:nvPicPr>
      <xdr:blipFill>
        <a:blip xmlns:r="http://schemas.openxmlformats.org/officeDocument/2006/relationships" r:embed="rId1"/>
        <a:stretch>
          <a:fillRect/>
        </a:stretch>
      </xdr:blipFill>
      <xdr:spPr>
        <a:xfrm>
          <a:off x="104775" y="752476"/>
          <a:ext cx="3005906" cy="887482"/>
        </a:xfrm>
        <a:prstGeom prst="rect">
          <a:avLst/>
        </a:prstGeom>
      </xdr:spPr>
    </xdr:pic>
    <xdr:clientData/>
  </xdr:twoCellAnchor>
  <xdr:twoCellAnchor editAs="oneCell">
    <xdr:from>
      <xdr:col>0</xdr:col>
      <xdr:colOff>38100</xdr:colOff>
      <xdr:row>28</xdr:row>
      <xdr:rowOff>76200</xdr:rowOff>
    </xdr:from>
    <xdr:to>
      <xdr:col>6</xdr:col>
      <xdr:colOff>57150</xdr:colOff>
      <xdr:row>32</xdr:row>
      <xdr:rowOff>152400</xdr:rowOff>
    </xdr:to>
    <xdr:pic>
      <xdr:nvPicPr>
        <xdr:cNvPr id="4" name="Picture 3">
          <a:extLst>
            <a:ext uri="{FF2B5EF4-FFF2-40B4-BE49-F238E27FC236}">
              <a16:creationId xmlns:a16="http://schemas.microsoft.com/office/drawing/2014/main" id="{81D6C7B9-08D3-4A24-B4E3-69741200520A}"/>
            </a:ext>
          </a:extLst>
        </xdr:cNvPr>
        <xdr:cNvPicPr>
          <a:picLocks noChangeAspect="1"/>
        </xdr:cNvPicPr>
      </xdr:nvPicPr>
      <xdr:blipFill>
        <a:blip xmlns:r="http://schemas.openxmlformats.org/officeDocument/2006/relationships" r:embed="rId2"/>
        <a:stretch>
          <a:fillRect/>
        </a:stretch>
      </xdr:blipFill>
      <xdr:spPr>
        <a:xfrm>
          <a:off x="38100" y="6172200"/>
          <a:ext cx="5562600" cy="800100"/>
        </a:xfrm>
        <a:prstGeom prst="rect">
          <a:avLst/>
        </a:prstGeom>
      </xdr:spPr>
    </xdr:pic>
    <xdr:clientData/>
  </xdr:twoCellAnchor>
  <xdr:twoCellAnchor editAs="oneCell">
    <xdr:from>
      <xdr:col>5</xdr:col>
      <xdr:colOff>561976</xdr:colOff>
      <xdr:row>4</xdr:row>
      <xdr:rowOff>76137</xdr:rowOff>
    </xdr:from>
    <xdr:to>
      <xdr:col>7</xdr:col>
      <xdr:colOff>1168401</xdr:colOff>
      <xdr:row>9</xdr:row>
      <xdr:rowOff>86773</xdr:rowOff>
    </xdr:to>
    <xdr:pic>
      <xdr:nvPicPr>
        <xdr:cNvPr id="7" name="Picture 6">
          <a:extLst>
            <a:ext uri="{FF2B5EF4-FFF2-40B4-BE49-F238E27FC236}">
              <a16:creationId xmlns:a16="http://schemas.microsoft.com/office/drawing/2014/main" id="{8EC24CDB-35CE-49B4-8027-89802F819AC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95926" y="800037"/>
          <a:ext cx="1981200" cy="9123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45</xdr:row>
      <xdr:rowOff>161925</xdr:rowOff>
    </xdr:from>
    <xdr:to>
      <xdr:col>2</xdr:col>
      <xdr:colOff>4391025</xdr:colOff>
      <xdr:row>50</xdr:row>
      <xdr:rowOff>57150</xdr:rowOff>
    </xdr:to>
    <xdr:pic>
      <xdr:nvPicPr>
        <xdr:cNvPr id="3" name="Picture 2">
          <a:extLst>
            <a:ext uri="{FF2B5EF4-FFF2-40B4-BE49-F238E27FC236}">
              <a16:creationId xmlns:a16="http://schemas.microsoft.com/office/drawing/2014/main" id="{F0D13200-8CAF-4D42-B50D-90DDB6EAD083}"/>
            </a:ext>
          </a:extLst>
        </xdr:cNvPr>
        <xdr:cNvPicPr>
          <a:picLocks noChangeAspect="1"/>
        </xdr:cNvPicPr>
      </xdr:nvPicPr>
      <xdr:blipFill>
        <a:blip xmlns:r="http://schemas.openxmlformats.org/officeDocument/2006/relationships" r:embed="rId1"/>
        <a:stretch>
          <a:fillRect/>
        </a:stretch>
      </xdr:blipFill>
      <xdr:spPr>
        <a:xfrm>
          <a:off x="200025" y="14182725"/>
          <a:ext cx="5581650" cy="800100"/>
        </a:xfrm>
        <a:prstGeom prst="rect">
          <a:avLst/>
        </a:prstGeom>
      </xdr:spPr>
    </xdr:pic>
    <xdr:clientData/>
  </xdr:twoCellAnchor>
</xdr:wsDr>
</file>

<file path=xl/theme/theme1.xml><?xml version="1.0" encoding="utf-8"?>
<a:theme xmlns:a="http://schemas.openxmlformats.org/drawingml/2006/main" name="Office Theme">
  <a:themeElements>
    <a:clrScheme name="RPS NEW">
      <a:dk1>
        <a:sysClr val="windowText" lastClr="000000"/>
      </a:dk1>
      <a:lt1>
        <a:sysClr val="window" lastClr="FFFFFF"/>
      </a:lt1>
      <a:dk2>
        <a:srgbClr val="5F6369"/>
      </a:dk2>
      <a:lt2>
        <a:srgbClr val="BEB7B3"/>
      </a:lt2>
      <a:accent1>
        <a:srgbClr val="4B2884"/>
      </a:accent1>
      <a:accent2>
        <a:srgbClr val="00B18F"/>
      </a:accent2>
      <a:accent3>
        <a:srgbClr val="64CBE8"/>
      </a:accent3>
      <a:accent4>
        <a:srgbClr val="00437B"/>
      </a:accent4>
      <a:accent5>
        <a:srgbClr val="F9C606"/>
      </a:accent5>
      <a:accent6>
        <a:srgbClr val="C4D82E"/>
      </a:accent6>
      <a:hlink>
        <a:srgbClr val="00437B"/>
      </a:hlink>
      <a:folHlink>
        <a:srgbClr val="71004B"/>
      </a:folHlink>
    </a:clrScheme>
    <a:fontScheme name="RP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4CC0A-F960-4408-9004-A049CDCCE41B}">
  <sheetPr>
    <tabColor rgb="FF00B050"/>
    <pageSetUpPr fitToPage="1"/>
  </sheetPr>
  <dimension ref="A16:I39"/>
  <sheetViews>
    <sheetView view="pageBreakPreview" zoomScale="115" zoomScaleNormal="100" zoomScaleSheetLayoutView="115" workbookViewId="0">
      <selection activeCell="K26" sqref="K26"/>
    </sheetView>
  </sheetViews>
  <sheetFormatPr defaultRowHeight="14.25" x14ac:dyDescent="0.2"/>
  <cols>
    <col min="1" max="1" width="17.625" customWidth="1"/>
    <col min="2" max="2" width="11.375" customWidth="1"/>
    <col min="3" max="3" width="9.875" customWidth="1"/>
    <col min="4" max="4" width="12.875" customWidth="1"/>
    <col min="5" max="5" width="13" bestFit="1" customWidth="1"/>
    <col min="8" max="8" width="17.25" customWidth="1"/>
    <col min="9" max="9" width="1.875" customWidth="1"/>
  </cols>
  <sheetData>
    <row r="16" spans="1:8" ht="18.75" customHeight="1" x14ac:dyDescent="0.2">
      <c r="A16" s="43" t="s">
        <v>0</v>
      </c>
      <c r="B16" s="43"/>
      <c r="C16" s="43"/>
      <c r="D16" s="43"/>
      <c r="E16" s="43"/>
      <c r="F16" s="43"/>
      <c r="G16" s="43"/>
      <c r="H16" s="43"/>
    </row>
    <row r="17" spans="1:9" ht="18.75" customHeight="1" x14ac:dyDescent="0.2">
      <c r="A17" s="43"/>
      <c r="B17" s="43"/>
      <c r="C17" s="43"/>
      <c r="D17" s="43"/>
      <c r="E17" s="43"/>
      <c r="F17" s="43"/>
      <c r="G17" s="43"/>
      <c r="H17" s="43"/>
    </row>
    <row r="18" spans="1:9" ht="18" x14ac:dyDescent="0.25">
      <c r="D18" s="3"/>
    </row>
    <row r="19" spans="1:9" ht="18" x14ac:dyDescent="0.25">
      <c r="D19" s="3"/>
    </row>
    <row r="20" spans="1:9" ht="18" x14ac:dyDescent="0.25">
      <c r="A20" s="44" t="s">
        <v>1</v>
      </c>
      <c r="B20" s="44"/>
      <c r="C20" s="44"/>
      <c r="D20" s="44"/>
      <c r="E20" s="44"/>
      <c r="F20" s="44"/>
      <c r="G20" s="44"/>
      <c r="H20" s="44"/>
    </row>
    <row r="21" spans="1:9" ht="18" x14ac:dyDescent="0.25">
      <c r="A21" s="45"/>
      <c r="B21" s="45"/>
      <c r="C21" s="45"/>
      <c r="D21" s="45"/>
      <c r="E21" s="45"/>
      <c r="F21" s="45"/>
      <c r="G21" s="45"/>
      <c r="H21" s="45"/>
    </row>
    <row r="23" spans="1:9" x14ac:dyDescent="0.2">
      <c r="A23" s="46"/>
      <c r="B23" s="46"/>
      <c r="C23" s="46"/>
      <c r="D23" s="46"/>
      <c r="E23" s="46"/>
      <c r="F23" s="46"/>
      <c r="G23" s="46"/>
      <c r="H23" s="46"/>
    </row>
    <row r="25" spans="1:9" ht="18" x14ac:dyDescent="0.25">
      <c r="A25" s="4" t="s">
        <v>2</v>
      </c>
      <c r="B25" s="39" t="s">
        <v>3</v>
      </c>
      <c r="C25" s="40"/>
      <c r="D25" s="40"/>
      <c r="E25" s="40"/>
      <c r="F25" s="40"/>
      <c r="G25" s="40"/>
      <c r="H25" s="41"/>
      <c r="I25" s="5"/>
    </row>
    <row r="26" spans="1:9" ht="18.75" customHeight="1" x14ac:dyDescent="0.25">
      <c r="A26" s="4" t="s">
        <v>4</v>
      </c>
      <c r="B26" s="36" t="s">
        <v>5</v>
      </c>
      <c r="C26" s="37"/>
      <c r="D26" s="37"/>
      <c r="E26" s="37"/>
      <c r="F26" s="37"/>
      <c r="G26" s="37"/>
      <c r="H26" s="38"/>
      <c r="I26" s="5"/>
    </row>
    <row r="27" spans="1:9" ht="15" x14ac:dyDescent="0.25">
      <c r="A27" s="4" t="s">
        <v>6</v>
      </c>
      <c r="B27" s="39" t="s">
        <v>1</v>
      </c>
      <c r="C27" s="40"/>
      <c r="D27" s="40"/>
      <c r="E27" s="40"/>
      <c r="F27" s="40"/>
      <c r="G27" s="40"/>
      <c r="H27" s="41"/>
    </row>
    <row r="28" spans="1:9" ht="15" x14ac:dyDescent="0.25">
      <c r="A28" s="4" t="s">
        <v>7</v>
      </c>
      <c r="B28" s="39" t="s">
        <v>8</v>
      </c>
      <c r="C28" s="40"/>
      <c r="D28" s="40"/>
      <c r="E28" s="40"/>
      <c r="F28" s="40"/>
      <c r="G28" s="40"/>
      <c r="H28" s="41"/>
    </row>
    <row r="34" spans="1:8" x14ac:dyDescent="0.2">
      <c r="A34" s="42" t="s">
        <v>9</v>
      </c>
      <c r="B34" s="42"/>
      <c r="C34" s="42"/>
      <c r="D34" s="42"/>
      <c r="E34" s="42"/>
      <c r="F34" s="42"/>
      <c r="G34" s="42"/>
      <c r="H34" s="42"/>
    </row>
    <row r="35" spans="1:8" ht="24" x14ac:dyDescent="0.2">
      <c r="A35" s="20" t="s">
        <v>10</v>
      </c>
      <c r="B35" s="20" t="s">
        <v>11</v>
      </c>
      <c r="C35" s="21" t="s">
        <v>12</v>
      </c>
      <c r="D35" s="21" t="s">
        <v>13</v>
      </c>
      <c r="E35" s="21" t="s">
        <v>14</v>
      </c>
      <c r="F35" s="20" t="s">
        <v>15</v>
      </c>
      <c r="G35" s="20"/>
      <c r="H35" s="20"/>
    </row>
    <row r="36" spans="1:8" ht="15.75" customHeight="1" x14ac:dyDescent="0.2">
      <c r="A36" s="31" t="s">
        <v>16</v>
      </c>
      <c r="B36" s="31" t="s">
        <v>17</v>
      </c>
      <c r="C36" s="31" t="s">
        <v>18</v>
      </c>
      <c r="D36" s="31" t="s">
        <v>19</v>
      </c>
      <c r="E36" s="31" t="s">
        <v>19</v>
      </c>
      <c r="F36" s="32">
        <v>45877</v>
      </c>
      <c r="G36" s="31"/>
      <c r="H36" s="31"/>
    </row>
    <row r="37" spans="1:8" x14ac:dyDescent="0.2">
      <c r="A37" s="30" t="s">
        <v>20</v>
      </c>
      <c r="B37" s="30" t="s">
        <v>17</v>
      </c>
      <c r="C37" s="30" t="s">
        <v>18</v>
      </c>
      <c r="D37" s="30" t="s">
        <v>19</v>
      </c>
      <c r="E37" s="30" t="s">
        <v>19</v>
      </c>
      <c r="F37" s="33">
        <v>45922</v>
      </c>
    </row>
    <row r="38" spans="1:8" ht="15.75" customHeight="1" x14ac:dyDescent="0.2">
      <c r="A38" s="30" t="s">
        <v>21</v>
      </c>
      <c r="B38" s="30" t="s">
        <v>17</v>
      </c>
      <c r="C38" s="30" t="s">
        <v>22</v>
      </c>
      <c r="D38" s="30" t="s">
        <v>23</v>
      </c>
      <c r="E38" s="30" t="s">
        <v>23</v>
      </c>
      <c r="F38" s="33">
        <v>46079</v>
      </c>
    </row>
    <row r="39" spans="1:8" ht="16.5" customHeight="1" x14ac:dyDescent="0.2">
      <c r="A39" s="31"/>
    </row>
  </sheetData>
  <mergeCells count="9">
    <mergeCell ref="B26:H26"/>
    <mergeCell ref="B27:H27"/>
    <mergeCell ref="B28:H28"/>
    <mergeCell ref="A34:H34"/>
    <mergeCell ref="A16:H17"/>
    <mergeCell ref="A20:H20"/>
    <mergeCell ref="A21:H21"/>
    <mergeCell ref="A23:H23"/>
    <mergeCell ref="B25:H25"/>
  </mergeCells>
  <phoneticPr fontId="2" type="noConversion"/>
  <pageMargins left="0.70866141732283472" right="0.70866141732283472" top="0.74803149606299213" bottom="0.74803149606299213" header="0.31496062992125984" footer="0.31496062992125984"/>
  <pageSetup paperSize="8" fitToHeight="0" orientation="portrait" r:id="rId1"/>
  <headerFoot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1FD5A-0BAF-4777-B65A-FB46CC5C3EAC}">
  <sheetPr>
    <pageSetUpPr fitToPage="1"/>
  </sheetPr>
  <dimension ref="B2:C45"/>
  <sheetViews>
    <sheetView topLeftCell="A36" workbookViewId="0">
      <selection activeCell="G37" sqref="G37"/>
    </sheetView>
  </sheetViews>
  <sheetFormatPr defaultRowHeight="14.25" x14ac:dyDescent="0.2"/>
  <cols>
    <col min="1" max="1" width="13.25" customWidth="1"/>
    <col min="2" max="2" width="15.75" customWidth="1"/>
    <col min="3" max="3" width="58.25" customWidth="1"/>
  </cols>
  <sheetData>
    <row r="2" spans="2:3" x14ac:dyDescent="0.2">
      <c r="B2" s="47" t="s">
        <v>24</v>
      </c>
      <c r="C2" s="47"/>
    </row>
    <row r="3" spans="2:3" x14ac:dyDescent="0.2">
      <c r="B3" s="28" t="s">
        <v>25</v>
      </c>
      <c r="C3" s="28" t="s">
        <v>26</v>
      </c>
    </row>
    <row r="4" spans="2:3" x14ac:dyDescent="0.2">
      <c r="B4" s="28" t="s">
        <v>27</v>
      </c>
      <c r="C4" s="28" t="s">
        <v>28</v>
      </c>
    </row>
    <row r="5" spans="2:3" x14ac:dyDescent="0.2">
      <c r="B5" s="28" t="s">
        <v>29</v>
      </c>
      <c r="C5" s="28" t="s">
        <v>30</v>
      </c>
    </row>
    <row r="6" spans="2:3" x14ac:dyDescent="0.2">
      <c r="B6" s="28" t="s">
        <v>31</v>
      </c>
      <c r="C6" s="28" t="s">
        <v>32</v>
      </c>
    </row>
    <row r="7" spans="2:3" x14ac:dyDescent="0.2">
      <c r="B7" s="28" t="s">
        <v>33</v>
      </c>
      <c r="C7" s="28" t="s">
        <v>34</v>
      </c>
    </row>
    <row r="8" spans="2:3" x14ac:dyDescent="0.2">
      <c r="B8" s="28" t="s">
        <v>35</v>
      </c>
      <c r="C8" s="28" t="s">
        <v>36</v>
      </c>
    </row>
    <row r="9" spans="2:3" x14ac:dyDescent="0.2">
      <c r="B9" s="28" t="s">
        <v>37</v>
      </c>
      <c r="C9" s="28" t="s">
        <v>38</v>
      </c>
    </row>
    <row r="10" spans="2:3" x14ac:dyDescent="0.2">
      <c r="B10" s="28" t="s">
        <v>39</v>
      </c>
      <c r="C10" s="28" t="s">
        <v>40</v>
      </c>
    </row>
    <row r="11" spans="2:3" x14ac:dyDescent="0.2">
      <c r="B11" s="28" t="s">
        <v>41</v>
      </c>
      <c r="C11" s="28" t="s">
        <v>42</v>
      </c>
    </row>
    <row r="12" spans="2:3" x14ac:dyDescent="0.2">
      <c r="B12" s="28" t="s">
        <v>43</v>
      </c>
      <c r="C12" s="28" t="s">
        <v>44</v>
      </c>
    </row>
    <row r="13" spans="2:3" x14ac:dyDescent="0.2">
      <c r="B13" s="28" t="s">
        <v>45</v>
      </c>
      <c r="C13" s="28" t="s">
        <v>46</v>
      </c>
    </row>
    <row r="14" spans="2:3" x14ac:dyDescent="0.2">
      <c r="B14" s="28" t="s">
        <v>47</v>
      </c>
      <c r="C14" s="28" t="s">
        <v>48</v>
      </c>
    </row>
    <row r="15" spans="2:3" x14ac:dyDescent="0.2">
      <c r="B15" s="28" t="s">
        <v>49</v>
      </c>
      <c r="C15" s="28" t="s">
        <v>50</v>
      </c>
    </row>
    <row r="16" spans="2:3" x14ac:dyDescent="0.2">
      <c r="B16" s="28" t="s">
        <v>51</v>
      </c>
      <c r="C16" s="28" t="s">
        <v>52</v>
      </c>
    </row>
    <row r="17" spans="2:3" x14ac:dyDescent="0.2">
      <c r="B17" s="28" t="s">
        <v>53</v>
      </c>
      <c r="C17" s="28" t="s">
        <v>54</v>
      </c>
    </row>
    <row r="18" spans="2:3" x14ac:dyDescent="0.2">
      <c r="B18" s="28" t="s">
        <v>55</v>
      </c>
      <c r="C18" s="28" t="s">
        <v>56</v>
      </c>
    </row>
    <row r="19" spans="2:3" x14ac:dyDescent="0.2">
      <c r="B19" s="28" t="s">
        <v>57</v>
      </c>
      <c r="C19" s="28" t="s">
        <v>58</v>
      </c>
    </row>
    <row r="20" spans="2:3" x14ac:dyDescent="0.2">
      <c r="B20" s="28" t="s">
        <v>59</v>
      </c>
      <c r="C20" s="28" t="s">
        <v>60</v>
      </c>
    </row>
    <row r="21" spans="2:3" x14ac:dyDescent="0.2">
      <c r="B21" s="28" t="s">
        <v>61</v>
      </c>
      <c r="C21" s="28" t="s">
        <v>62</v>
      </c>
    </row>
    <row r="22" spans="2:3" x14ac:dyDescent="0.2">
      <c r="B22" s="28" t="s">
        <v>63</v>
      </c>
      <c r="C22" s="28" t="s">
        <v>64</v>
      </c>
    </row>
    <row r="23" spans="2:3" x14ac:dyDescent="0.2">
      <c r="B23" s="28" t="s">
        <v>65</v>
      </c>
      <c r="C23" s="28" t="s">
        <v>66</v>
      </c>
    </row>
    <row r="24" spans="2:3" x14ac:dyDescent="0.2">
      <c r="B24" s="28" t="s">
        <v>67</v>
      </c>
      <c r="C24" s="28" t="s">
        <v>68</v>
      </c>
    </row>
    <row r="25" spans="2:3" x14ac:dyDescent="0.2">
      <c r="B25" s="28" t="s">
        <v>69</v>
      </c>
      <c r="C25" s="28" t="s">
        <v>70</v>
      </c>
    </row>
    <row r="26" spans="2:3" x14ac:dyDescent="0.2">
      <c r="B26" s="28" t="s">
        <v>71</v>
      </c>
      <c r="C26" s="28" t="s">
        <v>72</v>
      </c>
    </row>
    <row r="28" spans="2:3" x14ac:dyDescent="0.2">
      <c r="B28" s="47" t="s">
        <v>73</v>
      </c>
      <c r="C28" s="47"/>
    </row>
    <row r="29" spans="2:3" ht="30" customHeight="1" x14ac:dyDescent="0.2">
      <c r="B29" s="28" t="s">
        <v>26</v>
      </c>
      <c r="C29" s="29" t="s">
        <v>74</v>
      </c>
    </row>
    <row r="30" spans="2:3" ht="36" x14ac:dyDescent="0.2">
      <c r="B30" s="28" t="s">
        <v>75</v>
      </c>
      <c r="C30" s="29" t="s">
        <v>76</v>
      </c>
    </row>
    <row r="31" spans="2:3" ht="48" x14ac:dyDescent="0.2">
      <c r="B31" s="28" t="s">
        <v>42</v>
      </c>
      <c r="C31" s="29" t="s">
        <v>77</v>
      </c>
    </row>
    <row r="32" spans="2:3" x14ac:dyDescent="0.2">
      <c r="B32" s="28" t="s">
        <v>44</v>
      </c>
      <c r="C32" s="29" t="s">
        <v>78</v>
      </c>
    </row>
    <row r="33" spans="2:3" ht="72" x14ac:dyDescent="0.2">
      <c r="B33" s="28" t="s">
        <v>79</v>
      </c>
      <c r="C33" s="29" t="s">
        <v>80</v>
      </c>
    </row>
    <row r="34" spans="2:3" ht="48" x14ac:dyDescent="0.2">
      <c r="B34" s="28" t="s">
        <v>81</v>
      </c>
      <c r="C34" s="29" t="s">
        <v>82</v>
      </c>
    </row>
    <row r="35" spans="2:3" ht="24" x14ac:dyDescent="0.2">
      <c r="B35" s="28" t="s">
        <v>83</v>
      </c>
      <c r="C35" s="29" t="s">
        <v>84</v>
      </c>
    </row>
    <row r="36" spans="2:3" ht="48" x14ac:dyDescent="0.2">
      <c r="B36" s="28" t="s">
        <v>85</v>
      </c>
      <c r="C36" s="29" t="s">
        <v>86</v>
      </c>
    </row>
    <row r="37" spans="2:3" ht="36" x14ac:dyDescent="0.2">
      <c r="B37" s="28" t="s">
        <v>87</v>
      </c>
      <c r="C37" s="29" t="s">
        <v>88</v>
      </c>
    </row>
    <row r="38" spans="2:3" ht="24" x14ac:dyDescent="0.2">
      <c r="B38" s="28" t="s">
        <v>89</v>
      </c>
      <c r="C38" s="29" t="s">
        <v>90</v>
      </c>
    </row>
    <row r="39" spans="2:3" ht="72" x14ac:dyDescent="0.2">
      <c r="B39" s="28" t="s">
        <v>54</v>
      </c>
      <c r="C39" s="29" t="s">
        <v>91</v>
      </c>
    </row>
    <row r="40" spans="2:3" ht="24" x14ac:dyDescent="0.2">
      <c r="B40" s="28" t="s">
        <v>56</v>
      </c>
      <c r="C40" s="29" t="s">
        <v>92</v>
      </c>
    </row>
    <row r="41" spans="2:3" ht="48" x14ac:dyDescent="0.2">
      <c r="B41" s="28" t="s">
        <v>93</v>
      </c>
      <c r="C41" s="29" t="s">
        <v>94</v>
      </c>
    </row>
    <row r="42" spans="2:3" ht="48" x14ac:dyDescent="0.2">
      <c r="B42" s="28" t="s">
        <v>60</v>
      </c>
      <c r="C42" s="29" t="s">
        <v>95</v>
      </c>
    </row>
    <row r="43" spans="2:3" ht="24" x14ac:dyDescent="0.2">
      <c r="B43" s="28" t="s">
        <v>62</v>
      </c>
      <c r="C43" s="29" t="s">
        <v>96</v>
      </c>
    </row>
    <row r="44" spans="2:3" ht="60" x14ac:dyDescent="0.2">
      <c r="B44" s="28" t="s">
        <v>64</v>
      </c>
      <c r="C44" s="29" t="s">
        <v>97</v>
      </c>
    </row>
    <row r="45" spans="2:3" ht="48.75" customHeight="1" x14ac:dyDescent="0.2">
      <c r="B45" s="28" t="s">
        <v>98</v>
      </c>
      <c r="C45" s="29" t="s">
        <v>99</v>
      </c>
    </row>
  </sheetData>
  <mergeCells count="2">
    <mergeCell ref="B2:C2"/>
    <mergeCell ref="B28:C28"/>
  </mergeCells>
  <pageMargins left="0.7" right="0.7" top="0.75" bottom="0.75" header="0.3" footer="0.3"/>
  <pageSetup paperSize="9"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2975B-0FD7-4AFE-8242-42439E446ACD}">
  <sheetPr>
    <pageSetUpPr fitToPage="1"/>
  </sheetPr>
  <dimension ref="B2:Z36"/>
  <sheetViews>
    <sheetView view="pageBreakPreview" zoomScale="70" zoomScaleNormal="100" zoomScaleSheetLayoutView="70" workbookViewId="0">
      <pane xSplit="2" ySplit="5" topLeftCell="C11" activePane="bottomRight" state="frozen"/>
      <selection pane="topRight" activeCell="B1" sqref="B1"/>
      <selection pane="bottomLeft" activeCell="A4" sqref="A4"/>
      <selection pane="bottomRight" activeCell="B6" sqref="B6:O32"/>
    </sheetView>
  </sheetViews>
  <sheetFormatPr defaultRowHeight="14.25" x14ac:dyDescent="0.2"/>
  <cols>
    <col min="1" max="1" width="1.125" customWidth="1"/>
    <col min="2" max="2" width="11" customWidth="1"/>
    <col min="3" max="3" width="29.75" customWidth="1"/>
    <col min="4" max="4" width="13.5" customWidth="1"/>
    <col min="5" max="5" width="9.125" customWidth="1"/>
    <col min="6" max="6" width="10.875" customWidth="1"/>
    <col min="7" max="7" width="3.5" customWidth="1"/>
    <col min="8" max="8" width="3.75" style="1" customWidth="1"/>
    <col min="9" max="9" width="3.625" style="1" customWidth="1"/>
    <col min="10" max="10" width="7.75" customWidth="1"/>
    <col min="11" max="11" width="23" customWidth="1"/>
    <col min="12" max="13" width="11.75" bestFit="1" customWidth="1"/>
    <col min="14" max="14" width="15.125" customWidth="1"/>
    <col min="15" max="15" width="33.875" customWidth="1"/>
  </cols>
  <sheetData>
    <row r="2" spans="2:26" ht="24" customHeight="1" x14ac:dyDescent="0.2">
      <c r="B2" s="50" t="s">
        <v>100</v>
      </c>
      <c r="C2" s="50"/>
      <c r="D2" s="50"/>
      <c r="E2" s="50"/>
      <c r="F2" s="50"/>
      <c r="G2" s="50"/>
      <c r="H2" s="50"/>
      <c r="I2" s="50"/>
      <c r="J2" s="50"/>
      <c r="K2" s="50"/>
      <c r="L2" s="50"/>
      <c r="M2" s="50"/>
      <c r="N2" s="50"/>
      <c r="O2" s="50"/>
    </row>
    <row r="3" spans="2:26" ht="26.1" customHeight="1" x14ac:dyDescent="0.2">
      <c r="B3" s="51" t="s">
        <v>101</v>
      </c>
      <c r="C3" s="51" t="s">
        <v>102</v>
      </c>
      <c r="D3" s="50" t="s">
        <v>103</v>
      </c>
      <c r="E3" s="50" t="s">
        <v>104</v>
      </c>
      <c r="F3" s="51" t="s">
        <v>105</v>
      </c>
      <c r="G3" s="52"/>
      <c r="H3" s="53"/>
      <c r="I3" s="53"/>
      <c r="J3" s="52"/>
      <c r="K3" s="51" t="s">
        <v>106</v>
      </c>
      <c r="L3" s="51" t="s">
        <v>107</v>
      </c>
      <c r="M3" s="51"/>
      <c r="N3" s="51" t="s">
        <v>108</v>
      </c>
      <c r="O3" s="51" t="s">
        <v>109</v>
      </c>
      <c r="Z3" s="1"/>
    </row>
    <row r="4" spans="2:26" ht="27" customHeight="1" x14ac:dyDescent="0.2">
      <c r="B4" s="51"/>
      <c r="C4" s="51"/>
      <c r="D4" s="50"/>
      <c r="E4" s="50"/>
      <c r="F4" s="51"/>
      <c r="G4" s="51" t="s">
        <v>110</v>
      </c>
      <c r="H4" s="51"/>
      <c r="I4" s="51"/>
      <c r="J4" s="51"/>
      <c r="K4" s="51"/>
      <c r="L4" s="51"/>
      <c r="M4" s="51"/>
      <c r="N4" s="51"/>
      <c r="O4" s="51"/>
      <c r="Z4" s="1"/>
    </row>
    <row r="5" spans="2:26" x14ac:dyDescent="0.2">
      <c r="B5" s="54"/>
      <c r="C5" s="54"/>
      <c r="D5" s="55"/>
      <c r="E5" s="55"/>
      <c r="F5" s="54"/>
      <c r="G5" s="56" t="s">
        <v>29</v>
      </c>
      <c r="H5" s="56" t="s">
        <v>111</v>
      </c>
      <c r="I5" s="56" t="s">
        <v>65</v>
      </c>
      <c r="J5" s="56" t="s">
        <v>67</v>
      </c>
      <c r="K5" s="54"/>
      <c r="L5" s="56" t="s">
        <v>112</v>
      </c>
      <c r="M5" s="56" t="s">
        <v>113</v>
      </c>
      <c r="N5" s="54"/>
      <c r="O5" s="54"/>
      <c r="Z5" s="2"/>
    </row>
    <row r="6" spans="2:26" ht="78.75" customHeight="1" x14ac:dyDescent="0.2">
      <c r="B6" s="57" t="s">
        <v>114</v>
      </c>
      <c r="C6" s="58" t="s">
        <v>115</v>
      </c>
      <c r="D6" s="58" t="s">
        <v>116</v>
      </c>
      <c r="E6" s="58" t="s">
        <v>117</v>
      </c>
      <c r="F6" s="59">
        <v>10</v>
      </c>
      <c r="G6" s="58">
        <v>8</v>
      </c>
      <c r="H6" s="58" t="s">
        <v>118</v>
      </c>
      <c r="I6" s="60" t="s">
        <v>118</v>
      </c>
      <c r="J6" s="61" t="s">
        <v>119</v>
      </c>
      <c r="K6" s="59" t="s">
        <v>120</v>
      </c>
      <c r="L6" s="62">
        <v>719897.75399999996</v>
      </c>
      <c r="M6" s="62">
        <v>733509.30200000003</v>
      </c>
      <c r="N6" s="58" t="s">
        <v>121</v>
      </c>
      <c r="O6" s="63" t="s">
        <v>122</v>
      </c>
      <c r="Z6" s="1"/>
    </row>
    <row r="7" spans="2:26" ht="78.75" customHeight="1" x14ac:dyDescent="0.2">
      <c r="B7" s="57" t="s">
        <v>123</v>
      </c>
      <c r="C7" s="58" t="s">
        <v>115</v>
      </c>
      <c r="D7" s="58" t="s">
        <v>116</v>
      </c>
      <c r="E7" s="58" t="s">
        <v>117</v>
      </c>
      <c r="F7" s="59">
        <v>10</v>
      </c>
      <c r="G7" s="58">
        <v>8</v>
      </c>
      <c r="H7" s="58" t="s">
        <v>118</v>
      </c>
      <c r="I7" s="61" t="s">
        <v>118</v>
      </c>
      <c r="J7" s="61" t="s">
        <v>124</v>
      </c>
      <c r="K7" s="59" t="s">
        <v>120</v>
      </c>
      <c r="L7" s="62">
        <v>719851.34299999999</v>
      </c>
      <c r="M7" s="62">
        <v>733428.23699999996</v>
      </c>
      <c r="N7" s="58" t="s">
        <v>121</v>
      </c>
      <c r="O7" s="63" t="s">
        <v>125</v>
      </c>
      <c r="Z7" s="1"/>
    </row>
    <row r="8" spans="2:26" ht="78" customHeight="1" x14ac:dyDescent="0.2">
      <c r="B8" s="57" t="s">
        <v>126</v>
      </c>
      <c r="C8" s="58" t="s">
        <v>115</v>
      </c>
      <c r="D8" s="58" t="s">
        <v>127</v>
      </c>
      <c r="E8" s="58" t="s">
        <v>117</v>
      </c>
      <c r="F8" s="59">
        <v>10</v>
      </c>
      <c r="G8" s="58">
        <v>8</v>
      </c>
      <c r="H8" s="58" t="s">
        <v>118</v>
      </c>
      <c r="I8" s="61" t="s">
        <v>118</v>
      </c>
      <c r="J8" s="61" t="s">
        <v>124</v>
      </c>
      <c r="K8" s="59" t="s">
        <v>120</v>
      </c>
      <c r="L8" s="62">
        <v>719846.42599999998</v>
      </c>
      <c r="M8" s="62">
        <v>733406.90599999996</v>
      </c>
      <c r="N8" s="58" t="s">
        <v>121</v>
      </c>
      <c r="O8" s="63" t="s">
        <v>125</v>
      </c>
      <c r="Z8" s="1"/>
    </row>
    <row r="9" spans="2:26" ht="92.25" customHeight="1" x14ac:dyDescent="0.2">
      <c r="B9" s="57" t="s">
        <v>128</v>
      </c>
      <c r="C9" s="58" t="s">
        <v>115</v>
      </c>
      <c r="D9" s="58" t="s">
        <v>127</v>
      </c>
      <c r="E9" s="58" t="s">
        <v>117</v>
      </c>
      <c r="F9" s="59">
        <v>50</v>
      </c>
      <c r="G9" s="58">
        <v>20</v>
      </c>
      <c r="H9" s="58" t="s">
        <v>118</v>
      </c>
      <c r="I9" s="61" t="s">
        <v>118</v>
      </c>
      <c r="J9" s="61" t="s">
        <v>129</v>
      </c>
      <c r="K9" s="59" t="s">
        <v>120</v>
      </c>
      <c r="L9" s="62">
        <v>719807.42299999995</v>
      </c>
      <c r="M9" s="62">
        <v>733387.76300000004</v>
      </c>
      <c r="N9" s="58" t="s">
        <v>121</v>
      </c>
      <c r="O9" s="63" t="s">
        <v>130</v>
      </c>
      <c r="Z9" s="1"/>
    </row>
    <row r="10" spans="2:26" ht="98.25" customHeight="1" x14ac:dyDescent="0.2">
      <c r="B10" s="57" t="s">
        <v>131</v>
      </c>
      <c r="C10" s="58" t="s">
        <v>115</v>
      </c>
      <c r="D10" s="58" t="s">
        <v>127</v>
      </c>
      <c r="E10" s="58" t="s">
        <v>117</v>
      </c>
      <c r="F10" s="59">
        <v>50</v>
      </c>
      <c r="G10" s="58">
        <v>20</v>
      </c>
      <c r="H10" s="58" t="s">
        <v>118</v>
      </c>
      <c r="I10" s="61" t="s">
        <v>118</v>
      </c>
      <c r="J10" s="61" t="s">
        <v>129</v>
      </c>
      <c r="K10" s="59" t="s">
        <v>120</v>
      </c>
      <c r="L10" s="62">
        <v>719811.73899999994</v>
      </c>
      <c r="M10" s="62">
        <v>733381.30599999998</v>
      </c>
      <c r="N10" s="58" t="s">
        <v>121</v>
      </c>
      <c r="O10" s="63" t="s">
        <v>130</v>
      </c>
      <c r="Z10" s="1"/>
    </row>
    <row r="11" spans="2:26" ht="90" customHeight="1" x14ac:dyDescent="0.2">
      <c r="B11" s="57" t="s">
        <v>132</v>
      </c>
      <c r="C11" s="58" t="s">
        <v>115</v>
      </c>
      <c r="D11" s="58" t="s">
        <v>127</v>
      </c>
      <c r="E11" s="58" t="s">
        <v>117</v>
      </c>
      <c r="F11" s="59">
        <v>25</v>
      </c>
      <c r="G11" s="58">
        <v>8</v>
      </c>
      <c r="H11" s="58" t="s">
        <v>118</v>
      </c>
      <c r="I11" s="61" t="s">
        <v>118</v>
      </c>
      <c r="J11" s="61" t="s">
        <v>133</v>
      </c>
      <c r="K11" s="59" t="s">
        <v>120</v>
      </c>
      <c r="L11" s="62">
        <v>719780.38199999998</v>
      </c>
      <c r="M11" s="62">
        <v>733363.80299999996</v>
      </c>
      <c r="N11" s="58" t="s">
        <v>121</v>
      </c>
      <c r="O11" s="63" t="s">
        <v>134</v>
      </c>
      <c r="Z11" s="1"/>
    </row>
    <row r="12" spans="2:26" ht="96" customHeight="1" x14ac:dyDescent="0.2">
      <c r="B12" s="57" t="s">
        <v>135</v>
      </c>
      <c r="C12" s="58" t="s">
        <v>115</v>
      </c>
      <c r="D12" s="58" t="s">
        <v>127</v>
      </c>
      <c r="E12" s="58" t="s">
        <v>117</v>
      </c>
      <c r="F12" s="59">
        <v>10</v>
      </c>
      <c r="G12" s="58">
        <v>8</v>
      </c>
      <c r="H12" s="58" t="s">
        <v>118</v>
      </c>
      <c r="I12" s="61" t="s">
        <v>118</v>
      </c>
      <c r="J12" s="61" t="s">
        <v>119</v>
      </c>
      <c r="K12" s="59" t="s">
        <v>120</v>
      </c>
      <c r="L12" s="62">
        <v>719790.65700000001</v>
      </c>
      <c r="M12" s="62">
        <v>733339.41899999999</v>
      </c>
      <c r="N12" s="58" t="s">
        <v>121</v>
      </c>
      <c r="O12" s="63" t="s">
        <v>130</v>
      </c>
      <c r="Z12" s="1"/>
    </row>
    <row r="13" spans="2:26" ht="74.25" customHeight="1" x14ac:dyDescent="0.2">
      <c r="B13" s="57" t="s">
        <v>136</v>
      </c>
      <c r="C13" s="58" t="s">
        <v>115</v>
      </c>
      <c r="D13" s="58" t="s">
        <v>127</v>
      </c>
      <c r="E13" s="58" t="s">
        <v>117</v>
      </c>
      <c r="F13" s="59">
        <v>10</v>
      </c>
      <c r="G13" s="58">
        <v>8</v>
      </c>
      <c r="H13" s="58" t="s">
        <v>118</v>
      </c>
      <c r="I13" s="61" t="s">
        <v>118</v>
      </c>
      <c r="J13" s="61" t="s">
        <v>119</v>
      </c>
      <c r="K13" s="59" t="s">
        <v>120</v>
      </c>
      <c r="L13" s="62">
        <v>719790.47499999998</v>
      </c>
      <c r="M13" s="62">
        <v>733314.13100000005</v>
      </c>
      <c r="N13" s="58" t="s">
        <v>121</v>
      </c>
      <c r="O13" s="63" t="s">
        <v>137</v>
      </c>
      <c r="Z13" s="1"/>
    </row>
    <row r="14" spans="2:26" ht="74.25" customHeight="1" x14ac:dyDescent="0.2">
      <c r="B14" s="57" t="s">
        <v>138</v>
      </c>
      <c r="C14" s="58" t="s">
        <v>115</v>
      </c>
      <c r="D14" s="58" t="s">
        <v>127</v>
      </c>
      <c r="E14" s="58" t="s">
        <v>117</v>
      </c>
      <c r="F14" s="59">
        <v>25</v>
      </c>
      <c r="G14" s="58">
        <v>8</v>
      </c>
      <c r="H14" s="58" t="s">
        <v>118</v>
      </c>
      <c r="I14" s="61" t="s">
        <v>118</v>
      </c>
      <c r="J14" s="61" t="s">
        <v>133</v>
      </c>
      <c r="K14" s="59" t="s">
        <v>120</v>
      </c>
      <c r="L14" s="62">
        <v>719794.39300000004</v>
      </c>
      <c r="M14" s="62">
        <v>733291.49899999995</v>
      </c>
      <c r="N14" s="58" t="s">
        <v>121</v>
      </c>
      <c r="O14" s="63" t="s">
        <v>134</v>
      </c>
      <c r="Z14" s="1"/>
    </row>
    <row r="15" spans="2:26" ht="78.75" customHeight="1" x14ac:dyDescent="0.2">
      <c r="B15" s="57" t="s">
        <v>139</v>
      </c>
      <c r="C15" s="58" t="s">
        <v>115</v>
      </c>
      <c r="D15" s="58" t="s">
        <v>140</v>
      </c>
      <c r="E15" s="58" t="s">
        <v>117</v>
      </c>
      <c r="F15" s="59">
        <v>10</v>
      </c>
      <c r="G15" s="58">
        <v>8</v>
      </c>
      <c r="H15" s="58" t="s">
        <v>118</v>
      </c>
      <c r="I15" s="61" t="s">
        <v>118</v>
      </c>
      <c r="J15" s="61" t="s">
        <v>119</v>
      </c>
      <c r="K15" s="59" t="s">
        <v>120</v>
      </c>
      <c r="L15" s="62">
        <v>719755.42299999995</v>
      </c>
      <c r="M15" s="62">
        <v>733427.90099999995</v>
      </c>
      <c r="N15" s="58" t="s">
        <v>121</v>
      </c>
      <c r="O15" s="63" t="s">
        <v>141</v>
      </c>
      <c r="Z15" s="1"/>
    </row>
    <row r="16" spans="2:26" ht="73.5" customHeight="1" x14ac:dyDescent="0.2">
      <c r="B16" s="57" t="s">
        <v>142</v>
      </c>
      <c r="C16" s="58" t="s">
        <v>115</v>
      </c>
      <c r="D16" s="58" t="s">
        <v>140</v>
      </c>
      <c r="E16" s="58" t="s">
        <v>117</v>
      </c>
      <c r="F16" s="59">
        <v>10</v>
      </c>
      <c r="G16" s="58">
        <v>8</v>
      </c>
      <c r="H16" s="58" t="s">
        <v>118</v>
      </c>
      <c r="I16" s="61" t="s">
        <v>118</v>
      </c>
      <c r="J16" s="61" t="s">
        <v>119</v>
      </c>
      <c r="K16" s="59" t="s">
        <v>120</v>
      </c>
      <c r="L16" s="62">
        <v>719659.33100000001</v>
      </c>
      <c r="M16" s="62">
        <v>733451.14099999995</v>
      </c>
      <c r="N16" s="58" t="s">
        <v>121</v>
      </c>
      <c r="O16" s="63" t="s">
        <v>141</v>
      </c>
      <c r="Z16" s="1"/>
    </row>
    <row r="17" spans="2:26" ht="71.25" customHeight="1" x14ac:dyDescent="0.2">
      <c r="B17" s="57" t="s">
        <v>143</v>
      </c>
      <c r="C17" s="58" t="s">
        <v>115</v>
      </c>
      <c r="D17" s="58" t="s">
        <v>140</v>
      </c>
      <c r="E17" s="58" t="s">
        <v>117</v>
      </c>
      <c r="F17" s="59">
        <v>10</v>
      </c>
      <c r="G17" s="58">
        <v>8</v>
      </c>
      <c r="H17" s="58" t="s">
        <v>118</v>
      </c>
      <c r="I17" s="61" t="s">
        <v>118</v>
      </c>
      <c r="J17" s="61" t="s">
        <v>119</v>
      </c>
      <c r="K17" s="59" t="s">
        <v>120</v>
      </c>
      <c r="L17" s="62">
        <v>719559.78399999999</v>
      </c>
      <c r="M17" s="62">
        <v>733474.93700000003</v>
      </c>
      <c r="N17" s="58" t="s">
        <v>121</v>
      </c>
      <c r="O17" s="63" t="s">
        <v>141</v>
      </c>
      <c r="Z17" s="1"/>
    </row>
    <row r="18" spans="2:26" ht="69.75" customHeight="1" x14ac:dyDescent="0.2">
      <c r="B18" s="57" t="s">
        <v>144</v>
      </c>
      <c r="C18" s="58" t="s">
        <v>115</v>
      </c>
      <c r="D18" s="58" t="s">
        <v>145</v>
      </c>
      <c r="E18" s="58" t="s">
        <v>117</v>
      </c>
      <c r="F18" s="59">
        <v>10</v>
      </c>
      <c r="G18" s="58">
        <v>8</v>
      </c>
      <c r="H18" s="58" t="s">
        <v>118</v>
      </c>
      <c r="I18" s="61" t="s">
        <v>118</v>
      </c>
      <c r="J18" s="61" t="s">
        <v>119</v>
      </c>
      <c r="K18" s="59" t="s">
        <v>120</v>
      </c>
      <c r="L18" s="62">
        <v>719388.91299999994</v>
      </c>
      <c r="M18" s="62">
        <v>733404.72</v>
      </c>
      <c r="N18" s="58" t="s">
        <v>121</v>
      </c>
      <c r="O18" s="63" t="s">
        <v>141</v>
      </c>
      <c r="Z18" s="1"/>
    </row>
    <row r="19" spans="2:26" ht="69.75" customHeight="1" x14ac:dyDescent="0.2">
      <c r="B19" s="57" t="s">
        <v>146</v>
      </c>
      <c r="C19" s="58" t="s">
        <v>115</v>
      </c>
      <c r="D19" s="58" t="s">
        <v>147</v>
      </c>
      <c r="E19" s="58" t="s">
        <v>117</v>
      </c>
      <c r="F19" s="59">
        <v>10</v>
      </c>
      <c r="G19" s="58">
        <v>8</v>
      </c>
      <c r="H19" s="58" t="s">
        <v>118</v>
      </c>
      <c r="I19" s="61" t="s">
        <v>118</v>
      </c>
      <c r="J19" s="61" t="s">
        <v>119</v>
      </c>
      <c r="K19" s="59" t="s">
        <v>120</v>
      </c>
      <c r="L19" s="62">
        <v>719267.83600000001</v>
      </c>
      <c r="M19" s="62">
        <v>733417.51</v>
      </c>
      <c r="N19" s="58" t="s">
        <v>121</v>
      </c>
      <c r="O19" s="63" t="s">
        <v>141</v>
      </c>
      <c r="Z19" s="1"/>
    </row>
    <row r="20" spans="2:26" ht="71.25" customHeight="1" x14ac:dyDescent="0.2">
      <c r="B20" s="57" t="s">
        <v>148</v>
      </c>
      <c r="C20" s="58" t="s">
        <v>115</v>
      </c>
      <c r="D20" s="58" t="s">
        <v>149</v>
      </c>
      <c r="E20" s="58" t="s">
        <v>117</v>
      </c>
      <c r="F20" s="59">
        <v>10</v>
      </c>
      <c r="G20" s="58">
        <v>8</v>
      </c>
      <c r="H20" s="58" t="s">
        <v>118</v>
      </c>
      <c r="I20" s="61" t="s">
        <v>118</v>
      </c>
      <c r="J20" s="61" t="s">
        <v>119</v>
      </c>
      <c r="K20" s="59" t="s">
        <v>120</v>
      </c>
      <c r="L20" s="62">
        <v>719227.495</v>
      </c>
      <c r="M20" s="62">
        <v>733442.25800000003</v>
      </c>
      <c r="N20" s="58" t="s">
        <v>121</v>
      </c>
      <c r="O20" s="63" t="s">
        <v>141</v>
      </c>
      <c r="Z20" s="1"/>
    </row>
    <row r="21" spans="2:26" ht="68.25" customHeight="1" x14ac:dyDescent="0.2">
      <c r="B21" s="57" t="s">
        <v>150</v>
      </c>
      <c r="C21" s="59" t="s">
        <v>151</v>
      </c>
      <c r="D21" s="59" t="s">
        <v>152</v>
      </c>
      <c r="E21" s="58" t="s">
        <v>117</v>
      </c>
      <c r="F21" s="59">
        <v>10</v>
      </c>
      <c r="G21" s="58">
        <v>8</v>
      </c>
      <c r="H21" s="58" t="s">
        <v>118</v>
      </c>
      <c r="I21" s="61" t="s">
        <v>118</v>
      </c>
      <c r="J21" s="61" t="s">
        <v>119</v>
      </c>
      <c r="K21" s="59" t="s">
        <v>120</v>
      </c>
      <c r="L21" s="59">
        <v>718896.49300000002</v>
      </c>
      <c r="M21" s="59">
        <v>733709.32</v>
      </c>
      <c r="N21" s="58" t="s">
        <v>152</v>
      </c>
      <c r="O21" s="63" t="s">
        <v>141</v>
      </c>
    </row>
    <row r="22" spans="2:26" ht="70.5" customHeight="1" x14ac:dyDescent="0.2">
      <c r="B22" s="57" t="s">
        <v>153</v>
      </c>
      <c r="C22" s="59" t="s">
        <v>151</v>
      </c>
      <c r="D22" s="59" t="s">
        <v>152</v>
      </c>
      <c r="E22" s="58" t="s">
        <v>117</v>
      </c>
      <c r="F22" s="59">
        <v>15</v>
      </c>
      <c r="G22" s="58">
        <v>8</v>
      </c>
      <c r="H22" s="58" t="s">
        <v>118</v>
      </c>
      <c r="I22" s="61" t="s">
        <v>118</v>
      </c>
      <c r="J22" s="61" t="s">
        <v>119</v>
      </c>
      <c r="K22" s="59" t="s">
        <v>120</v>
      </c>
      <c r="L22" s="59">
        <v>718828.29599999997</v>
      </c>
      <c r="M22" s="59">
        <v>733673.40500000003</v>
      </c>
      <c r="N22" s="58" t="s">
        <v>152</v>
      </c>
      <c r="O22" s="63" t="s">
        <v>141</v>
      </c>
    </row>
    <row r="23" spans="2:26" ht="51" x14ac:dyDescent="0.2">
      <c r="B23" s="57" t="s">
        <v>154</v>
      </c>
      <c r="C23" s="59" t="s">
        <v>151</v>
      </c>
      <c r="D23" s="59" t="s">
        <v>155</v>
      </c>
      <c r="E23" s="58" t="s">
        <v>117</v>
      </c>
      <c r="F23" s="59">
        <v>10</v>
      </c>
      <c r="G23" s="58">
        <v>8</v>
      </c>
      <c r="H23" s="58" t="s">
        <v>118</v>
      </c>
      <c r="I23" s="61" t="s">
        <v>118</v>
      </c>
      <c r="J23" s="61" t="s">
        <v>119</v>
      </c>
      <c r="K23" s="59" t="s">
        <v>120</v>
      </c>
      <c r="L23" s="59">
        <v>718489.12699999998</v>
      </c>
      <c r="M23" s="59">
        <v>733699.62899999996</v>
      </c>
      <c r="N23" s="59" t="s">
        <v>156</v>
      </c>
      <c r="O23" s="64" t="s">
        <v>157</v>
      </c>
    </row>
    <row r="24" spans="2:26" ht="59.25" customHeight="1" x14ac:dyDescent="0.2">
      <c r="B24" s="57" t="s">
        <v>158</v>
      </c>
      <c r="C24" s="59" t="s">
        <v>151</v>
      </c>
      <c r="D24" s="59" t="s">
        <v>159</v>
      </c>
      <c r="E24" s="58" t="s">
        <v>117</v>
      </c>
      <c r="F24" s="59">
        <v>10</v>
      </c>
      <c r="G24" s="58">
        <v>8</v>
      </c>
      <c r="H24" s="58" t="s">
        <v>118</v>
      </c>
      <c r="I24" s="61" t="s">
        <v>118</v>
      </c>
      <c r="J24" s="61" t="s">
        <v>119</v>
      </c>
      <c r="K24" s="59" t="s">
        <v>120</v>
      </c>
      <c r="L24" s="59">
        <v>718481.44</v>
      </c>
      <c r="M24" s="59">
        <v>733851.05099999998</v>
      </c>
      <c r="N24" s="59" t="s">
        <v>159</v>
      </c>
      <c r="O24" s="64" t="s">
        <v>160</v>
      </c>
    </row>
    <row r="25" spans="2:26" ht="62.25" customHeight="1" x14ac:dyDescent="0.2">
      <c r="B25" s="57" t="s">
        <v>161</v>
      </c>
      <c r="C25" s="59" t="s">
        <v>151</v>
      </c>
      <c r="D25" s="59" t="s">
        <v>159</v>
      </c>
      <c r="E25" s="58" t="s">
        <v>117</v>
      </c>
      <c r="F25" s="59">
        <v>10</v>
      </c>
      <c r="G25" s="58">
        <v>8</v>
      </c>
      <c r="H25" s="58" t="s">
        <v>118</v>
      </c>
      <c r="I25" s="61" t="s">
        <v>118</v>
      </c>
      <c r="J25" s="61" t="s">
        <v>119</v>
      </c>
      <c r="K25" s="59" t="s">
        <v>120</v>
      </c>
      <c r="L25" s="59">
        <v>718340.15300000005</v>
      </c>
      <c r="M25" s="59">
        <v>733919.15099999995</v>
      </c>
      <c r="N25" s="59" t="s">
        <v>159</v>
      </c>
      <c r="O25" s="64" t="s">
        <v>160</v>
      </c>
    </row>
    <row r="26" spans="2:26" ht="61.5" customHeight="1" x14ac:dyDescent="0.2">
      <c r="B26" s="57" t="s">
        <v>162</v>
      </c>
      <c r="C26" s="59" t="s">
        <v>151</v>
      </c>
      <c r="D26" s="59" t="s">
        <v>159</v>
      </c>
      <c r="E26" s="58" t="s">
        <v>117</v>
      </c>
      <c r="F26" s="59">
        <v>10</v>
      </c>
      <c r="G26" s="58">
        <v>8</v>
      </c>
      <c r="H26" s="58" t="s">
        <v>118</v>
      </c>
      <c r="I26" s="61" t="s">
        <v>118</v>
      </c>
      <c r="J26" s="61" t="s">
        <v>119</v>
      </c>
      <c r="K26" s="59" t="s">
        <v>120</v>
      </c>
      <c r="L26" s="59">
        <v>718334.23</v>
      </c>
      <c r="M26" s="59">
        <v>733945.21799999999</v>
      </c>
      <c r="N26" s="59" t="s">
        <v>159</v>
      </c>
      <c r="O26" s="64" t="s">
        <v>160</v>
      </c>
    </row>
    <row r="27" spans="2:26" ht="76.5" customHeight="1" x14ac:dyDescent="0.2">
      <c r="B27" s="57" t="s">
        <v>163</v>
      </c>
      <c r="C27" s="59" t="s">
        <v>164</v>
      </c>
      <c r="D27" s="59" t="s">
        <v>165</v>
      </c>
      <c r="E27" s="58" t="s">
        <v>117</v>
      </c>
      <c r="F27" s="59">
        <v>35</v>
      </c>
      <c r="G27" s="59">
        <v>8</v>
      </c>
      <c r="H27" s="58" t="s">
        <v>118</v>
      </c>
      <c r="I27" s="61" t="s">
        <v>118</v>
      </c>
      <c r="J27" s="59" t="s">
        <v>166</v>
      </c>
      <c r="K27" s="59" t="s">
        <v>167</v>
      </c>
      <c r="L27" s="59">
        <v>717971.125</v>
      </c>
      <c r="M27" s="59">
        <v>734201.31299999997</v>
      </c>
      <c r="N27" s="59" t="s">
        <v>168</v>
      </c>
      <c r="O27" s="64" t="s">
        <v>169</v>
      </c>
    </row>
    <row r="28" spans="2:26" ht="84" customHeight="1" x14ac:dyDescent="0.2">
      <c r="B28" s="57" t="s">
        <v>170</v>
      </c>
      <c r="C28" s="59" t="s">
        <v>164</v>
      </c>
      <c r="D28" s="59" t="s">
        <v>171</v>
      </c>
      <c r="E28" s="58" t="s">
        <v>117</v>
      </c>
      <c r="F28" s="59">
        <v>20</v>
      </c>
      <c r="G28" s="58" t="s">
        <v>118</v>
      </c>
      <c r="H28" s="58" t="s">
        <v>118</v>
      </c>
      <c r="I28" s="61" t="s">
        <v>118</v>
      </c>
      <c r="J28" s="59">
        <v>20</v>
      </c>
      <c r="K28" s="59" t="s">
        <v>172</v>
      </c>
      <c r="L28" s="59">
        <v>717829.11600000004</v>
      </c>
      <c r="M28" s="59">
        <v>734232.10199999996</v>
      </c>
      <c r="N28" s="59" t="s">
        <v>173</v>
      </c>
      <c r="O28" s="64" t="s">
        <v>174</v>
      </c>
    </row>
    <row r="29" spans="2:26" ht="81" customHeight="1" x14ac:dyDescent="0.2">
      <c r="B29" s="57" t="s">
        <v>175</v>
      </c>
      <c r="C29" s="59" t="s">
        <v>164</v>
      </c>
      <c r="D29" s="59" t="s">
        <v>171</v>
      </c>
      <c r="E29" s="58" t="s">
        <v>117</v>
      </c>
      <c r="F29" s="59">
        <v>20</v>
      </c>
      <c r="G29" s="58" t="s">
        <v>118</v>
      </c>
      <c r="H29" s="58" t="s">
        <v>118</v>
      </c>
      <c r="I29" s="61" t="s">
        <v>118</v>
      </c>
      <c r="J29" s="59">
        <v>20</v>
      </c>
      <c r="K29" s="59" t="s">
        <v>172</v>
      </c>
      <c r="L29" s="59">
        <v>717829.8</v>
      </c>
      <c r="M29" s="59">
        <v>734236.1</v>
      </c>
      <c r="N29" s="59" t="s">
        <v>173</v>
      </c>
      <c r="O29" s="64" t="s">
        <v>174</v>
      </c>
    </row>
    <row r="30" spans="2:26" ht="82.5" customHeight="1" x14ac:dyDescent="0.2">
      <c r="B30" s="57" t="s">
        <v>176</v>
      </c>
      <c r="C30" s="59" t="s">
        <v>164</v>
      </c>
      <c r="D30" s="59" t="s">
        <v>171</v>
      </c>
      <c r="E30" s="58" t="s">
        <v>117</v>
      </c>
      <c r="F30" s="59">
        <v>20</v>
      </c>
      <c r="G30" s="58" t="s">
        <v>118</v>
      </c>
      <c r="H30" s="58" t="s">
        <v>118</v>
      </c>
      <c r="I30" s="61" t="s">
        <v>118</v>
      </c>
      <c r="J30" s="59">
        <v>20</v>
      </c>
      <c r="K30" s="59" t="s">
        <v>172</v>
      </c>
      <c r="L30" s="59">
        <v>717830.16899999999</v>
      </c>
      <c r="M30" s="59">
        <v>734239.74800000002</v>
      </c>
      <c r="N30" s="59" t="s">
        <v>173</v>
      </c>
      <c r="O30" s="64" t="s">
        <v>174</v>
      </c>
    </row>
    <row r="31" spans="2:26" ht="71.25" customHeight="1" x14ac:dyDescent="0.2">
      <c r="B31" s="57" t="s">
        <v>177</v>
      </c>
      <c r="C31" s="59" t="s">
        <v>164</v>
      </c>
      <c r="D31" s="59" t="s">
        <v>178</v>
      </c>
      <c r="E31" s="58" t="s">
        <v>117</v>
      </c>
      <c r="F31" s="59">
        <v>35</v>
      </c>
      <c r="G31" s="58" t="s">
        <v>118</v>
      </c>
      <c r="H31" s="58" t="s">
        <v>118</v>
      </c>
      <c r="I31" s="61" t="s">
        <v>118</v>
      </c>
      <c r="J31" s="59" t="s">
        <v>166</v>
      </c>
      <c r="K31" s="59" t="s">
        <v>167</v>
      </c>
      <c r="L31" s="59">
        <v>717825.15599999996</v>
      </c>
      <c r="M31" s="59">
        <v>734231.6</v>
      </c>
      <c r="N31" s="59" t="s">
        <v>173</v>
      </c>
      <c r="O31" s="64" t="s">
        <v>179</v>
      </c>
    </row>
    <row r="32" spans="2:26" ht="69.75" customHeight="1" x14ac:dyDescent="0.2">
      <c r="B32" s="57" t="s">
        <v>180</v>
      </c>
      <c r="C32" s="59" t="s">
        <v>164</v>
      </c>
      <c r="D32" s="59" t="s">
        <v>178</v>
      </c>
      <c r="E32" s="58" t="s">
        <v>117</v>
      </c>
      <c r="F32" s="59">
        <v>35</v>
      </c>
      <c r="G32" s="58" t="s">
        <v>118</v>
      </c>
      <c r="H32" s="58" t="s">
        <v>118</v>
      </c>
      <c r="I32" s="61" t="s">
        <v>118</v>
      </c>
      <c r="J32" s="59" t="s">
        <v>166</v>
      </c>
      <c r="K32" s="59" t="s">
        <v>167</v>
      </c>
      <c r="L32" s="59">
        <v>717822.37899999996</v>
      </c>
      <c r="M32" s="59">
        <v>734234.94</v>
      </c>
      <c r="N32" s="59" t="s">
        <v>173</v>
      </c>
      <c r="O32" s="64" t="s">
        <v>179</v>
      </c>
    </row>
    <row r="33" spans="9:11" x14ac:dyDescent="0.2">
      <c r="I33" s="1" t="s">
        <v>181</v>
      </c>
    </row>
    <row r="36" spans="9:11" x14ac:dyDescent="0.2">
      <c r="K36" t="s">
        <v>182</v>
      </c>
    </row>
  </sheetData>
  <mergeCells count="11">
    <mergeCell ref="B2:O2"/>
    <mergeCell ref="G4:J4"/>
    <mergeCell ref="L3:M4"/>
    <mergeCell ref="F3:F5"/>
    <mergeCell ref="B3:B5"/>
    <mergeCell ref="D3:D5"/>
    <mergeCell ref="E3:E5"/>
    <mergeCell ref="O3:O5"/>
    <mergeCell ref="K3:K5"/>
    <mergeCell ref="N3:N5"/>
    <mergeCell ref="C3:C5"/>
  </mergeCells>
  <phoneticPr fontId="2" type="noConversion"/>
  <conditionalFormatting sqref="E6:F32">
    <cfRule type="cellIs" dxfId="24" priority="6" operator="equal">
      <formula>1</formula>
    </cfRule>
    <cfRule type="cellIs" dxfId="23" priority="7" operator="equal">
      <formula>2</formula>
    </cfRule>
    <cfRule type="cellIs" dxfId="22" priority="8" operator="equal">
      <formula>3</formula>
    </cfRule>
    <cfRule type="cellIs" dxfId="21" priority="9" operator="equal">
      <formula>4</formula>
    </cfRule>
    <cfRule type="cellIs" dxfId="20" priority="10" operator="equal">
      <formula>5</formula>
    </cfRule>
  </conditionalFormatting>
  <pageMargins left="0.70866141732283472" right="0.70866141732283472" top="0.74803149606299213" bottom="0.74803149606299213" header="0.31496062992125984" footer="0.31496062992125984"/>
  <pageSetup paperSize="8" scale="9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1B75D-594D-4B74-84F2-706BA7BF0DC4}">
  <sheetPr>
    <pageSetUpPr fitToPage="1"/>
  </sheetPr>
  <dimension ref="B1:Z38"/>
  <sheetViews>
    <sheetView tabSelected="1" view="pageBreakPreview" zoomScale="80" zoomScaleNormal="85" zoomScaleSheetLayoutView="80" workbookViewId="0">
      <pane xSplit="2" ySplit="4" topLeftCell="C30" activePane="bottomRight" state="frozen"/>
      <selection pane="topRight" activeCell="B1" sqref="B1"/>
      <selection pane="bottomLeft" activeCell="A4" sqref="A4"/>
      <selection pane="bottomRight" activeCell="M17" sqref="M17"/>
    </sheetView>
  </sheetViews>
  <sheetFormatPr defaultRowHeight="14.25" x14ac:dyDescent="0.2"/>
  <cols>
    <col min="1" max="1" width="1.25" customWidth="1"/>
    <col min="2" max="2" width="13.5" customWidth="1"/>
    <col min="3" max="3" width="29.75" customWidth="1"/>
    <col min="4" max="4" width="11" customWidth="1"/>
    <col min="5" max="5" width="8.625" customWidth="1"/>
    <col min="6" max="6" width="10.25" customWidth="1"/>
    <col min="7" max="7" width="10.5" customWidth="1"/>
    <col min="8" max="8" width="12.25" bestFit="1" customWidth="1"/>
    <col min="9" max="9" width="11.375" customWidth="1"/>
    <col min="10" max="10" width="12.125" customWidth="1"/>
    <col min="11" max="11" width="11.75" customWidth="1"/>
    <col min="12" max="12" width="37.125" customWidth="1"/>
    <col min="13" max="13" width="39.625" customWidth="1"/>
    <col min="14" max="14" width="23.75" customWidth="1"/>
    <col min="16" max="19" width="12.25" bestFit="1" customWidth="1"/>
    <col min="22" max="22" width="30" customWidth="1"/>
  </cols>
  <sheetData>
    <row r="1" spans="2:26" ht="24" customHeight="1" x14ac:dyDescent="0.2">
      <c r="B1" s="50" t="s">
        <v>183</v>
      </c>
      <c r="C1" s="50"/>
      <c r="D1" s="50"/>
      <c r="E1" s="50"/>
      <c r="F1" s="50"/>
      <c r="G1" s="50"/>
      <c r="H1" s="50"/>
      <c r="I1" s="50"/>
      <c r="J1" s="50"/>
      <c r="K1" s="50"/>
      <c r="L1" s="50"/>
      <c r="M1" s="50"/>
      <c r="N1" s="75"/>
      <c r="O1" s="19"/>
      <c r="P1" s="10"/>
    </row>
    <row r="2" spans="2:26" ht="26.1" customHeight="1" x14ac:dyDescent="0.2">
      <c r="B2" s="51" t="s">
        <v>101</v>
      </c>
      <c r="C2" s="51" t="s">
        <v>102</v>
      </c>
      <c r="D2" s="50" t="s">
        <v>103</v>
      </c>
      <c r="E2" s="50" t="s">
        <v>104</v>
      </c>
      <c r="F2" s="51" t="s">
        <v>184</v>
      </c>
      <c r="G2" s="51" t="s">
        <v>105</v>
      </c>
      <c r="H2" s="50" t="s">
        <v>185</v>
      </c>
      <c r="I2" s="50"/>
      <c r="J2" s="50"/>
      <c r="K2" s="50"/>
      <c r="L2" s="51" t="s">
        <v>106</v>
      </c>
      <c r="M2" s="51" t="s">
        <v>109</v>
      </c>
      <c r="N2" s="51" t="s">
        <v>334</v>
      </c>
      <c r="Z2" s="1"/>
    </row>
    <row r="3" spans="2:26" ht="27" customHeight="1" x14ac:dyDescent="0.2">
      <c r="B3" s="51"/>
      <c r="C3" s="51"/>
      <c r="D3" s="50"/>
      <c r="E3" s="50"/>
      <c r="F3" s="51"/>
      <c r="G3" s="51"/>
      <c r="H3" s="51" t="s">
        <v>186</v>
      </c>
      <c r="I3" s="51"/>
      <c r="J3" s="51" t="s">
        <v>187</v>
      </c>
      <c r="K3" s="51"/>
      <c r="L3" s="51"/>
      <c r="M3" s="51"/>
      <c r="N3" s="51"/>
      <c r="P3" s="10"/>
      <c r="Z3" s="1"/>
    </row>
    <row r="4" spans="2:26" ht="35.25" customHeight="1" x14ac:dyDescent="0.2">
      <c r="B4" s="51"/>
      <c r="C4" s="51"/>
      <c r="D4" s="50"/>
      <c r="E4" s="50"/>
      <c r="F4" s="51"/>
      <c r="G4" s="51"/>
      <c r="H4" s="53" t="s">
        <v>188</v>
      </c>
      <c r="I4" s="53" t="s">
        <v>189</v>
      </c>
      <c r="J4" s="53" t="s">
        <v>188</v>
      </c>
      <c r="K4" s="53" t="s">
        <v>189</v>
      </c>
      <c r="L4" s="51"/>
      <c r="M4" s="51"/>
      <c r="N4" s="51"/>
      <c r="Z4" s="2"/>
    </row>
    <row r="5" spans="2:26" ht="72" x14ac:dyDescent="0.2">
      <c r="B5" s="65" t="s">
        <v>190</v>
      </c>
      <c r="C5" s="66" t="s">
        <v>115</v>
      </c>
      <c r="D5" s="66" t="s">
        <v>191</v>
      </c>
      <c r="E5" s="67" t="s">
        <v>60</v>
      </c>
      <c r="F5" s="66">
        <v>6</v>
      </c>
      <c r="G5" s="66">
        <v>3</v>
      </c>
      <c r="H5" s="68">
        <v>719893.25699999998</v>
      </c>
      <c r="I5" s="67">
        <v>733451.58100000001</v>
      </c>
      <c r="J5" s="67">
        <v>719887.40500000003</v>
      </c>
      <c r="K5" s="67">
        <v>733452.90300000005</v>
      </c>
      <c r="L5" s="66" t="s">
        <v>192</v>
      </c>
      <c r="M5" s="69" t="s">
        <v>335</v>
      </c>
      <c r="N5" s="69" t="s">
        <v>336</v>
      </c>
      <c r="V5" s="35"/>
      <c r="Z5" s="1"/>
    </row>
    <row r="6" spans="2:26" ht="72" x14ac:dyDescent="0.2">
      <c r="B6" s="65" t="s">
        <v>194</v>
      </c>
      <c r="C6" s="66" t="s">
        <v>115</v>
      </c>
      <c r="D6" s="66" t="s">
        <v>191</v>
      </c>
      <c r="E6" s="67" t="s">
        <v>60</v>
      </c>
      <c r="F6" s="66">
        <v>4</v>
      </c>
      <c r="G6" s="66">
        <v>1.5</v>
      </c>
      <c r="H6" s="67">
        <v>719844.38100000005</v>
      </c>
      <c r="I6" s="67">
        <v>733414.21200000006</v>
      </c>
      <c r="J6" s="67">
        <v>719845.22400000005</v>
      </c>
      <c r="K6" s="67">
        <v>733418.12199999997</v>
      </c>
      <c r="L6" s="66" t="s">
        <v>192</v>
      </c>
      <c r="M6" s="69" t="s">
        <v>339</v>
      </c>
      <c r="N6" s="69" t="s">
        <v>338</v>
      </c>
      <c r="V6" s="2"/>
      <c r="Z6" s="1"/>
    </row>
    <row r="7" spans="2:26" ht="72" x14ac:dyDescent="0.2">
      <c r="B7" s="65" t="s">
        <v>195</v>
      </c>
      <c r="C7" s="66" t="s">
        <v>115</v>
      </c>
      <c r="D7" s="66" t="s">
        <v>196</v>
      </c>
      <c r="E7" s="67" t="s">
        <v>60</v>
      </c>
      <c r="F7" s="66">
        <v>8</v>
      </c>
      <c r="G7" s="70">
        <v>1.5</v>
      </c>
      <c r="H7" s="67">
        <v>719485.15599999996</v>
      </c>
      <c r="I7" s="67">
        <v>733490.73600000003</v>
      </c>
      <c r="J7" s="67">
        <v>719486.44499999995</v>
      </c>
      <c r="K7" s="67">
        <v>733498.63100000005</v>
      </c>
      <c r="L7" s="66" t="s">
        <v>192</v>
      </c>
      <c r="M7" s="69" t="s">
        <v>339</v>
      </c>
      <c r="N7" s="69" t="s">
        <v>340</v>
      </c>
      <c r="Z7" s="1"/>
    </row>
    <row r="8" spans="2:26" ht="72" x14ac:dyDescent="0.2">
      <c r="B8" s="65" t="s">
        <v>197</v>
      </c>
      <c r="C8" s="66" t="s">
        <v>115</v>
      </c>
      <c r="D8" s="66" t="s">
        <v>196</v>
      </c>
      <c r="E8" s="67" t="s">
        <v>60</v>
      </c>
      <c r="F8" s="66">
        <v>6</v>
      </c>
      <c r="G8" s="66">
        <v>3</v>
      </c>
      <c r="H8" s="67">
        <v>719267.03599999996</v>
      </c>
      <c r="I8" s="67">
        <v>733435.71</v>
      </c>
      <c r="J8" s="67">
        <v>719262.40099999995</v>
      </c>
      <c r="K8" s="67">
        <v>733439.51899999997</v>
      </c>
      <c r="L8" s="66" t="s">
        <v>192</v>
      </c>
      <c r="M8" s="69" t="s">
        <v>348</v>
      </c>
      <c r="N8" s="69" t="s">
        <v>340</v>
      </c>
      <c r="V8" s="2"/>
      <c r="Z8" s="1"/>
    </row>
    <row r="9" spans="2:26" ht="84" x14ac:dyDescent="0.2">
      <c r="B9" s="65" t="s">
        <v>198</v>
      </c>
      <c r="C9" s="66" t="s">
        <v>151</v>
      </c>
      <c r="D9" s="66" t="s">
        <v>199</v>
      </c>
      <c r="E9" s="67" t="s">
        <v>60</v>
      </c>
      <c r="F9" s="66">
        <v>8</v>
      </c>
      <c r="G9" s="66">
        <v>3</v>
      </c>
      <c r="H9" s="71">
        <v>718834.28599999996</v>
      </c>
      <c r="I9" s="71">
        <v>733671.18700000003</v>
      </c>
      <c r="J9" s="71">
        <v>718828.598</v>
      </c>
      <c r="K9" s="71">
        <v>733676.81299999997</v>
      </c>
      <c r="L9" s="66" t="s">
        <v>192</v>
      </c>
      <c r="M9" s="69" t="s">
        <v>347</v>
      </c>
      <c r="N9" s="69" t="s">
        <v>341</v>
      </c>
      <c r="P9" s="34"/>
      <c r="Q9" s="34"/>
      <c r="R9" s="34"/>
      <c r="S9" s="34"/>
      <c r="V9" s="2"/>
      <c r="Z9" s="1"/>
    </row>
    <row r="10" spans="2:26" ht="72" x14ac:dyDescent="0.2">
      <c r="B10" s="65" t="s">
        <v>200</v>
      </c>
      <c r="C10" s="66" t="s">
        <v>151</v>
      </c>
      <c r="D10" s="66" t="s">
        <v>201</v>
      </c>
      <c r="E10" s="67" t="s">
        <v>60</v>
      </c>
      <c r="F10" s="66">
        <v>8</v>
      </c>
      <c r="G10" s="66">
        <v>3</v>
      </c>
      <c r="H10" s="72">
        <v>718766.55</v>
      </c>
      <c r="I10" s="72">
        <v>733602.54200000002</v>
      </c>
      <c r="J10" s="72">
        <v>718760.58100000001</v>
      </c>
      <c r="K10" s="72">
        <v>733607.86800000002</v>
      </c>
      <c r="L10" s="66" t="s">
        <v>192</v>
      </c>
      <c r="M10" s="69" t="s">
        <v>346</v>
      </c>
      <c r="N10" s="69" t="s">
        <v>340</v>
      </c>
      <c r="V10" s="2"/>
      <c r="Z10" s="1"/>
    </row>
    <row r="11" spans="2:26" ht="72" x14ac:dyDescent="0.2">
      <c r="B11" s="65" t="s">
        <v>202</v>
      </c>
      <c r="C11" s="66" t="s">
        <v>151</v>
      </c>
      <c r="D11" s="66" t="s">
        <v>203</v>
      </c>
      <c r="E11" s="67" t="s">
        <v>60</v>
      </c>
      <c r="F11" s="66">
        <v>4</v>
      </c>
      <c r="G11" s="66">
        <v>1.5</v>
      </c>
      <c r="H11" s="67">
        <v>718514.15700000001</v>
      </c>
      <c r="I11" s="67">
        <v>733678.85100000002</v>
      </c>
      <c r="J11" s="67">
        <v>718516.33200000005</v>
      </c>
      <c r="K11" s="67">
        <v>733682.20799999998</v>
      </c>
      <c r="L11" s="66" t="s">
        <v>192</v>
      </c>
      <c r="M11" s="69" t="s">
        <v>345</v>
      </c>
      <c r="N11" s="69" t="s">
        <v>336</v>
      </c>
      <c r="Z11" s="1"/>
    </row>
    <row r="12" spans="2:26" ht="96" x14ac:dyDescent="0.2">
      <c r="B12" s="65" t="s">
        <v>204</v>
      </c>
      <c r="C12" s="66" t="s">
        <v>151</v>
      </c>
      <c r="D12" s="66" t="s">
        <v>205</v>
      </c>
      <c r="E12" s="67" t="s">
        <v>60</v>
      </c>
      <c r="F12" s="66">
        <v>21</v>
      </c>
      <c r="G12" s="66">
        <v>3</v>
      </c>
      <c r="H12" s="67">
        <v>718583.70900000003</v>
      </c>
      <c r="I12" s="67">
        <v>733800.07400000002</v>
      </c>
      <c r="J12" s="67">
        <v>718568.52</v>
      </c>
      <c r="K12" s="67">
        <v>733814.57499999995</v>
      </c>
      <c r="L12" s="66" t="s">
        <v>192</v>
      </c>
      <c r="M12" s="69" t="s">
        <v>344</v>
      </c>
      <c r="N12" s="69" t="s">
        <v>342</v>
      </c>
      <c r="V12" s="2"/>
      <c r="Z12" s="1"/>
    </row>
    <row r="13" spans="2:26" ht="84" x14ac:dyDescent="0.2">
      <c r="B13" s="65" t="s">
        <v>206</v>
      </c>
      <c r="C13" s="66" t="s">
        <v>151</v>
      </c>
      <c r="D13" s="66" t="s">
        <v>205</v>
      </c>
      <c r="E13" s="67" t="s">
        <v>60</v>
      </c>
      <c r="F13" s="66">
        <v>14</v>
      </c>
      <c r="G13" s="66">
        <v>3</v>
      </c>
      <c r="H13" s="67">
        <v>718331.375</v>
      </c>
      <c r="I13" s="67">
        <v>733919.03599999996</v>
      </c>
      <c r="J13" s="67">
        <v>718330.24399999995</v>
      </c>
      <c r="K13" s="67">
        <v>733932.99</v>
      </c>
      <c r="L13" s="66" t="s">
        <v>192</v>
      </c>
      <c r="M13" s="69" t="s">
        <v>343</v>
      </c>
      <c r="N13" s="69" t="s">
        <v>342</v>
      </c>
      <c r="Z13" s="1"/>
    </row>
    <row r="14" spans="2:26" ht="84" x14ac:dyDescent="0.2">
      <c r="B14" s="65" t="s">
        <v>207</v>
      </c>
      <c r="C14" s="66" t="s">
        <v>151</v>
      </c>
      <c r="D14" s="66" t="s">
        <v>208</v>
      </c>
      <c r="E14" s="67" t="s">
        <v>60</v>
      </c>
      <c r="F14" s="66">
        <v>10</v>
      </c>
      <c r="G14" s="66">
        <v>3</v>
      </c>
      <c r="H14" s="67">
        <v>718249.56299999997</v>
      </c>
      <c r="I14" s="67">
        <v>734038.826</v>
      </c>
      <c r="J14" s="67">
        <v>718245.90500000003</v>
      </c>
      <c r="K14" s="67">
        <v>734048.13300000003</v>
      </c>
      <c r="L14" s="66" t="s">
        <v>192</v>
      </c>
      <c r="M14" s="69" t="s">
        <v>358</v>
      </c>
      <c r="N14" s="69" t="s">
        <v>340</v>
      </c>
      <c r="Z14" s="1"/>
    </row>
    <row r="15" spans="2:26" ht="84" x14ac:dyDescent="0.2">
      <c r="B15" s="65" t="s">
        <v>209</v>
      </c>
      <c r="C15" s="66" t="s">
        <v>151</v>
      </c>
      <c r="D15" s="66" t="s">
        <v>210</v>
      </c>
      <c r="E15" s="67" t="s">
        <v>60</v>
      </c>
      <c r="F15" s="66">
        <v>15</v>
      </c>
      <c r="G15" s="66">
        <v>3</v>
      </c>
      <c r="H15" s="67">
        <v>718351.95600000001</v>
      </c>
      <c r="I15" s="67">
        <v>734093.33700000006</v>
      </c>
      <c r="J15" s="67">
        <v>718355.94900000002</v>
      </c>
      <c r="K15" s="67">
        <v>734107.79599999997</v>
      </c>
      <c r="L15" s="66" t="s">
        <v>192</v>
      </c>
      <c r="M15" s="69" t="s">
        <v>359</v>
      </c>
      <c r="N15" s="69" t="s">
        <v>341</v>
      </c>
      <c r="Z15" s="1"/>
    </row>
    <row r="16" spans="2:26" ht="60" x14ac:dyDescent="0.2">
      <c r="B16" s="65" t="s">
        <v>211</v>
      </c>
      <c r="C16" s="66" t="s">
        <v>151</v>
      </c>
      <c r="D16" s="66" t="s">
        <v>212</v>
      </c>
      <c r="E16" s="67" t="s">
        <v>60</v>
      </c>
      <c r="F16" s="66">
        <v>7</v>
      </c>
      <c r="G16" s="66">
        <v>1.5</v>
      </c>
      <c r="H16" s="67">
        <v>718130.32200000004</v>
      </c>
      <c r="I16" s="67">
        <v>734151.54799999995</v>
      </c>
      <c r="J16" s="67">
        <v>718131.82799999998</v>
      </c>
      <c r="K16" s="67">
        <v>734158.38399999996</v>
      </c>
      <c r="L16" s="66" t="s">
        <v>192</v>
      </c>
      <c r="M16" s="69" t="s">
        <v>193</v>
      </c>
      <c r="N16" s="69" t="s">
        <v>341</v>
      </c>
      <c r="V16" s="2"/>
      <c r="Z16" s="1"/>
    </row>
    <row r="17" spans="2:26" ht="72" x14ac:dyDescent="0.2">
      <c r="B17" s="65" t="s">
        <v>213</v>
      </c>
      <c r="C17" s="66" t="s">
        <v>164</v>
      </c>
      <c r="D17" s="66" t="s">
        <v>165</v>
      </c>
      <c r="E17" s="67" t="s">
        <v>60</v>
      </c>
      <c r="F17" s="66">
        <v>10</v>
      </c>
      <c r="G17" s="66">
        <v>1.5</v>
      </c>
      <c r="H17" s="67">
        <v>718029.65099999995</v>
      </c>
      <c r="I17" s="67">
        <v>734188.40800000005</v>
      </c>
      <c r="J17" s="67">
        <v>718031.79399999999</v>
      </c>
      <c r="K17" s="67">
        <v>734198.17500000005</v>
      </c>
      <c r="L17" s="66" t="s">
        <v>192</v>
      </c>
      <c r="M17" s="69" t="s">
        <v>337</v>
      </c>
      <c r="N17" s="69" t="s">
        <v>341</v>
      </c>
      <c r="Z17" s="1"/>
    </row>
    <row r="18" spans="2:26" ht="72" x14ac:dyDescent="0.2">
      <c r="B18" s="65" t="s">
        <v>214</v>
      </c>
      <c r="C18" s="66" t="s">
        <v>164</v>
      </c>
      <c r="D18" s="66" t="s">
        <v>165</v>
      </c>
      <c r="E18" s="67" t="s">
        <v>60</v>
      </c>
      <c r="F18" s="66">
        <v>6</v>
      </c>
      <c r="G18" s="66">
        <v>3</v>
      </c>
      <c r="H18" s="67">
        <v>717987.40599999996</v>
      </c>
      <c r="I18" s="67">
        <v>734192.20299999998</v>
      </c>
      <c r="J18" s="67">
        <v>717989.81700000004</v>
      </c>
      <c r="K18" s="67">
        <v>734197.69700000004</v>
      </c>
      <c r="L18" s="66" t="s">
        <v>192</v>
      </c>
      <c r="M18" s="69" t="s">
        <v>353</v>
      </c>
      <c r="N18" s="69" t="s">
        <v>341</v>
      </c>
      <c r="Z18" s="1"/>
    </row>
    <row r="19" spans="2:26" ht="72" x14ac:dyDescent="0.2">
      <c r="B19" s="65" t="s">
        <v>215</v>
      </c>
      <c r="C19" s="66" t="s">
        <v>164</v>
      </c>
      <c r="D19" s="66" t="s">
        <v>171</v>
      </c>
      <c r="E19" s="67" t="s">
        <v>60</v>
      </c>
      <c r="F19" s="66">
        <v>3</v>
      </c>
      <c r="G19" s="66">
        <v>1.5</v>
      </c>
      <c r="H19" s="67">
        <v>717940.174</v>
      </c>
      <c r="I19" s="67">
        <v>734199.72100000002</v>
      </c>
      <c r="J19" s="67">
        <v>717940.96799999999</v>
      </c>
      <c r="K19" s="67">
        <v>734202.61399999994</v>
      </c>
      <c r="L19" s="66" t="s">
        <v>192</v>
      </c>
      <c r="M19" s="69" t="s">
        <v>357</v>
      </c>
      <c r="N19" s="69" t="s">
        <v>341</v>
      </c>
      <c r="Z19" s="1"/>
    </row>
    <row r="20" spans="2:26" ht="72" x14ac:dyDescent="0.2">
      <c r="B20" s="65" t="s">
        <v>216</v>
      </c>
      <c r="C20" s="66" t="s">
        <v>164</v>
      </c>
      <c r="D20" s="66" t="s">
        <v>217</v>
      </c>
      <c r="E20" s="67" t="s">
        <v>60</v>
      </c>
      <c r="F20" s="66">
        <v>5</v>
      </c>
      <c r="G20" s="66">
        <v>1.5</v>
      </c>
      <c r="H20" s="67">
        <v>717827.71</v>
      </c>
      <c r="I20" s="67">
        <v>734225.23499999999</v>
      </c>
      <c r="J20" s="67">
        <v>717828.56</v>
      </c>
      <c r="K20" s="67">
        <v>734230.16200000001</v>
      </c>
      <c r="L20" s="66" t="s">
        <v>192</v>
      </c>
      <c r="M20" s="69" t="s">
        <v>357</v>
      </c>
      <c r="N20" s="69" t="s">
        <v>340</v>
      </c>
      <c r="Z20" s="1"/>
    </row>
    <row r="21" spans="2:26" ht="72" x14ac:dyDescent="0.2">
      <c r="B21" s="65" t="s">
        <v>218</v>
      </c>
      <c r="C21" s="66" t="s">
        <v>164</v>
      </c>
      <c r="D21" s="66" t="s">
        <v>217</v>
      </c>
      <c r="E21" s="67" t="s">
        <v>60</v>
      </c>
      <c r="F21" s="66">
        <v>5</v>
      </c>
      <c r="G21" s="66">
        <v>1.5</v>
      </c>
      <c r="H21" s="67">
        <v>717811.89399999997</v>
      </c>
      <c r="I21" s="67">
        <v>734240.71499999997</v>
      </c>
      <c r="J21" s="67">
        <v>717812.42799999996</v>
      </c>
      <c r="K21" s="67">
        <v>734245.68700000003</v>
      </c>
      <c r="L21" s="66" t="s">
        <v>192</v>
      </c>
      <c r="M21" s="69" t="s">
        <v>352</v>
      </c>
      <c r="N21" s="69" t="s">
        <v>341</v>
      </c>
      <c r="Z21" s="1"/>
    </row>
    <row r="22" spans="2:26" ht="72" x14ac:dyDescent="0.2">
      <c r="B22" s="65" t="s">
        <v>219</v>
      </c>
      <c r="C22" s="66" t="s">
        <v>164</v>
      </c>
      <c r="D22" s="66" t="s">
        <v>220</v>
      </c>
      <c r="E22" s="67" t="s">
        <v>60</v>
      </c>
      <c r="F22" s="66">
        <v>10</v>
      </c>
      <c r="G22" s="66">
        <v>1.5</v>
      </c>
      <c r="H22" s="67">
        <v>717782.049</v>
      </c>
      <c r="I22" s="67">
        <v>734258.946</v>
      </c>
      <c r="J22" s="67">
        <v>717783.46499999997</v>
      </c>
      <c r="K22" s="67">
        <v>734268.84499999997</v>
      </c>
      <c r="L22" s="66" t="s">
        <v>192</v>
      </c>
      <c r="M22" s="69" t="s">
        <v>361</v>
      </c>
      <c r="N22" s="69" t="s">
        <v>340</v>
      </c>
      <c r="Z22" s="1"/>
    </row>
    <row r="23" spans="2:26" ht="84" x14ac:dyDescent="0.2">
      <c r="B23" s="65" t="s">
        <v>221</v>
      </c>
      <c r="C23" s="66" t="s">
        <v>222</v>
      </c>
      <c r="D23" s="66" t="s">
        <v>223</v>
      </c>
      <c r="E23" s="67" t="s">
        <v>60</v>
      </c>
      <c r="F23" s="66">
        <v>13</v>
      </c>
      <c r="G23" s="66">
        <v>3</v>
      </c>
      <c r="H23" s="67">
        <v>717705.88</v>
      </c>
      <c r="I23" s="67">
        <v>734590.15800000005</v>
      </c>
      <c r="J23" s="67">
        <v>717716.84900000005</v>
      </c>
      <c r="K23" s="67">
        <v>734589.33299999998</v>
      </c>
      <c r="L23" s="66" t="s">
        <v>192</v>
      </c>
      <c r="M23" s="69" t="s">
        <v>351</v>
      </c>
      <c r="N23" s="69" t="s">
        <v>340</v>
      </c>
      <c r="Z23" s="1"/>
    </row>
    <row r="24" spans="2:26" ht="84" x14ac:dyDescent="0.2">
      <c r="B24" s="65" t="s">
        <v>224</v>
      </c>
      <c r="C24" s="66" t="s">
        <v>222</v>
      </c>
      <c r="D24" s="66" t="s">
        <v>223</v>
      </c>
      <c r="E24" s="67" t="s">
        <v>60</v>
      </c>
      <c r="F24" s="66">
        <v>17</v>
      </c>
      <c r="G24" s="66">
        <v>3</v>
      </c>
      <c r="H24" s="67">
        <v>717715.19</v>
      </c>
      <c r="I24" s="67">
        <v>734722.93400000001</v>
      </c>
      <c r="J24" s="67">
        <v>717732.14199999999</v>
      </c>
      <c r="K24" s="67">
        <v>734721.65899999999</v>
      </c>
      <c r="L24" s="66" t="s">
        <v>192</v>
      </c>
      <c r="M24" s="69" t="s">
        <v>360</v>
      </c>
      <c r="N24" s="69" t="s">
        <v>340</v>
      </c>
      <c r="Z24" s="1"/>
    </row>
    <row r="25" spans="2:26" ht="84" x14ac:dyDescent="0.2">
      <c r="B25" s="65" t="s">
        <v>225</v>
      </c>
      <c r="C25" s="66" t="s">
        <v>222</v>
      </c>
      <c r="D25" s="66" t="s">
        <v>226</v>
      </c>
      <c r="E25" s="67" t="s">
        <v>60</v>
      </c>
      <c r="F25" s="66">
        <v>16</v>
      </c>
      <c r="G25" s="66">
        <v>3</v>
      </c>
      <c r="H25" s="67">
        <v>717481.04</v>
      </c>
      <c r="I25" s="67">
        <v>734540.52500000002</v>
      </c>
      <c r="J25" s="67">
        <v>717496.995</v>
      </c>
      <c r="K25" s="67">
        <v>734539.32499999995</v>
      </c>
      <c r="L25" s="66" t="s">
        <v>192</v>
      </c>
      <c r="M25" s="69" t="s">
        <v>350</v>
      </c>
      <c r="N25" s="69" t="s">
        <v>340</v>
      </c>
      <c r="Z25" s="1"/>
    </row>
    <row r="26" spans="2:26" ht="96" x14ac:dyDescent="0.2">
      <c r="B26" s="65" t="s">
        <v>227</v>
      </c>
      <c r="C26" s="66" t="s">
        <v>222</v>
      </c>
      <c r="D26" s="66" t="s">
        <v>226</v>
      </c>
      <c r="E26" s="67" t="s">
        <v>60</v>
      </c>
      <c r="F26" s="66">
        <v>17</v>
      </c>
      <c r="G26" s="66">
        <v>3</v>
      </c>
      <c r="H26" s="67">
        <v>717492.32499999995</v>
      </c>
      <c r="I26" s="67">
        <v>734685.33799999999</v>
      </c>
      <c r="J26" s="67">
        <v>717509.277</v>
      </c>
      <c r="K26" s="67">
        <v>734684.06299999997</v>
      </c>
      <c r="L26" s="66" t="s">
        <v>192</v>
      </c>
      <c r="M26" s="69" t="s">
        <v>349</v>
      </c>
      <c r="N26" s="69" t="s">
        <v>340</v>
      </c>
      <c r="Z26" s="1"/>
    </row>
    <row r="27" spans="2:26" ht="72" x14ac:dyDescent="0.2">
      <c r="B27" s="65" t="s">
        <v>228</v>
      </c>
      <c r="C27" s="66" t="s">
        <v>222</v>
      </c>
      <c r="D27" s="66" t="s">
        <v>229</v>
      </c>
      <c r="E27" s="67" t="s">
        <v>60</v>
      </c>
      <c r="F27" s="66">
        <v>10</v>
      </c>
      <c r="G27" s="66">
        <v>3</v>
      </c>
      <c r="H27" s="68">
        <v>717433.39099999995</v>
      </c>
      <c r="I27" s="67">
        <v>734448.47600000002</v>
      </c>
      <c r="J27" s="67">
        <v>717433.91899999999</v>
      </c>
      <c r="K27" s="67">
        <v>734458.46299999999</v>
      </c>
      <c r="L27" s="66" t="s">
        <v>192</v>
      </c>
      <c r="M27" s="69" t="s">
        <v>354</v>
      </c>
      <c r="N27" s="69" t="s">
        <v>340</v>
      </c>
      <c r="Z27" s="1"/>
    </row>
    <row r="28" spans="2:26" ht="72" x14ac:dyDescent="0.2">
      <c r="B28" s="65" t="s">
        <v>230</v>
      </c>
      <c r="C28" s="66" t="s">
        <v>222</v>
      </c>
      <c r="D28" s="66" t="s">
        <v>229</v>
      </c>
      <c r="E28" s="67" t="s">
        <v>60</v>
      </c>
      <c r="F28" s="66">
        <v>12</v>
      </c>
      <c r="G28" s="66">
        <v>3</v>
      </c>
      <c r="H28" s="67">
        <v>717357.05099999998</v>
      </c>
      <c r="I28" s="67">
        <v>734458.50199999998</v>
      </c>
      <c r="J28" s="67">
        <v>717358.54799999995</v>
      </c>
      <c r="K28" s="67">
        <v>734470.40800000005</v>
      </c>
      <c r="L28" s="66" t="s">
        <v>192</v>
      </c>
      <c r="M28" s="69" t="s">
        <v>354</v>
      </c>
      <c r="N28" s="69" t="s">
        <v>340</v>
      </c>
      <c r="Z28" s="1"/>
    </row>
    <row r="29" spans="2:26" ht="72" x14ac:dyDescent="0.2">
      <c r="B29" s="65" t="s">
        <v>231</v>
      </c>
      <c r="C29" s="66" t="s">
        <v>222</v>
      </c>
      <c r="D29" s="66" t="s">
        <v>232</v>
      </c>
      <c r="E29" s="67" t="s">
        <v>60</v>
      </c>
      <c r="F29" s="66">
        <v>10</v>
      </c>
      <c r="G29" s="66">
        <v>1.5</v>
      </c>
      <c r="H29" s="67">
        <v>717329.87899999996</v>
      </c>
      <c r="I29" s="67">
        <v>734586.68099999998</v>
      </c>
      <c r="J29" s="67">
        <v>717319.902</v>
      </c>
      <c r="K29" s="67">
        <v>734587.348</v>
      </c>
      <c r="L29" s="66" t="s">
        <v>192</v>
      </c>
      <c r="M29" s="69" t="s">
        <v>355</v>
      </c>
      <c r="N29" s="69" t="s">
        <v>340</v>
      </c>
      <c r="Z29" s="1"/>
    </row>
    <row r="30" spans="2:26" ht="84" x14ac:dyDescent="0.2">
      <c r="B30" s="65" t="s">
        <v>233</v>
      </c>
      <c r="C30" s="66" t="s">
        <v>222</v>
      </c>
      <c r="D30" s="66" t="s">
        <v>232</v>
      </c>
      <c r="E30" s="67" t="s">
        <v>60</v>
      </c>
      <c r="F30" s="66">
        <v>10</v>
      </c>
      <c r="G30" s="66">
        <v>1.5</v>
      </c>
      <c r="H30" s="67">
        <v>717338.05500000005</v>
      </c>
      <c r="I30" s="67">
        <v>734680.43299999996</v>
      </c>
      <c r="J30" s="67">
        <v>717328.10199999996</v>
      </c>
      <c r="K30" s="67">
        <v>734681.39199999999</v>
      </c>
      <c r="L30" s="66" t="s">
        <v>192</v>
      </c>
      <c r="M30" s="69" t="s">
        <v>356</v>
      </c>
      <c r="N30" s="69" t="s">
        <v>340</v>
      </c>
      <c r="Z30" s="1"/>
    </row>
    <row r="31" spans="2:26" ht="48" x14ac:dyDescent="0.2">
      <c r="B31" s="65" t="s">
        <v>234</v>
      </c>
      <c r="C31" s="67" t="s">
        <v>115</v>
      </c>
      <c r="D31" s="67" t="s">
        <v>191</v>
      </c>
      <c r="E31" s="67" t="s">
        <v>62</v>
      </c>
      <c r="F31" s="66">
        <v>1</v>
      </c>
      <c r="G31" s="73">
        <v>1.5</v>
      </c>
      <c r="H31" s="67">
        <v>719893.32400000002</v>
      </c>
      <c r="I31" s="67">
        <v>733521.87600000005</v>
      </c>
      <c r="J31" s="67" t="s">
        <v>118</v>
      </c>
      <c r="K31" s="67" t="s">
        <v>118</v>
      </c>
      <c r="L31" s="66" t="s">
        <v>192</v>
      </c>
      <c r="M31" s="74" t="s">
        <v>235</v>
      </c>
      <c r="N31" s="69" t="s">
        <v>362</v>
      </c>
    </row>
    <row r="32" spans="2:26" ht="48" x14ac:dyDescent="0.2">
      <c r="B32" s="65" t="s">
        <v>236</v>
      </c>
      <c r="C32" s="67" t="s">
        <v>115</v>
      </c>
      <c r="D32" s="67" t="s">
        <v>237</v>
      </c>
      <c r="E32" s="67" t="s">
        <v>62</v>
      </c>
      <c r="F32" s="66">
        <v>1</v>
      </c>
      <c r="G32" s="73">
        <v>1.5</v>
      </c>
      <c r="H32" s="67">
        <v>719906.272</v>
      </c>
      <c r="I32" s="67">
        <v>733522.20239999995</v>
      </c>
      <c r="J32" s="67" t="s">
        <v>118</v>
      </c>
      <c r="K32" s="67" t="s">
        <v>118</v>
      </c>
      <c r="L32" s="66" t="s">
        <v>192</v>
      </c>
      <c r="M32" s="74" t="s">
        <v>235</v>
      </c>
      <c r="N32" s="69" t="s">
        <v>340</v>
      </c>
    </row>
    <row r="33" spans="2:14" ht="48" x14ac:dyDescent="0.2">
      <c r="B33" s="65" t="s">
        <v>238</v>
      </c>
      <c r="C33" s="67" t="s">
        <v>115</v>
      </c>
      <c r="D33" s="67" t="s">
        <v>239</v>
      </c>
      <c r="E33" s="67" t="s">
        <v>62</v>
      </c>
      <c r="F33" s="66">
        <v>1</v>
      </c>
      <c r="G33" s="73">
        <v>1.5</v>
      </c>
      <c r="H33" s="67">
        <v>719380.95200000005</v>
      </c>
      <c r="I33" s="67">
        <v>733508.98479999998</v>
      </c>
      <c r="J33" s="67" t="s">
        <v>118</v>
      </c>
      <c r="K33" s="67" t="s">
        <v>118</v>
      </c>
      <c r="L33" s="66" t="s">
        <v>192</v>
      </c>
      <c r="M33" s="74" t="s">
        <v>235</v>
      </c>
      <c r="N33" s="69" t="s">
        <v>340</v>
      </c>
    </row>
    <row r="34" spans="2:14" ht="48" x14ac:dyDescent="0.2">
      <c r="B34" s="65" t="s">
        <v>240</v>
      </c>
      <c r="C34" s="67" t="s">
        <v>115</v>
      </c>
      <c r="D34" s="67" t="s">
        <v>241</v>
      </c>
      <c r="E34" s="67" t="s">
        <v>62</v>
      </c>
      <c r="F34" s="66">
        <v>1</v>
      </c>
      <c r="G34" s="73">
        <v>1.5</v>
      </c>
      <c r="H34" s="67">
        <v>718508.04090000002</v>
      </c>
      <c r="I34" s="67">
        <v>733703.61769999994</v>
      </c>
      <c r="J34" s="67" t="s">
        <v>118</v>
      </c>
      <c r="K34" s="67" t="s">
        <v>118</v>
      </c>
      <c r="L34" s="66" t="s">
        <v>192</v>
      </c>
      <c r="M34" s="74" t="s">
        <v>235</v>
      </c>
      <c r="N34" s="69" t="s">
        <v>340</v>
      </c>
    </row>
    <row r="35" spans="2:14" ht="48" x14ac:dyDescent="0.2">
      <c r="B35" s="65" t="s">
        <v>242</v>
      </c>
      <c r="C35" s="67" t="s">
        <v>151</v>
      </c>
      <c r="D35" s="67" t="s">
        <v>203</v>
      </c>
      <c r="E35" s="67" t="s">
        <v>62</v>
      </c>
      <c r="F35" s="66">
        <v>1</v>
      </c>
      <c r="G35" s="73">
        <v>1.5</v>
      </c>
      <c r="H35" s="67">
        <v>718483.66899999999</v>
      </c>
      <c r="I35" s="67">
        <v>733704.30099999998</v>
      </c>
      <c r="J35" s="67" t="s">
        <v>118</v>
      </c>
      <c r="K35" s="67" t="s">
        <v>118</v>
      </c>
      <c r="L35" s="66" t="s">
        <v>192</v>
      </c>
      <c r="M35" s="74" t="s">
        <v>243</v>
      </c>
      <c r="N35" s="69" t="s">
        <v>336</v>
      </c>
    </row>
    <row r="36" spans="2:14" ht="48" x14ac:dyDescent="0.2">
      <c r="B36" s="65" t="s">
        <v>244</v>
      </c>
      <c r="C36" s="67" t="s">
        <v>151</v>
      </c>
      <c r="D36" s="67" t="s">
        <v>245</v>
      </c>
      <c r="E36" s="67" t="s">
        <v>62</v>
      </c>
      <c r="F36" s="66">
        <v>1</v>
      </c>
      <c r="G36" s="73">
        <v>1.5</v>
      </c>
      <c r="H36" s="67">
        <v>718274.94299999997</v>
      </c>
      <c r="I36" s="67">
        <v>733986.83700000006</v>
      </c>
      <c r="J36" s="67" t="s">
        <v>118</v>
      </c>
      <c r="K36" s="67" t="s">
        <v>118</v>
      </c>
      <c r="L36" s="66" t="s">
        <v>192</v>
      </c>
      <c r="M36" s="74" t="s">
        <v>235</v>
      </c>
      <c r="N36" s="69" t="s">
        <v>340</v>
      </c>
    </row>
    <row r="37" spans="2:14" ht="48" x14ac:dyDescent="0.2">
      <c r="B37" s="65" t="s">
        <v>246</v>
      </c>
      <c r="C37" s="67" t="s">
        <v>164</v>
      </c>
      <c r="D37" s="67" t="s">
        <v>165</v>
      </c>
      <c r="E37" s="67" t="s">
        <v>62</v>
      </c>
      <c r="F37" s="66">
        <v>1</v>
      </c>
      <c r="G37" s="73">
        <v>1.5</v>
      </c>
      <c r="H37" s="67">
        <v>717977.59100000001</v>
      </c>
      <c r="I37" s="67">
        <v>734204.71</v>
      </c>
      <c r="J37" s="67" t="s">
        <v>118</v>
      </c>
      <c r="K37" s="67" t="s">
        <v>118</v>
      </c>
      <c r="L37" s="66" t="s">
        <v>192</v>
      </c>
      <c r="M37" s="74" t="s">
        <v>235</v>
      </c>
      <c r="N37" s="69" t="s">
        <v>336</v>
      </c>
    </row>
    <row r="38" spans="2:14" ht="57.75" customHeight="1" x14ac:dyDescent="0.2">
      <c r="B38" s="65" t="s">
        <v>247</v>
      </c>
      <c r="C38" s="67" t="s">
        <v>164</v>
      </c>
      <c r="D38" s="67" t="s">
        <v>217</v>
      </c>
      <c r="E38" s="67" t="s">
        <v>62</v>
      </c>
      <c r="F38" s="66">
        <v>1</v>
      </c>
      <c r="G38" s="73">
        <v>1.5</v>
      </c>
      <c r="H38" s="67">
        <v>717815.973</v>
      </c>
      <c r="I38" s="67">
        <v>734262.91599999997</v>
      </c>
      <c r="J38" s="67" t="s">
        <v>118</v>
      </c>
      <c r="K38" s="67" t="s">
        <v>118</v>
      </c>
      <c r="L38" s="66" t="s">
        <v>248</v>
      </c>
      <c r="M38" s="74" t="s">
        <v>235</v>
      </c>
      <c r="N38" s="69" t="s">
        <v>336</v>
      </c>
    </row>
  </sheetData>
  <autoFilter ref="B2:N38" xr:uid="{4D81B75D-594D-4B74-84F2-706BA7BF0DC4}">
    <filterColumn colId="6" showButton="0"/>
    <filterColumn colId="7" showButton="0"/>
    <filterColumn colId="8" showButton="0"/>
  </autoFilter>
  <mergeCells count="13">
    <mergeCell ref="N2:N4"/>
    <mergeCell ref="B1:M1"/>
    <mergeCell ref="L2:L4"/>
    <mergeCell ref="M2:M4"/>
    <mergeCell ref="J3:K3"/>
    <mergeCell ref="H2:K2"/>
    <mergeCell ref="H3:I3"/>
    <mergeCell ref="G2:G4"/>
    <mergeCell ref="B2:B4"/>
    <mergeCell ref="D2:D4"/>
    <mergeCell ref="E2:E4"/>
    <mergeCell ref="F2:F4"/>
    <mergeCell ref="C2:C4"/>
  </mergeCells>
  <phoneticPr fontId="2" type="noConversion"/>
  <conditionalFormatting sqref="E5:E38 G7 G31:G38">
    <cfRule type="cellIs" dxfId="19" priority="6" operator="equal">
      <formula>1</formula>
    </cfRule>
    <cfRule type="cellIs" dxfId="18" priority="7" operator="equal">
      <formula>2</formula>
    </cfRule>
    <cfRule type="cellIs" dxfId="17" priority="8" operator="equal">
      <formula>3</formula>
    </cfRule>
    <cfRule type="cellIs" dxfId="16" priority="9" operator="equal">
      <formula>4</formula>
    </cfRule>
    <cfRule type="cellIs" dxfId="15" priority="10" operator="equal">
      <formula>5</formula>
    </cfRule>
  </conditionalFormatting>
  <pageMargins left="0.23622047244094491" right="0.23622047244094491" top="0.74803149606299213" bottom="0.74803149606299213" header="0.31496062992125984" footer="0.31496062992125984"/>
  <pageSetup paperSize="8" scale="90" fitToHeight="0" orientation="landscape" r:id="rId1"/>
  <rowBreaks count="2" manualBreakCount="2">
    <brk id="11" max="12" man="1"/>
    <brk id="1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38B49-3DB5-4A99-BD85-8C6B9ED57461}">
  <sheetPr>
    <pageSetUpPr fitToPage="1"/>
  </sheetPr>
  <dimension ref="B1:AF34"/>
  <sheetViews>
    <sheetView zoomScale="80" zoomScaleNormal="80" workbookViewId="0">
      <pane xSplit="2" ySplit="4" topLeftCell="C5" activePane="bottomRight" state="frozen"/>
      <selection pane="topRight" activeCell="B1" sqref="B1"/>
      <selection pane="bottomLeft" activeCell="A4" sqref="A4"/>
      <selection pane="bottomRight" activeCell="U20" sqref="U20"/>
    </sheetView>
  </sheetViews>
  <sheetFormatPr defaultRowHeight="14.25" x14ac:dyDescent="0.2"/>
  <cols>
    <col min="1" max="1" width="1.625" customWidth="1"/>
    <col min="2" max="2" width="13" customWidth="1"/>
    <col min="3" max="3" width="32.25" customWidth="1"/>
    <col min="4" max="5" width="13" customWidth="1"/>
    <col min="6" max="7" width="10.375" hidden="1" customWidth="1"/>
    <col min="8" max="8" width="10.25" hidden="1" customWidth="1"/>
    <col min="9" max="9" width="11.875" customWidth="1"/>
    <col min="10" max="11" width="0.125" hidden="1" customWidth="1"/>
    <col min="12" max="12" width="10.375" bestFit="1" customWidth="1"/>
    <col min="13" max="13" width="11.375" customWidth="1"/>
    <col min="14" max="14" width="12.125" customWidth="1"/>
    <col min="15" max="15" width="11.5" customWidth="1"/>
    <col min="16" max="16" width="9" hidden="1" customWidth="1"/>
    <col min="17" max="17" width="17.625" hidden="1" customWidth="1"/>
    <col min="18" max="18" width="10.5" hidden="1" customWidth="1"/>
    <col min="19" max="19" width="32.625" customWidth="1"/>
  </cols>
  <sheetData>
    <row r="1" spans="2:32" ht="24" customHeight="1" x14ac:dyDescent="0.2">
      <c r="B1" s="48" t="s">
        <v>249</v>
      </c>
      <c r="C1" s="48"/>
      <c r="D1" s="48"/>
      <c r="E1" s="48"/>
      <c r="F1" s="48"/>
      <c r="G1" s="48"/>
      <c r="H1" s="48"/>
      <c r="I1" s="48"/>
      <c r="J1" s="48"/>
      <c r="K1" s="48"/>
      <c r="L1" s="48"/>
      <c r="M1" s="48"/>
      <c r="N1" s="48"/>
      <c r="O1" s="48"/>
      <c r="P1" s="48"/>
      <c r="Q1" s="48"/>
      <c r="R1" s="48"/>
      <c r="S1" s="48"/>
    </row>
    <row r="2" spans="2:32" ht="26.1" customHeight="1" x14ac:dyDescent="0.2">
      <c r="B2" s="49" t="s">
        <v>101</v>
      </c>
      <c r="C2" s="49" t="s">
        <v>102</v>
      </c>
      <c r="D2" s="48" t="s">
        <v>103</v>
      </c>
      <c r="E2" s="48" t="s">
        <v>104</v>
      </c>
      <c r="F2" s="49" t="s">
        <v>184</v>
      </c>
      <c r="G2" s="49" t="s">
        <v>250</v>
      </c>
      <c r="H2" s="49" t="s">
        <v>105</v>
      </c>
      <c r="I2" s="49" t="s">
        <v>251</v>
      </c>
      <c r="J2" s="49" t="s">
        <v>252</v>
      </c>
      <c r="K2" s="49" t="s">
        <v>253</v>
      </c>
      <c r="L2" s="48" t="s">
        <v>185</v>
      </c>
      <c r="M2" s="48"/>
      <c r="N2" s="48"/>
      <c r="O2" s="48"/>
      <c r="P2" s="49" t="s">
        <v>254</v>
      </c>
      <c r="Q2" s="49" t="s">
        <v>106</v>
      </c>
      <c r="R2" s="49" t="s">
        <v>108</v>
      </c>
      <c r="S2" s="49" t="s">
        <v>109</v>
      </c>
      <c r="AF2" s="1"/>
    </row>
    <row r="3" spans="2:32" ht="25.5" customHeight="1" x14ac:dyDescent="0.2">
      <c r="B3" s="49"/>
      <c r="C3" s="49"/>
      <c r="D3" s="48"/>
      <c r="E3" s="48"/>
      <c r="F3" s="49"/>
      <c r="G3" s="49"/>
      <c r="H3" s="49"/>
      <c r="I3" s="49"/>
      <c r="J3" s="49"/>
      <c r="K3" s="49"/>
      <c r="L3" s="49" t="s">
        <v>186</v>
      </c>
      <c r="M3" s="49"/>
      <c r="N3" s="49" t="s">
        <v>187</v>
      </c>
      <c r="O3" s="49"/>
      <c r="P3" s="49"/>
      <c r="Q3" s="49"/>
      <c r="R3" s="49"/>
      <c r="S3" s="49"/>
      <c r="AF3" s="1"/>
    </row>
    <row r="4" spans="2:32" x14ac:dyDescent="0.2">
      <c r="B4" s="49"/>
      <c r="C4" s="49"/>
      <c r="D4" s="48"/>
      <c r="E4" s="48"/>
      <c r="F4" s="49"/>
      <c r="G4" s="49"/>
      <c r="H4" s="49"/>
      <c r="I4" s="49"/>
      <c r="J4" s="49"/>
      <c r="K4" s="49"/>
      <c r="L4" s="22" t="s">
        <v>188</v>
      </c>
      <c r="M4" s="22" t="s">
        <v>189</v>
      </c>
      <c r="N4" s="22" t="s">
        <v>188</v>
      </c>
      <c r="O4" s="22" t="s">
        <v>189</v>
      </c>
      <c r="P4" s="49"/>
      <c r="Q4" s="49"/>
      <c r="R4" s="49"/>
      <c r="S4" s="49"/>
      <c r="AF4" s="2"/>
    </row>
    <row r="5" spans="2:32" ht="51" x14ac:dyDescent="0.2">
      <c r="B5" s="8" t="s">
        <v>255</v>
      </c>
      <c r="C5" s="7" t="s">
        <v>115</v>
      </c>
      <c r="D5" s="7" t="s">
        <v>256</v>
      </c>
      <c r="E5" s="7" t="s">
        <v>257</v>
      </c>
      <c r="F5" s="7"/>
      <c r="G5" s="7"/>
      <c r="H5" s="6"/>
      <c r="I5" s="15">
        <v>116.056</v>
      </c>
      <c r="J5" s="6"/>
      <c r="K5" s="7"/>
      <c r="L5" s="11">
        <v>719832.93200000003</v>
      </c>
      <c r="M5" s="9">
        <v>733470.14899999998</v>
      </c>
      <c r="N5" s="9">
        <v>719889.70299999998</v>
      </c>
      <c r="O5" s="9">
        <v>733397.84699999995</v>
      </c>
      <c r="P5" s="16"/>
      <c r="Q5" s="7"/>
      <c r="R5" s="7"/>
      <c r="S5" s="7" t="s">
        <v>258</v>
      </c>
      <c r="AF5" s="1"/>
    </row>
    <row r="6" spans="2:32" ht="51" x14ac:dyDescent="0.2">
      <c r="B6" s="8" t="s">
        <v>259</v>
      </c>
      <c r="C6" s="7" t="s">
        <v>115</v>
      </c>
      <c r="D6" s="7" t="s">
        <v>260</v>
      </c>
      <c r="E6" s="7" t="s">
        <v>257</v>
      </c>
      <c r="F6" s="7"/>
      <c r="G6" s="7"/>
      <c r="H6" s="6"/>
      <c r="I6" s="15">
        <v>951.61199999999997</v>
      </c>
      <c r="J6" s="6"/>
      <c r="K6" s="7"/>
      <c r="L6" s="9">
        <v>719848.98600000003</v>
      </c>
      <c r="M6" s="9">
        <v>733395.89099999995</v>
      </c>
      <c r="N6" s="9">
        <v>719774.92299999995</v>
      </c>
      <c r="O6" s="9">
        <v>733297.554</v>
      </c>
      <c r="P6" s="16"/>
      <c r="Q6" s="7"/>
      <c r="R6" s="7"/>
      <c r="S6" s="7" t="s">
        <v>261</v>
      </c>
      <c r="AF6" s="1"/>
    </row>
    <row r="7" spans="2:32" ht="51" x14ac:dyDescent="0.2">
      <c r="B7" s="8" t="s">
        <v>262</v>
      </c>
      <c r="C7" s="7" t="s">
        <v>115</v>
      </c>
      <c r="D7" s="7" t="s">
        <v>263</v>
      </c>
      <c r="E7" s="7" t="s">
        <v>257</v>
      </c>
      <c r="F7" s="7"/>
      <c r="G7" s="7"/>
      <c r="H7" s="6"/>
      <c r="I7" s="15">
        <v>7019.2</v>
      </c>
      <c r="J7" s="6"/>
      <c r="K7" s="7"/>
      <c r="L7" s="9">
        <v>719720.424</v>
      </c>
      <c r="M7" s="9">
        <v>733450.99800000002</v>
      </c>
      <c r="N7" s="9">
        <v>719715.19900000002</v>
      </c>
      <c r="O7" s="9">
        <v>733427.96600000001</v>
      </c>
      <c r="P7" s="16"/>
      <c r="Q7" s="7"/>
      <c r="R7" s="7"/>
      <c r="S7" s="7" t="s">
        <v>264</v>
      </c>
      <c r="AF7" s="1"/>
    </row>
    <row r="8" spans="2:32" ht="51" x14ac:dyDescent="0.2">
      <c r="B8" s="8" t="s">
        <v>265</v>
      </c>
      <c r="C8" s="7" t="s">
        <v>115</v>
      </c>
      <c r="D8" s="7" t="s">
        <v>263</v>
      </c>
      <c r="E8" s="7" t="s">
        <v>257</v>
      </c>
      <c r="F8" s="7"/>
      <c r="G8" s="7"/>
      <c r="H8" s="6"/>
      <c r="I8" s="15">
        <v>97.78</v>
      </c>
      <c r="J8" s="6"/>
      <c r="K8" s="7"/>
      <c r="L8" s="9">
        <v>719451.23499999999</v>
      </c>
      <c r="M8" s="9">
        <v>733450.98800000001</v>
      </c>
      <c r="N8" s="9">
        <v>719715.19900000002</v>
      </c>
      <c r="O8" s="9">
        <v>733427.96600000001</v>
      </c>
      <c r="P8" s="16"/>
      <c r="Q8" s="7"/>
      <c r="R8" s="7"/>
      <c r="S8" s="7" t="s">
        <v>258</v>
      </c>
      <c r="AF8" s="1"/>
    </row>
    <row r="9" spans="2:32" ht="51" x14ac:dyDescent="0.2">
      <c r="B9" s="8" t="s">
        <v>266</v>
      </c>
      <c r="C9" s="7" t="s">
        <v>115</v>
      </c>
      <c r="D9" s="7" t="s">
        <v>267</v>
      </c>
      <c r="E9" s="7" t="s">
        <v>257</v>
      </c>
      <c r="F9" s="7"/>
      <c r="G9" s="7"/>
      <c r="H9" s="6"/>
      <c r="I9" s="15">
        <v>951.10799999999995</v>
      </c>
      <c r="J9" s="6"/>
      <c r="K9" s="7"/>
      <c r="L9" s="9">
        <v>719263.86300000001</v>
      </c>
      <c r="M9" s="9">
        <v>733461.99800000002</v>
      </c>
      <c r="N9" s="9">
        <v>719219.54200000002</v>
      </c>
      <c r="O9" s="9">
        <v>733421.45900000003</v>
      </c>
      <c r="P9" s="16"/>
      <c r="Q9" s="7"/>
      <c r="R9" s="7"/>
      <c r="S9" s="7" t="s">
        <v>268</v>
      </c>
      <c r="AF9" s="1"/>
    </row>
    <row r="10" spans="2:32" ht="38.25" x14ac:dyDescent="0.2">
      <c r="B10" s="8" t="s">
        <v>269</v>
      </c>
      <c r="C10" s="7" t="s">
        <v>151</v>
      </c>
      <c r="D10" s="7" t="s">
        <v>270</v>
      </c>
      <c r="E10" s="7" t="s">
        <v>257</v>
      </c>
      <c r="F10" s="7"/>
      <c r="G10" s="7"/>
      <c r="H10" s="6"/>
      <c r="I10" s="15">
        <v>97.89</v>
      </c>
      <c r="J10" s="6"/>
      <c r="K10" s="7"/>
      <c r="L10" s="9">
        <v>718835.66799999995</v>
      </c>
      <c r="M10" s="9">
        <v>733664.27800000005</v>
      </c>
      <c r="N10" s="9">
        <v>718825.48100000003</v>
      </c>
      <c r="O10" s="9">
        <v>733671.397</v>
      </c>
      <c r="P10" s="16"/>
      <c r="Q10" s="7"/>
      <c r="R10" s="7"/>
      <c r="S10" s="7" t="s">
        <v>271</v>
      </c>
      <c r="AF10" s="1"/>
    </row>
    <row r="11" spans="2:32" ht="38.25" x14ac:dyDescent="0.2">
      <c r="B11" s="8" t="s">
        <v>272</v>
      </c>
      <c r="C11" s="7" t="s">
        <v>151</v>
      </c>
      <c r="D11" s="7" t="s">
        <v>273</v>
      </c>
      <c r="E11" s="7" t="s">
        <v>257</v>
      </c>
      <c r="F11" s="7"/>
      <c r="G11" s="7"/>
      <c r="H11" s="6"/>
      <c r="I11" s="15">
        <v>254.67</v>
      </c>
      <c r="J11" s="6"/>
      <c r="K11" s="7"/>
      <c r="L11" s="9">
        <v>718670.83799999999</v>
      </c>
      <c r="M11" s="9">
        <v>733637.81</v>
      </c>
      <c r="N11" s="9">
        <v>718627.07200000004</v>
      </c>
      <c r="O11" s="9">
        <v>733635.33700000006</v>
      </c>
      <c r="P11" s="16"/>
      <c r="Q11" s="7"/>
      <c r="R11" s="7"/>
      <c r="S11" s="7" t="s">
        <v>274</v>
      </c>
      <c r="AF11" s="1"/>
    </row>
    <row r="12" spans="2:32" ht="38.25" x14ac:dyDescent="0.2">
      <c r="B12" s="8" t="s">
        <v>275</v>
      </c>
      <c r="C12" s="7" t="s">
        <v>151</v>
      </c>
      <c r="D12" s="7" t="s">
        <v>276</v>
      </c>
      <c r="E12" s="7" t="s">
        <v>257</v>
      </c>
      <c r="F12" s="7"/>
      <c r="G12" s="7"/>
      <c r="H12" s="6"/>
      <c r="I12" s="15">
        <v>317.51</v>
      </c>
      <c r="J12" s="6"/>
      <c r="K12" s="7"/>
      <c r="L12" s="9">
        <v>718344.56400000001</v>
      </c>
      <c r="M12" s="9">
        <v>733919.65599999996</v>
      </c>
      <c r="N12" s="9">
        <v>718334.04599999997</v>
      </c>
      <c r="O12" s="9">
        <v>733951.26100000006</v>
      </c>
      <c r="P12" s="16"/>
      <c r="Q12" s="7"/>
      <c r="R12" s="7"/>
      <c r="S12" s="7" t="s">
        <v>277</v>
      </c>
      <c r="AF12" s="1"/>
    </row>
    <row r="13" spans="2:32" ht="51" x14ac:dyDescent="0.2">
      <c r="B13" s="8" t="s">
        <v>278</v>
      </c>
      <c r="C13" s="7" t="s">
        <v>151</v>
      </c>
      <c r="D13" s="7" t="s">
        <v>279</v>
      </c>
      <c r="E13" s="7" t="s">
        <v>257</v>
      </c>
      <c r="F13" s="7"/>
      <c r="G13" s="7"/>
      <c r="H13" s="6"/>
      <c r="I13" s="15">
        <v>101.9</v>
      </c>
      <c r="J13" s="6"/>
      <c r="K13" s="7"/>
      <c r="L13" s="9">
        <v>718253.049</v>
      </c>
      <c r="M13" s="9">
        <v>734034.14899999998</v>
      </c>
      <c r="N13" s="9">
        <v>718249.05099999998</v>
      </c>
      <c r="O13" s="9">
        <v>734047.20799999998</v>
      </c>
      <c r="P13" s="16"/>
      <c r="Q13" s="7"/>
      <c r="R13" s="7"/>
      <c r="S13" s="7" t="s">
        <v>280</v>
      </c>
      <c r="AF13" s="1"/>
    </row>
    <row r="14" spans="2:32" ht="67.5" customHeight="1" x14ac:dyDescent="0.2">
      <c r="B14" s="8" t="s">
        <v>281</v>
      </c>
      <c r="C14" s="7" t="s">
        <v>151</v>
      </c>
      <c r="D14" s="7" t="s">
        <v>282</v>
      </c>
      <c r="E14" s="7" t="s">
        <v>257</v>
      </c>
      <c r="F14" s="7"/>
      <c r="G14" s="7"/>
      <c r="H14" s="6"/>
      <c r="I14" s="15">
        <v>1215.82</v>
      </c>
      <c r="J14" s="6"/>
      <c r="K14" s="7"/>
      <c r="L14" s="9">
        <v>718344.97</v>
      </c>
      <c r="M14" s="9">
        <v>734079.11</v>
      </c>
      <c r="N14" s="9">
        <v>718189.93200000003</v>
      </c>
      <c r="O14" s="9">
        <v>734140.99399999995</v>
      </c>
      <c r="P14" s="16"/>
      <c r="Q14" s="7"/>
      <c r="R14" s="7"/>
      <c r="S14" s="7" t="s">
        <v>283</v>
      </c>
      <c r="AF14" s="1"/>
    </row>
    <row r="15" spans="2:32" ht="66.75" customHeight="1" x14ac:dyDescent="0.2">
      <c r="B15" s="8" t="s">
        <v>284</v>
      </c>
      <c r="C15" s="7" t="s">
        <v>151</v>
      </c>
      <c r="D15" s="7" t="s">
        <v>285</v>
      </c>
      <c r="E15" s="7" t="s">
        <v>257</v>
      </c>
      <c r="F15" s="7"/>
      <c r="G15" s="7"/>
      <c r="H15" s="6"/>
      <c r="I15" s="15">
        <v>104.2</v>
      </c>
      <c r="J15" s="6"/>
      <c r="K15" s="7"/>
      <c r="L15" s="9">
        <v>718139.19200000004</v>
      </c>
      <c r="M15" s="9">
        <v>734151.80500000005</v>
      </c>
      <c r="N15" s="9">
        <v>718125.99699999997</v>
      </c>
      <c r="O15" s="9">
        <v>734154.50600000005</v>
      </c>
      <c r="P15" s="16"/>
      <c r="Q15" s="7"/>
      <c r="R15" s="7"/>
      <c r="S15" s="7" t="s">
        <v>283</v>
      </c>
      <c r="AF15" s="1"/>
    </row>
    <row r="16" spans="2:32" ht="75.75" customHeight="1" x14ac:dyDescent="0.2">
      <c r="B16" s="8" t="s">
        <v>286</v>
      </c>
      <c r="C16" s="7" t="s">
        <v>164</v>
      </c>
      <c r="D16" s="7" t="s">
        <v>287</v>
      </c>
      <c r="E16" s="7" t="s">
        <v>257</v>
      </c>
      <c r="F16" s="7"/>
      <c r="G16" s="7"/>
      <c r="H16" s="6"/>
      <c r="I16" s="15">
        <v>2379.46</v>
      </c>
      <c r="J16" s="6"/>
      <c r="K16" s="7"/>
      <c r="L16" s="9">
        <v>718051.66599999997</v>
      </c>
      <c r="M16" s="9">
        <v>734176.64399999997</v>
      </c>
      <c r="N16" s="9">
        <v>717951.34699999995</v>
      </c>
      <c r="O16" s="9">
        <v>734205.55900000001</v>
      </c>
      <c r="P16" s="16"/>
      <c r="Q16" s="7"/>
      <c r="R16" s="7"/>
      <c r="S16" s="7" t="s">
        <v>288</v>
      </c>
      <c r="AF16" s="1"/>
    </row>
    <row r="17" spans="2:32" ht="71.25" customHeight="1" x14ac:dyDescent="0.2">
      <c r="B17" s="8" t="s">
        <v>289</v>
      </c>
      <c r="C17" s="7" t="s">
        <v>164</v>
      </c>
      <c r="D17" s="7" t="s">
        <v>290</v>
      </c>
      <c r="E17" s="7" t="s">
        <v>257</v>
      </c>
      <c r="F17" s="7"/>
      <c r="G17" s="7"/>
      <c r="H17" s="6"/>
      <c r="I17" s="15">
        <v>495.72</v>
      </c>
      <c r="J17" s="6"/>
      <c r="K17" s="7"/>
      <c r="L17" s="9">
        <v>717831.83700000006</v>
      </c>
      <c r="M17" s="9">
        <v>734234.41899999999</v>
      </c>
      <c r="N17" s="9">
        <v>717812.09100000001</v>
      </c>
      <c r="O17" s="9">
        <v>734266.41899999999</v>
      </c>
      <c r="P17" s="16"/>
      <c r="Q17" s="7"/>
      <c r="R17" s="7"/>
      <c r="S17" s="7" t="s">
        <v>288</v>
      </c>
      <c r="AF17" s="1"/>
    </row>
    <row r="18" spans="2:32" ht="63.75" x14ac:dyDescent="0.2">
      <c r="B18" s="8" t="s">
        <v>291</v>
      </c>
      <c r="C18" s="7" t="s">
        <v>164</v>
      </c>
      <c r="D18" s="7" t="s">
        <v>292</v>
      </c>
      <c r="E18" s="7" t="s">
        <v>257</v>
      </c>
      <c r="F18" s="7"/>
      <c r="G18" s="7"/>
      <c r="H18" s="6"/>
      <c r="I18" s="15">
        <v>182.28</v>
      </c>
      <c r="J18" s="6"/>
      <c r="K18" s="7"/>
      <c r="L18" s="9">
        <v>717839.49199999997</v>
      </c>
      <c r="M18" s="9">
        <v>734413.09</v>
      </c>
      <c r="N18" s="9">
        <v>717826.87199999997</v>
      </c>
      <c r="O18" s="9">
        <v>734416.446</v>
      </c>
      <c r="P18" s="16"/>
      <c r="Q18" s="7"/>
      <c r="R18" s="7"/>
      <c r="S18" s="7" t="s">
        <v>293</v>
      </c>
      <c r="AF18" s="1"/>
    </row>
    <row r="19" spans="2:32" ht="57.75" customHeight="1" x14ac:dyDescent="0.2">
      <c r="B19" s="8" t="s">
        <v>294</v>
      </c>
      <c r="C19" s="7" t="s">
        <v>222</v>
      </c>
      <c r="D19" s="7" t="s">
        <v>295</v>
      </c>
      <c r="E19" s="7" t="s">
        <v>257</v>
      </c>
      <c r="F19" s="7"/>
      <c r="G19" s="7"/>
      <c r="H19" s="6"/>
      <c r="I19" s="15">
        <v>131.93600000000001</v>
      </c>
      <c r="J19" s="6"/>
      <c r="K19" s="7"/>
      <c r="L19" s="9">
        <v>717712.62199999997</v>
      </c>
      <c r="M19" s="9">
        <v>734592.38399999996</v>
      </c>
      <c r="N19" s="9">
        <v>717713.88899999997</v>
      </c>
      <c r="O19" s="9">
        <v>734605.77399999998</v>
      </c>
      <c r="P19" s="16"/>
      <c r="Q19" s="7"/>
      <c r="R19" s="7"/>
      <c r="S19" s="7" t="s">
        <v>296</v>
      </c>
      <c r="AF19" s="1"/>
    </row>
    <row r="20" spans="2:32" ht="60" customHeight="1" x14ac:dyDescent="0.2">
      <c r="B20" s="8" t="s">
        <v>297</v>
      </c>
      <c r="C20" s="7" t="s">
        <v>222</v>
      </c>
      <c r="D20" s="7" t="s">
        <v>295</v>
      </c>
      <c r="E20" s="7" t="s">
        <v>257</v>
      </c>
      <c r="F20" s="7"/>
      <c r="G20" s="7"/>
      <c r="H20" s="6"/>
      <c r="I20" s="15">
        <v>158.28800000000001</v>
      </c>
      <c r="J20" s="6"/>
      <c r="K20" s="7"/>
      <c r="L20" s="9">
        <v>717718.152</v>
      </c>
      <c r="M20" s="9">
        <v>734680.17500000005</v>
      </c>
      <c r="N20" s="9">
        <v>717719.022</v>
      </c>
      <c r="O20" s="9">
        <v>734694.29200000002</v>
      </c>
      <c r="P20" s="16"/>
      <c r="Q20" s="7"/>
      <c r="R20" s="7"/>
      <c r="S20" s="7" t="s">
        <v>296</v>
      </c>
      <c r="AF20" s="1"/>
    </row>
    <row r="21" spans="2:32" ht="60" customHeight="1" x14ac:dyDescent="0.2">
      <c r="B21" s="8" t="s">
        <v>298</v>
      </c>
      <c r="C21" s="7" t="s">
        <v>222</v>
      </c>
      <c r="D21" s="7" t="s">
        <v>295</v>
      </c>
      <c r="E21" s="7" t="s">
        <v>257</v>
      </c>
      <c r="F21" s="7"/>
      <c r="G21" s="7"/>
      <c r="H21" s="6"/>
      <c r="I21" s="15">
        <v>95.69</v>
      </c>
      <c r="J21" s="6"/>
      <c r="K21" s="7"/>
      <c r="L21" s="11">
        <v>717725.01</v>
      </c>
      <c r="M21" s="9">
        <v>734755.598</v>
      </c>
      <c r="N21" s="9">
        <v>717723.63800000004</v>
      </c>
      <c r="O21" s="9">
        <v>734763.326</v>
      </c>
      <c r="P21" s="16"/>
      <c r="Q21" s="7"/>
      <c r="R21" s="7"/>
      <c r="S21" s="7" t="s">
        <v>296</v>
      </c>
      <c r="AF21" s="1"/>
    </row>
    <row r="22" spans="2:32" ht="57.75" customHeight="1" x14ac:dyDescent="0.2">
      <c r="B22" s="8" t="s">
        <v>299</v>
      </c>
      <c r="C22" s="7" t="s">
        <v>222</v>
      </c>
      <c r="D22" s="7" t="s">
        <v>292</v>
      </c>
      <c r="E22" s="7" t="s">
        <v>257</v>
      </c>
      <c r="F22" s="7"/>
      <c r="G22" s="7"/>
      <c r="H22" s="6"/>
      <c r="I22" s="15">
        <v>364.84</v>
      </c>
      <c r="J22" s="6"/>
      <c r="K22" s="7"/>
      <c r="L22" s="9">
        <v>717483.40700000001</v>
      </c>
      <c r="M22" s="9">
        <v>734437.52500000002</v>
      </c>
      <c r="N22" s="9">
        <v>717486.08299999998</v>
      </c>
      <c r="O22" s="9">
        <v>734464.06499999994</v>
      </c>
      <c r="P22" s="16"/>
      <c r="Q22" s="7"/>
      <c r="R22" s="7"/>
      <c r="S22" s="7" t="s">
        <v>296</v>
      </c>
      <c r="AF22" s="1"/>
    </row>
    <row r="23" spans="2:32" ht="60.75" customHeight="1" x14ac:dyDescent="0.2">
      <c r="B23" s="8" t="s">
        <v>300</v>
      </c>
      <c r="C23" s="7" t="s">
        <v>222</v>
      </c>
      <c r="D23" s="7" t="s">
        <v>301</v>
      </c>
      <c r="E23" s="7" t="s">
        <v>257</v>
      </c>
      <c r="F23" s="7"/>
      <c r="G23" s="7"/>
      <c r="H23" s="6"/>
      <c r="I23" s="15">
        <v>220.23</v>
      </c>
      <c r="J23" s="6"/>
      <c r="K23" s="7"/>
      <c r="L23" s="9">
        <v>717494.97499999998</v>
      </c>
      <c r="M23" s="9">
        <v>734606.73600000003</v>
      </c>
      <c r="N23" s="9">
        <v>717493.03</v>
      </c>
      <c r="O23" s="9">
        <v>734622.54299999995</v>
      </c>
      <c r="P23" s="16"/>
      <c r="Q23" s="7"/>
      <c r="R23" s="7"/>
      <c r="S23" s="7" t="s">
        <v>296</v>
      </c>
      <c r="AF23" s="1"/>
    </row>
    <row r="24" spans="2:32" ht="60.75" customHeight="1" x14ac:dyDescent="0.2">
      <c r="B24" s="8" t="s">
        <v>302</v>
      </c>
      <c r="C24" s="7" t="s">
        <v>222</v>
      </c>
      <c r="D24" s="7" t="s">
        <v>301</v>
      </c>
      <c r="E24" s="7" t="s">
        <v>257</v>
      </c>
      <c r="F24" s="7"/>
      <c r="G24" s="7"/>
      <c r="H24" s="6"/>
      <c r="I24" s="15">
        <v>116.36</v>
      </c>
      <c r="J24" s="6"/>
      <c r="K24" s="7"/>
      <c r="L24" s="9">
        <v>717500.92200000002</v>
      </c>
      <c r="M24" s="9">
        <v>734695.55500000005</v>
      </c>
      <c r="N24" s="9">
        <v>717501.40800000005</v>
      </c>
      <c r="O24" s="9">
        <v>734712.71299999999</v>
      </c>
      <c r="P24" s="16"/>
      <c r="Q24" s="7"/>
      <c r="R24" s="7"/>
      <c r="S24" s="7" t="s">
        <v>296</v>
      </c>
      <c r="AF24" s="1"/>
    </row>
    <row r="25" spans="2:32" ht="51" x14ac:dyDescent="0.2">
      <c r="B25" s="8" t="s">
        <v>303</v>
      </c>
      <c r="C25" s="7" t="s">
        <v>222</v>
      </c>
      <c r="D25" s="7" t="s">
        <v>301</v>
      </c>
      <c r="E25" s="7" t="s">
        <v>257</v>
      </c>
      <c r="F25" s="7"/>
      <c r="G25" s="7"/>
      <c r="H25" s="6"/>
      <c r="I25" s="15">
        <v>86.66</v>
      </c>
      <c r="J25" s="6"/>
      <c r="K25" s="7"/>
      <c r="L25" s="9">
        <v>717509.571</v>
      </c>
      <c r="M25" s="9">
        <v>734761.09</v>
      </c>
      <c r="N25" s="9">
        <v>717505.38800000004</v>
      </c>
      <c r="O25" s="9">
        <v>734761.09</v>
      </c>
      <c r="P25" s="16"/>
      <c r="Q25" s="7"/>
      <c r="R25" s="7"/>
      <c r="S25" s="7" t="s">
        <v>296</v>
      </c>
      <c r="AF25" s="1"/>
    </row>
    <row r="26" spans="2:32" ht="59.25" customHeight="1" x14ac:dyDescent="0.2">
      <c r="B26" s="8" t="s">
        <v>304</v>
      </c>
      <c r="C26" s="7" t="s">
        <v>222</v>
      </c>
      <c r="D26" s="7" t="s">
        <v>292</v>
      </c>
      <c r="E26" s="7" t="s">
        <v>257</v>
      </c>
      <c r="F26" s="7"/>
      <c r="G26" s="7"/>
      <c r="H26" s="6"/>
      <c r="I26" s="15">
        <v>450.72</v>
      </c>
      <c r="J26" s="6"/>
      <c r="K26" s="7"/>
      <c r="L26" s="11">
        <v>717418.66200000001</v>
      </c>
      <c r="M26" s="9">
        <v>734423.82700000005</v>
      </c>
      <c r="N26" s="9">
        <v>717390.88800000004</v>
      </c>
      <c r="O26" s="9">
        <v>734470.39199999999</v>
      </c>
      <c r="P26" s="16"/>
      <c r="Q26" s="7"/>
      <c r="R26" s="7"/>
      <c r="S26" s="7" t="s">
        <v>296</v>
      </c>
      <c r="AF26" s="1"/>
    </row>
    <row r="27" spans="2:32" ht="59.25" customHeight="1" x14ac:dyDescent="0.2">
      <c r="B27" s="8" t="s">
        <v>305</v>
      </c>
      <c r="C27" s="7" t="s">
        <v>222</v>
      </c>
      <c r="D27" s="7" t="s">
        <v>306</v>
      </c>
      <c r="E27" s="7" t="s">
        <v>257</v>
      </c>
      <c r="F27" s="7"/>
      <c r="G27" s="7"/>
      <c r="H27" s="6"/>
      <c r="I27" s="15">
        <v>157</v>
      </c>
      <c r="J27" s="6"/>
      <c r="K27" s="7"/>
      <c r="L27" s="9">
        <v>717411.46100000001</v>
      </c>
      <c r="M27" s="9">
        <v>734590.973</v>
      </c>
      <c r="N27" s="9">
        <v>717410.60800000001</v>
      </c>
      <c r="O27" s="9">
        <v>734609.63600000006</v>
      </c>
      <c r="P27" s="16"/>
      <c r="Q27" s="7"/>
      <c r="R27" s="7"/>
      <c r="S27" s="7" t="s">
        <v>296</v>
      </c>
      <c r="AF27" s="1"/>
    </row>
    <row r="28" spans="2:32" ht="57.75" customHeight="1" x14ac:dyDescent="0.2">
      <c r="B28" s="8" t="s">
        <v>307</v>
      </c>
      <c r="C28" s="7" t="s">
        <v>222</v>
      </c>
      <c r="D28" s="7" t="s">
        <v>306</v>
      </c>
      <c r="E28" s="7" t="s">
        <v>257</v>
      </c>
      <c r="F28" s="7"/>
      <c r="G28" s="7"/>
      <c r="H28" s="6"/>
      <c r="I28" s="15">
        <v>200.26</v>
      </c>
      <c r="J28" s="6"/>
      <c r="K28" s="7"/>
      <c r="L28" s="9">
        <v>717414.74199999997</v>
      </c>
      <c r="M28" s="9">
        <v>734639.78599999996</v>
      </c>
      <c r="N28" s="9">
        <v>717415.90099999995</v>
      </c>
      <c r="O28" s="9">
        <v>734656.81599999999</v>
      </c>
      <c r="P28" s="16"/>
      <c r="Q28" s="7"/>
      <c r="R28" s="7"/>
      <c r="S28" s="7" t="s">
        <v>296</v>
      </c>
      <c r="AF28" s="1"/>
    </row>
    <row r="29" spans="2:32" ht="51" x14ac:dyDescent="0.2">
      <c r="B29" s="8" t="s">
        <v>308</v>
      </c>
      <c r="C29" s="7" t="s">
        <v>222</v>
      </c>
      <c r="D29" s="7" t="s">
        <v>306</v>
      </c>
      <c r="E29" s="7" t="s">
        <v>257</v>
      </c>
      <c r="F29" s="7"/>
      <c r="G29" s="7"/>
      <c r="H29" s="6"/>
      <c r="I29" s="15">
        <v>101.3</v>
      </c>
      <c r="J29" s="6"/>
      <c r="K29" s="7"/>
      <c r="L29" s="9">
        <v>717417.89300000004</v>
      </c>
      <c r="M29" s="9">
        <v>734772.54</v>
      </c>
      <c r="N29" s="9">
        <v>717419.03599999996</v>
      </c>
      <c r="O29" s="9">
        <v>734784.93299999996</v>
      </c>
      <c r="P29" s="16"/>
      <c r="Q29" s="7"/>
      <c r="R29" s="7"/>
      <c r="S29" s="7" t="s">
        <v>296</v>
      </c>
      <c r="AF29" s="1"/>
    </row>
    <row r="30" spans="2:32" ht="51" x14ac:dyDescent="0.2">
      <c r="B30" s="8" t="s">
        <v>309</v>
      </c>
      <c r="C30" s="7" t="s">
        <v>222</v>
      </c>
      <c r="D30" s="7" t="s">
        <v>292</v>
      </c>
      <c r="E30" s="7" t="s">
        <v>257</v>
      </c>
      <c r="F30" s="7"/>
      <c r="G30" s="7"/>
      <c r="H30" s="6"/>
      <c r="I30" s="15">
        <v>561</v>
      </c>
      <c r="J30" s="6"/>
      <c r="K30" s="7"/>
      <c r="L30" s="9">
        <v>717314.84</v>
      </c>
      <c r="M30" s="9">
        <v>734454.28300000005</v>
      </c>
      <c r="N30" s="9">
        <v>717315.37800000003</v>
      </c>
      <c r="O30" s="9">
        <v>734474.17500000005</v>
      </c>
      <c r="P30" s="16"/>
      <c r="Q30" s="7"/>
      <c r="R30" s="7"/>
      <c r="S30" s="7" t="s">
        <v>296</v>
      </c>
      <c r="AF30" s="1"/>
    </row>
    <row r="31" spans="2:32" ht="51" x14ac:dyDescent="0.2">
      <c r="B31" s="8" t="s">
        <v>310</v>
      </c>
      <c r="C31" s="7" t="s">
        <v>222</v>
      </c>
      <c r="D31" s="7" t="s">
        <v>311</v>
      </c>
      <c r="E31" s="7" t="s">
        <v>257</v>
      </c>
      <c r="F31" s="7"/>
      <c r="G31" s="7"/>
      <c r="H31" s="6"/>
      <c r="I31" s="15">
        <v>74</v>
      </c>
      <c r="J31" s="6"/>
      <c r="K31" s="7"/>
      <c r="L31" s="9">
        <v>717328.84900000005</v>
      </c>
      <c r="M31" s="9">
        <v>734597.12300000002</v>
      </c>
      <c r="N31" s="9">
        <v>717330.60400000005</v>
      </c>
      <c r="O31" s="9">
        <v>734608.12899999996</v>
      </c>
      <c r="P31" s="16"/>
      <c r="Q31" s="7"/>
      <c r="R31" s="7"/>
      <c r="S31" s="7" t="s">
        <v>296</v>
      </c>
      <c r="AF31" s="1"/>
    </row>
    <row r="32" spans="2:32" ht="51" x14ac:dyDescent="0.2">
      <c r="B32" s="8" t="s">
        <v>312</v>
      </c>
      <c r="C32" s="7" t="s">
        <v>222</v>
      </c>
      <c r="D32" s="7" t="s">
        <v>311</v>
      </c>
      <c r="E32" s="7" t="s">
        <v>257</v>
      </c>
      <c r="F32" s="7"/>
      <c r="G32" s="7"/>
      <c r="H32" s="6"/>
      <c r="I32" s="15">
        <v>164.88</v>
      </c>
      <c r="J32" s="6"/>
      <c r="K32" s="7"/>
      <c r="L32" s="9">
        <v>717331.25199999998</v>
      </c>
      <c r="M32" s="9">
        <v>734650.50399999996</v>
      </c>
      <c r="N32" s="9">
        <v>717331.14500000002</v>
      </c>
      <c r="O32" s="9">
        <v>734668.68</v>
      </c>
      <c r="P32" s="16"/>
      <c r="Q32" s="7"/>
      <c r="R32" s="7"/>
      <c r="S32" s="7" t="s">
        <v>296</v>
      </c>
      <c r="AF32" s="1"/>
    </row>
    <row r="33" spans="2:32" ht="51" x14ac:dyDescent="0.2">
      <c r="B33" s="8" t="s">
        <v>313</v>
      </c>
      <c r="C33" s="7" t="s">
        <v>222</v>
      </c>
      <c r="D33" s="7" t="s">
        <v>311</v>
      </c>
      <c r="E33" s="7" t="s">
        <v>257</v>
      </c>
      <c r="F33" s="7"/>
      <c r="G33" s="7"/>
      <c r="H33" s="6"/>
      <c r="I33" s="15">
        <v>82.04</v>
      </c>
      <c r="J33" s="6"/>
      <c r="K33" s="7"/>
      <c r="L33" s="9">
        <v>717338.62300000002</v>
      </c>
      <c r="M33" s="9">
        <v>734760.348</v>
      </c>
      <c r="N33" s="9">
        <v>717338.02500000002</v>
      </c>
      <c r="O33" s="9">
        <v>734766.71299999999</v>
      </c>
      <c r="P33" s="16"/>
      <c r="Q33" s="7"/>
      <c r="R33" s="7"/>
      <c r="S33" s="7" t="s">
        <v>296</v>
      </c>
      <c r="AF33" s="1"/>
    </row>
    <row r="34" spans="2:32" x14ac:dyDescent="0.2">
      <c r="B34" s="23"/>
      <c r="C34" s="23"/>
      <c r="D34" s="23"/>
      <c r="E34" s="12" t="s">
        <v>314</v>
      </c>
      <c r="F34" s="24"/>
      <c r="G34" s="24"/>
      <c r="H34" s="24"/>
      <c r="I34" s="25">
        <f>SUM(I5:I33)</f>
        <v>17250.41</v>
      </c>
      <c r="J34" s="23"/>
      <c r="K34" s="23"/>
      <c r="L34" s="23"/>
      <c r="M34" s="23"/>
      <c r="N34" s="23"/>
      <c r="O34" s="23"/>
      <c r="P34" s="23"/>
      <c r="Q34" s="23"/>
      <c r="R34" s="23"/>
      <c r="S34" s="23"/>
    </row>
  </sheetData>
  <mergeCells count="18">
    <mergeCell ref="E2:E4"/>
    <mergeCell ref="F2:F4"/>
    <mergeCell ref="B1:S1"/>
    <mergeCell ref="J2:J4"/>
    <mergeCell ref="I2:I4"/>
    <mergeCell ref="K2:K4"/>
    <mergeCell ref="N3:O3"/>
    <mergeCell ref="L2:O2"/>
    <mergeCell ref="S2:S4"/>
    <mergeCell ref="P2:P4"/>
    <mergeCell ref="Q2:Q4"/>
    <mergeCell ref="R2:R4"/>
    <mergeCell ref="L3:M3"/>
    <mergeCell ref="G2:G4"/>
    <mergeCell ref="H2:H4"/>
    <mergeCell ref="C2:C4"/>
    <mergeCell ref="B2:B4"/>
    <mergeCell ref="D2:D4"/>
  </mergeCells>
  <phoneticPr fontId="2" type="noConversion"/>
  <conditionalFormatting sqref="E5:E34">
    <cfRule type="cellIs" dxfId="14" priority="11" operator="equal">
      <formula>1</formula>
    </cfRule>
    <cfRule type="cellIs" dxfId="13" priority="12" operator="equal">
      <formula>2</formula>
    </cfRule>
    <cfRule type="cellIs" dxfId="12" priority="13" operator="equal">
      <formula>3</formula>
    </cfRule>
    <cfRule type="cellIs" dxfId="11" priority="14" operator="equal">
      <formula>4</formula>
    </cfRule>
    <cfRule type="cellIs" dxfId="10" priority="15" operator="equal">
      <formula>5</formula>
    </cfRule>
  </conditionalFormatting>
  <conditionalFormatting sqref="H5:J33">
    <cfRule type="cellIs" dxfId="9" priority="1" operator="equal">
      <formula>1</formula>
    </cfRule>
    <cfRule type="cellIs" dxfId="8" priority="2" operator="equal">
      <formula>2</formula>
    </cfRule>
    <cfRule type="cellIs" dxfId="7" priority="3" operator="equal">
      <formula>3</formula>
    </cfRule>
    <cfRule type="cellIs" dxfId="6" priority="4" operator="equal">
      <formula>4</formula>
    </cfRule>
    <cfRule type="cellIs" dxfId="5" priority="5" operator="equal">
      <formula>5</formula>
    </cfRule>
  </conditionalFormatting>
  <pageMargins left="0.70866141732283472" right="0.70866141732283472" top="0.74803149606299213" bottom="0.74803149606299213" header="0.31496062992125984" footer="0.31496062992125984"/>
  <pageSetup paperSize="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490B0-0911-408E-9B1C-D723C18BCA00}">
  <sheetPr>
    <pageSetUpPr fitToPage="1"/>
  </sheetPr>
  <dimension ref="B1:AG10"/>
  <sheetViews>
    <sheetView zoomScale="80" zoomScaleNormal="80" workbookViewId="0">
      <pane xSplit="2" ySplit="4" topLeftCell="C5" activePane="bottomRight" state="frozen"/>
      <selection pane="topRight" activeCell="B1" sqref="B1"/>
      <selection pane="bottomLeft" activeCell="A4" sqref="A4"/>
      <selection pane="bottomRight" activeCell="U16" sqref="U16"/>
    </sheetView>
  </sheetViews>
  <sheetFormatPr defaultRowHeight="14.25" x14ac:dyDescent="0.2"/>
  <cols>
    <col min="1" max="1" width="1.75" customWidth="1"/>
    <col min="2" max="2" width="10.625" customWidth="1"/>
    <col min="3" max="3" width="18.625" hidden="1" customWidth="1"/>
    <col min="4" max="4" width="26.875" customWidth="1"/>
    <col min="5" max="5" width="16.5" customWidth="1"/>
    <col min="6" max="6" width="12.375" customWidth="1"/>
    <col min="7" max="8" width="10.375" hidden="1" customWidth="1"/>
    <col min="9" max="9" width="10.625" hidden="1" customWidth="1"/>
    <col min="10" max="10" width="11.25" customWidth="1"/>
    <col min="11" max="11" width="0.125" hidden="1" customWidth="1"/>
    <col min="12" max="12" width="1.125" hidden="1" customWidth="1"/>
    <col min="13" max="13" width="10.375" bestFit="1" customWidth="1"/>
    <col min="14" max="14" width="11.375" customWidth="1"/>
    <col min="15" max="15" width="12.125" customWidth="1"/>
    <col min="16" max="16" width="11.75" customWidth="1"/>
    <col min="17" max="17" width="9" hidden="1" customWidth="1"/>
    <col min="18" max="18" width="11.375" hidden="1" customWidth="1"/>
    <col min="19" max="19" width="18.875" hidden="1" customWidth="1"/>
    <col min="20" max="20" width="28.625" customWidth="1"/>
  </cols>
  <sheetData>
    <row r="1" spans="2:33" ht="24" customHeight="1" x14ac:dyDescent="0.2">
      <c r="B1" s="48" t="s">
        <v>315</v>
      </c>
      <c r="C1" s="48"/>
      <c r="D1" s="48"/>
      <c r="E1" s="48"/>
      <c r="F1" s="48"/>
      <c r="G1" s="48"/>
      <c r="H1" s="48"/>
      <c r="I1" s="48"/>
      <c r="J1" s="48"/>
      <c r="K1" s="48"/>
      <c r="L1" s="48"/>
      <c r="M1" s="48"/>
      <c r="N1" s="48"/>
      <c r="O1" s="48"/>
      <c r="P1" s="48"/>
      <c r="Q1" s="48"/>
      <c r="R1" s="48"/>
      <c r="S1" s="48"/>
      <c r="T1" s="48"/>
    </row>
    <row r="2" spans="2:33" ht="26.1" customHeight="1" x14ac:dyDescent="0.2">
      <c r="B2" s="49" t="s">
        <v>101</v>
      </c>
      <c r="C2" s="48" t="s">
        <v>316</v>
      </c>
      <c r="D2" s="49" t="s">
        <v>102</v>
      </c>
      <c r="E2" s="48" t="s">
        <v>103</v>
      </c>
      <c r="F2" s="48" t="s">
        <v>104</v>
      </c>
      <c r="G2" s="49" t="s">
        <v>184</v>
      </c>
      <c r="H2" s="49" t="s">
        <v>250</v>
      </c>
      <c r="I2" s="49" t="s">
        <v>105</v>
      </c>
      <c r="J2" s="49" t="s">
        <v>317</v>
      </c>
      <c r="K2" s="49" t="s">
        <v>252</v>
      </c>
      <c r="L2" s="49" t="s">
        <v>253</v>
      </c>
      <c r="M2" s="48" t="s">
        <v>185</v>
      </c>
      <c r="N2" s="48"/>
      <c r="O2" s="48"/>
      <c r="P2" s="48"/>
      <c r="Q2" s="49" t="s">
        <v>254</v>
      </c>
      <c r="R2" s="49" t="s">
        <v>106</v>
      </c>
      <c r="S2" s="49" t="s">
        <v>108</v>
      </c>
      <c r="T2" s="49" t="s">
        <v>109</v>
      </c>
      <c r="AG2" s="1"/>
    </row>
    <row r="3" spans="2:33" ht="27" customHeight="1" x14ac:dyDescent="0.2">
      <c r="B3" s="49"/>
      <c r="C3" s="48"/>
      <c r="D3" s="49"/>
      <c r="E3" s="48"/>
      <c r="F3" s="48"/>
      <c r="G3" s="49"/>
      <c r="H3" s="49"/>
      <c r="I3" s="49"/>
      <c r="J3" s="49"/>
      <c r="K3" s="49"/>
      <c r="L3" s="49"/>
      <c r="M3" s="49" t="s">
        <v>186</v>
      </c>
      <c r="N3" s="49"/>
      <c r="O3" s="49" t="s">
        <v>187</v>
      </c>
      <c r="P3" s="49"/>
      <c r="Q3" s="49"/>
      <c r="R3" s="49"/>
      <c r="S3" s="49"/>
      <c r="T3" s="49"/>
      <c r="AG3" s="1"/>
    </row>
    <row r="4" spans="2:33" x14ac:dyDescent="0.2">
      <c r="B4" s="49"/>
      <c r="C4" s="48"/>
      <c r="D4" s="49"/>
      <c r="E4" s="48"/>
      <c r="F4" s="48"/>
      <c r="G4" s="49"/>
      <c r="H4" s="49"/>
      <c r="I4" s="49"/>
      <c r="J4" s="49"/>
      <c r="K4" s="49"/>
      <c r="L4" s="49"/>
      <c r="M4" s="22" t="s">
        <v>188</v>
      </c>
      <c r="N4" s="22" t="s">
        <v>189</v>
      </c>
      <c r="O4" s="22" t="s">
        <v>188</v>
      </c>
      <c r="P4" s="22" t="s">
        <v>189</v>
      </c>
      <c r="Q4" s="49"/>
      <c r="R4" s="49"/>
      <c r="S4" s="49"/>
      <c r="T4" s="49"/>
      <c r="AG4" s="2"/>
    </row>
    <row r="5" spans="2:33" ht="76.5" x14ac:dyDescent="0.2">
      <c r="B5" s="17" t="s">
        <v>318</v>
      </c>
      <c r="C5" s="14"/>
      <c r="D5" s="17" t="s">
        <v>319</v>
      </c>
      <c r="E5" s="7" t="s">
        <v>320</v>
      </c>
      <c r="F5" s="7" t="s">
        <v>321</v>
      </c>
      <c r="G5" s="7"/>
      <c r="H5" s="7"/>
      <c r="I5" s="6"/>
      <c r="J5" s="18">
        <v>23780.800999999999</v>
      </c>
      <c r="K5" s="6"/>
      <c r="L5" s="7"/>
      <c r="M5" s="11">
        <v>719237.34699999995</v>
      </c>
      <c r="N5" s="9">
        <v>733441.06900000002</v>
      </c>
      <c r="O5" s="9">
        <v>719879.11300000001</v>
      </c>
      <c r="P5" s="9">
        <v>733530.10499999998</v>
      </c>
      <c r="Q5" s="16"/>
      <c r="R5" s="7"/>
      <c r="S5" s="7" t="s">
        <v>322</v>
      </c>
      <c r="T5" s="7" t="s">
        <v>323</v>
      </c>
      <c r="AG5" s="1"/>
    </row>
    <row r="6" spans="2:33" ht="76.5" x14ac:dyDescent="0.2">
      <c r="B6" s="17" t="s">
        <v>324</v>
      </c>
      <c r="C6" s="14"/>
      <c r="D6" s="17" t="s">
        <v>319</v>
      </c>
      <c r="E6" s="7" t="s">
        <v>325</v>
      </c>
      <c r="F6" s="7" t="s">
        <v>321</v>
      </c>
      <c r="G6" s="7"/>
      <c r="H6" s="7"/>
      <c r="I6" s="6"/>
      <c r="J6" s="18">
        <v>7019.2</v>
      </c>
      <c r="K6" s="6"/>
      <c r="L6" s="7"/>
      <c r="M6" s="11">
        <v>719798.47</v>
      </c>
      <c r="N6" s="9">
        <v>733391.06900000002</v>
      </c>
      <c r="O6" s="9">
        <v>719842.81299999997</v>
      </c>
      <c r="P6" s="9">
        <v>733291.30500000005</v>
      </c>
      <c r="Q6" s="16"/>
      <c r="R6" s="7"/>
      <c r="S6" s="7"/>
      <c r="T6" s="7" t="s">
        <v>323</v>
      </c>
      <c r="AG6" s="1"/>
    </row>
    <row r="7" spans="2:33" ht="76.5" x14ac:dyDescent="0.2">
      <c r="B7" s="17" t="s">
        <v>326</v>
      </c>
      <c r="C7" s="14"/>
      <c r="D7" s="17" t="s">
        <v>327</v>
      </c>
      <c r="E7" s="7" t="s">
        <v>328</v>
      </c>
      <c r="F7" s="7" t="s">
        <v>321</v>
      </c>
      <c r="G7" s="7"/>
      <c r="H7" s="7"/>
      <c r="I7" s="6"/>
      <c r="J7" s="18">
        <v>37168.1</v>
      </c>
      <c r="K7" s="6"/>
      <c r="L7" s="7"/>
      <c r="M7" s="11">
        <v>718780.23100000003</v>
      </c>
      <c r="N7" s="9">
        <v>733593.31700000004</v>
      </c>
      <c r="O7" s="9">
        <v>717966.36699999997</v>
      </c>
      <c r="P7" s="9">
        <v>734208.43799999997</v>
      </c>
      <c r="Q7" s="16"/>
      <c r="R7" s="7"/>
      <c r="S7" s="7" t="s">
        <v>322</v>
      </c>
      <c r="T7" s="7" t="s">
        <v>323</v>
      </c>
      <c r="AG7" s="1"/>
    </row>
    <row r="8" spans="2:33" ht="76.5" x14ac:dyDescent="0.2">
      <c r="B8" s="17" t="s">
        <v>329</v>
      </c>
      <c r="C8" s="14"/>
      <c r="D8" s="17" t="s">
        <v>330</v>
      </c>
      <c r="E8" s="7" t="s">
        <v>331</v>
      </c>
      <c r="F8" s="7" t="s">
        <v>321</v>
      </c>
      <c r="G8" s="7"/>
      <c r="H8" s="7"/>
      <c r="I8" s="6"/>
      <c r="J8" s="18">
        <v>55638.3</v>
      </c>
      <c r="K8" s="6"/>
      <c r="L8" s="7"/>
      <c r="M8" s="11">
        <v>718049.39500000002</v>
      </c>
      <c r="N8" s="9">
        <v>734550.50300000003</v>
      </c>
      <c r="O8" s="9">
        <v>717337.03099999996</v>
      </c>
      <c r="P8" s="9">
        <v>734775.60800000001</v>
      </c>
      <c r="Q8" s="16"/>
      <c r="R8" s="7"/>
      <c r="S8" s="7" t="s">
        <v>322</v>
      </c>
      <c r="T8" s="7" t="s">
        <v>323</v>
      </c>
      <c r="AG8" s="1"/>
    </row>
    <row r="9" spans="2:33" ht="28.5" customHeight="1" x14ac:dyDescent="0.2">
      <c r="B9" s="23"/>
      <c r="C9" s="23"/>
      <c r="D9" s="23"/>
      <c r="E9" s="23"/>
      <c r="F9" s="13" t="s">
        <v>332</v>
      </c>
      <c r="G9" s="26"/>
      <c r="H9" s="26"/>
      <c r="I9" s="26"/>
      <c r="J9" s="27">
        <f>SUM(J5:J8)</f>
        <v>123606.401</v>
      </c>
      <c r="K9" s="23"/>
      <c r="L9" s="23"/>
      <c r="M9" s="23"/>
      <c r="N9" s="23"/>
      <c r="O9" s="23"/>
      <c r="P9" s="23"/>
      <c r="Q9" s="23"/>
      <c r="R9" s="23"/>
      <c r="S9" s="23"/>
      <c r="T9" s="23"/>
    </row>
    <row r="10" spans="2:33" ht="25.5" x14ac:dyDescent="0.2">
      <c r="B10" s="23"/>
      <c r="C10" s="23"/>
      <c r="D10" s="23"/>
      <c r="E10" s="23"/>
      <c r="F10" s="13" t="s">
        <v>333</v>
      </c>
      <c r="G10" s="26"/>
      <c r="H10" s="26"/>
      <c r="I10" s="26"/>
      <c r="J10" s="27">
        <v>7212</v>
      </c>
      <c r="K10" s="23"/>
      <c r="L10" s="23"/>
      <c r="M10" s="23"/>
      <c r="N10" s="23"/>
      <c r="O10" s="23"/>
      <c r="P10" s="23"/>
      <c r="Q10" s="23"/>
      <c r="R10" s="23"/>
      <c r="S10" s="23"/>
      <c r="T10" s="23"/>
    </row>
  </sheetData>
  <mergeCells count="19">
    <mergeCell ref="B1:T1"/>
    <mergeCell ref="H2:H4"/>
    <mergeCell ref="I2:I4"/>
    <mergeCell ref="B2:B4"/>
    <mergeCell ref="C2:C4"/>
    <mergeCell ref="E2:E4"/>
    <mergeCell ref="F2:F4"/>
    <mergeCell ref="G2:G4"/>
    <mergeCell ref="J2:J4"/>
    <mergeCell ref="L2:L4"/>
    <mergeCell ref="O3:P3"/>
    <mergeCell ref="M2:P2"/>
    <mergeCell ref="T2:T4"/>
    <mergeCell ref="Q2:Q4"/>
    <mergeCell ref="R2:R4"/>
    <mergeCell ref="S2:S4"/>
    <mergeCell ref="M3:N3"/>
    <mergeCell ref="D2:D4"/>
    <mergeCell ref="K2:K4"/>
  </mergeCells>
  <phoneticPr fontId="2" type="noConversion"/>
  <conditionalFormatting sqref="I5:K8 F5:F10">
    <cfRule type="cellIs" dxfId="4" priority="181" operator="equal">
      <formula>1</formula>
    </cfRule>
    <cfRule type="cellIs" dxfId="3" priority="182" operator="equal">
      <formula>2</formula>
    </cfRule>
    <cfRule type="cellIs" dxfId="2" priority="183" operator="equal">
      <formula>3</formula>
    </cfRule>
    <cfRule type="cellIs" dxfId="1" priority="184" operator="equal">
      <formula>4</formula>
    </cfRule>
    <cfRule type="cellIs" dxfId="0" priority="185" operator="equal">
      <formula>5</formula>
    </cfRule>
  </conditionalFormatting>
  <pageMargins left="0.70866141732283472" right="0.70866141732283472" top="0.74803149606299213" bottom="0.74803149606299213" header="0.31496062992125984" footer="0.31496062992125984"/>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00 Cover Page</vt:lpstr>
      <vt:lpstr>Glossary</vt:lpstr>
      <vt:lpstr>Boreholes</vt:lpstr>
      <vt:lpstr>Slit Trench-Trial Pit</vt:lpstr>
      <vt:lpstr>Utility Survey</vt:lpstr>
      <vt:lpstr>Topography Survey</vt:lpstr>
      <vt:lpstr>'00 Cover Page'!Print_Area</vt:lpstr>
      <vt:lpstr>'Slit Trench-Trial Pit'!Print_Area</vt:lpstr>
      <vt:lpstr>Boreholes!Print_Titles</vt:lpstr>
      <vt:lpstr>'Slit Trench-Trial Pit'!Print_Titles</vt:lpstr>
      <vt:lpstr>'Topography Survey'!Print_Titles</vt:lpstr>
      <vt:lpstr>'Utility Survey'!Print_Titles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Ignacio Bustos</dc:creator>
  <cp:keywords/>
  <dc:description/>
  <cp:lastModifiedBy>Breathnach, Cathal</cp:lastModifiedBy>
  <cp:revision/>
  <cp:lastPrinted>2026-07-31T09:57:52Z</cp:lastPrinted>
  <dcterms:created xsi:type="dcterms:W3CDTF">2023-03-29T07:40:24Z</dcterms:created>
  <dcterms:modified xsi:type="dcterms:W3CDTF">2026-07-31T10:03:02Z</dcterms:modified>
  <cp:category/>
  <cp:contentStatus/>
</cp:coreProperties>
</file>