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0" documentId="13_ncr:1_{3573CEA1-6B64-4CB9-BF08-BD2602167A7F}" xr6:coauthVersionLast="47" xr6:coauthVersionMax="47" xr10:uidLastSave="{00000000-0000-0000-0000-000000000000}"/>
  <bookViews>
    <workbookView xWindow="28680" yWindow="-120" windowWidth="29040" windowHeight="15720" tabRatio="743" xr2:uid="{00000000-000D-0000-FFFF-FFFF00000000}"/>
  </bookViews>
  <sheets>
    <sheet name="Overview" sheetId="4" r:id="rId1"/>
    <sheet name="Assumptions and Clarifications" sheetId="9" r:id="rId2"/>
    <sheet name="Pricing Schedule" sheetId="5" r:id="rId3"/>
  </sheets>
  <externalReferences>
    <externalReference r:id="rId4"/>
    <externalReference r:id="rId5"/>
    <externalReference r:id="rId6"/>
    <externalReference r:id="rId7"/>
    <externalReference r:id="rId8"/>
  </externalReferences>
  <definedNames>
    <definedName name="__IntlFixup">TRUE</definedName>
    <definedName name="_LH20166">[1]Lighthouse!$E$176</definedName>
    <definedName name="_LH20199">[1]Lighthouse!#REF!</definedName>
    <definedName name="_val1">'[2]sheet 3'!$A$1:$A$4</definedName>
    <definedName name="a">PAGE1:PAGE2</definedName>
    <definedName name="Access_Button">"Implementation_Staffing_Totals_List1"</definedName>
    <definedName name="Access_Button1">"Implementation_Staffing_Totals_List1"</definedName>
    <definedName name="AccessDatabase">"C:\My Documents\Baptist\Staffing and Fees\Implementation Scenarios\Implementation Staffing.mdb"</definedName>
    <definedName name="Annual_Rent_Inflation">'[3]Base Assumptions'!$B$16</definedName>
    <definedName name="aprt">PAGE1:PAGE2</definedName>
    <definedName name="aprt2">PAGE1:PAGE2</definedName>
    <definedName name="Area_per_seat">'[3]Base Assumptions'!$B$5</definedName>
    <definedName name="AVG_RATE_HR">[4]Assumptions!$C$19</definedName>
    <definedName name="CONTRACT_TERM">[4]Assumptions!$C$10</definedName>
    <definedName name="Facility_Capacity">'[3]Base Assumptions'!$B$4</definedName>
    <definedName name="FX_RATE_DEAL_USD">[4]Assumptions!$C$17</definedName>
    <definedName name="ListOffset">1</definedName>
    <definedName name="LSW_DISCOUNT">[4]Assumptions!$C$13</definedName>
    <definedName name="LSW_SUPT">[4]Assumptions!$C$15</definedName>
    <definedName name="Month_ID">"01"</definedName>
    <definedName name="Network_UserID">"CF2048"</definedName>
    <definedName name="NvsASD">"V2000-09-30"</definedName>
    <definedName name="NvsAutoDrillOk">"VN"</definedName>
    <definedName name="NvsDateToNumber">"Y"</definedName>
    <definedName name="NvsElapsedTime">0.000754629625589587</definedName>
    <definedName name="NvsEndTime">36811.6563055556</definedName>
    <definedName name="NvsInstLang">"VENG"</definedName>
    <definedName name="NvsInstSpec">"%,FDEPTID,TDEPT_LOB,NASP"</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"V1990-01-01"</definedName>
    <definedName name="NvsPanelSetid">"VCERN"</definedName>
    <definedName name="NvsReqBU">"VCORP"</definedName>
    <definedName name="NvsReqBUOnly">"VY"</definedName>
    <definedName name="NvsTransLed">"VN"</definedName>
    <definedName name="NvsTreeASD">"V2000-09-30"</definedName>
    <definedName name="NvsValTbl.ACCOUNT">"GL_ACCT_ALL_VW"</definedName>
    <definedName name="NvsValTbl.BOOK_CODE">"BOOK_CODE_TBL"</definedName>
    <definedName name="NvsValTbl.CURRENCY_CD">"CURRENCY_CD_TBL"</definedName>
    <definedName name="NvsValTbl.GL_ADJUST_TYPE">"ADJUST_TYPE_TBL"</definedName>
    <definedName name="OPTY_CURRENCY">[4]Assumptions!$B$5</definedName>
    <definedName name="progress">'[5]Bank Ops Tracker'!$D$66:$D$69</definedName>
    <definedName name="Rating">'[2]sheet 3'!$B$1:$B$3</definedName>
    <definedName name="Rent_per_SqFt">'[3]Base Assumptions'!$B$13</definedName>
    <definedName name="Report_Denominator">1000</definedName>
    <definedName name="Report_ID">51</definedName>
    <definedName name="TITLE">[4]Assumptions!$B$1</definedName>
    <definedName name="Title_Base_Currency">" "</definedName>
    <definedName name="Title_Bus_Model">"All Business Models"</definedName>
    <definedName name="Title_Bus_Unit">"All Business Units"</definedName>
    <definedName name="Title_Business_Unit">"Core Business - UK"</definedName>
    <definedName name="Title_CinC">"Regions: United Kingdom"</definedName>
    <definedName name="Title_Data_Type">"Results"</definedName>
    <definedName name="Title_Data_Type_1">"Results"</definedName>
    <definedName name="Title_Data_Type_2">"2006 Plan"</definedName>
    <definedName name="Title_EGG">"All EGGs"</definedName>
    <definedName name="Title_Legal_Entity">"All Legal Entities"</definedName>
    <definedName name="Title_Organization">"Organizations: United Kingdom"</definedName>
    <definedName name="treatment">#REF!</definedName>
    <definedName name="Units">#REF!</definedName>
    <definedName name="Version_Number">1</definedName>
    <definedName name="xxx">PAGE1:PAGE2</definedName>
    <definedName name="Year_ID">2007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5" l="1"/>
  <c r="E5" i="5"/>
  <c r="E11" i="5" s="1"/>
  <c r="D11" i="4"/>
</calcChain>
</file>

<file path=xl/sharedStrings.xml><?xml version="1.0" encoding="utf-8"?>
<sst xmlns="http://schemas.openxmlformats.org/spreadsheetml/2006/main" count="31" uniqueCount="30">
  <si>
    <t>Programme / Project:</t>
  </si>
  <si>
    <t>Document:</t>
  </si>
  <si>
    <t>Pricing Schedule</t>
  </si>
  <si>
    <t>Date:</t>
  </si>
  <si>
    <t>Version:</t>
  </si>
  <si>
    <t>Final</t>
  </si>
  <si>
    <t>Description</t>
  </si>
  <si>
    <t>This document contains pricing schedule for the Request for Tenders for the Provision of Renewal of Cloudera Data Platform Licenses and Support, to An Garda Síochána</t>
  </si>
  <si>
    <t>Tenderer:</t>
  </si>
  <si>
    <t>Completed By:</t>
  </si>
  <si>
    <t>Date Completed:</t>
  </si>
  <si>
    <t>Key Assumptions / Clarifications</t>
  </si>
  <si>
    <r>
      <rPr>
        <sz val="12"/>
        <color theme="1"/>
        <rFont val="Calibri"/>
        <family val="2"/>
        <scheme val="minor"/>
      </rPr>
      <t xml:space="preserve">All quotations </t>
    </r>
    <r>
      <rPr>
        <b/>
        <sz val="12"/>
        <color theme="1"/>
        <rFont val="Calibri"/>
        <family val="2"/>
        <scheme val="minor"/>
      </rPr>
      <t>must</t>
    </r>
    <r>
      <rPr>
        <sz val="12"/>
        <color theme="1"/>
        <rFont val="Calibri"/>
        <family val="2"/>
        <scheme val="minor"/>
      </rPr>
      <t xml:space="preserve"> be presented in Euro (€).</t>
    </r>
  </si>
  <si>
    <t>All prices quoted must be all-inclusive (i.e. including but not being limited to all cost of product delivered to the Garda ICT / expenses / indexation), be expressed in Euro only and exclusive of VAT. The VAT rate(s) where applicable should be indicated separately.</t>
  </si>
  <si>
    <t>Ensure that all sections in the pricing schedule are fully completed. Specifically the Tenderer Details Should be entered in the Overview Work Sheet and Cells D16 through D18 in the Pricing Schedule Worksheet.</t>
  </si>
  <si>
    <t>Tenderers must confirm that all prices quoted in the Tender will remain valid for 180 days commencing from the Tender Deadline.</t>
  </si>
  <si>
    <r>
      <rPr>
        <sz val="12"/>
        <color rgb="FF000000"/>
        <rFont val="Calibri"/>
        <scheme val="minor"/>
      </rPr>
      <t xml:space="preserve">Please note the figures in the Pricing Schedule </t>
    </r>
    <r>
      <rPr>
        <b/>
        <sz val="12"/>
        <color rgb="FF000000"/>
        <rFont val="Calibri"/>
        <scheme val="minor"/>
      </rPr>
      <t>are estimates and are subject to change</t>
    </r>
    <r>
      <rPr>
        <sz val="12"/>
        <color rgb="FF000000"/>
        <rFont val="Calibri"/>
        <scheme val="minor"/>
      </rPr>
      <t>.</t>
    </r>
  </si>
  <si>
    <t>Prices to be listed euro and cent in following format €00,000.00.</t>
  </si>
  <si>
    <t>Quantity and Description of Licences</t>
  </si>
  <si>
    <t>Cost € ( ex VAT )</t>
  </si>
  <si>
    <t>Item Description</t>
  </si>
  <si>
    <t>Year 1</t>
  </si>
  <si>
    <t>Total Cost</t>
  </si>
  <si>
    <r>
      <rPr>
        <sz val="11"/>
        <color rgb="FFFF0000"/>
        <rFont val="Calibri"/>
        <family val="2"/>
        <scheme val="minor"/>
      </rPr>
      <t>Example</t>
    </r>
    <r>
      <rPr>
        <sz val="11"/>
        <color theme="1"/>
        <rFont val="Calibri"/>
        <family val="2"/>
        <scheme val="minor"/>
      </rPr>
      <t xml:space="preserve">
1 CCU @ €0.01
1 TiB Data Under Management @ €0.01/TiB</t>
    </r>
  </si>
  <si>
    <t>10 Nodes Total</t>
  </si>
  <si>
    <t>8 Nodes Total</t>
  </si>
  <si>
    <t>Overall Total Cost (All Clusters)</t>
  </si>
  <si>
    <t>Cloudera Data Platform Licence Renewal for on-premises “Cluster A”.</t>
  </si>
  <si>
    <t>Cloudera Data Platform Licence Renewal for on-premises “Cluster B”.</t>
  </si>
  <si>
    <t>T.078.2026 Request for Tenders for the Provision of Renewal of Cloudera Data Platform Licenses and Support, to An Garda Síochána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</si>
</sst>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164" formatCode="_(* #,##0.00_);_(* \(#,##0.00\);_(* &quot;-&quot;??_);_(@_)"/>
    <numFmt numFmtId="165" formatCode="_-&quot;£&quot;* #,##0.00_-;\-&quot;£&quot;* #,##0.00_-;_-&quot;£&quot;* &quot;-&quot;??_-;_-@_-"/>
    <numFmt numFmtId="166" formatCode="&quot;€&quot;#,##0.00"/>
    <numFmt numFmtId="167" formatCode="[$-F800]dddd\,\ mmmm\ dd\,\ yyyy"/>
  </numFmts>
  <fonts count="22" x14ac:knownFonts="1">
    <font>
      <sz val="11"/>
      <color theme="1"/>
      <name val="Calibri"/>
      <family val="2"/>
      <scheme val="minor"/>
    </font>
    <font>
      <sz val="11"/>
      <color theme="1"/>
      <name val="Calibri"/>
      <family val="2"/>
      <scheme val="minor"/>
    </font>
    <font>
      <sz val="10"/>
      <color theme="1"/>
      <name val="Calibri"/>
      <family val="2"/>
      <scheme val="minor"/>
    </font>
    <font>
      <b/>
      <sz val="24"/>
      <color rgb="FF00338D"/>
      <name val="Calibri"/>
      <family val="2"/>
      <scheme val="minor"/>
    </font>
    <font>
      <sz val="11"/>
      <color rgb="FFC00000"/>
      <name val="Calibri"/>
      <family val="2"/>
      <scheme val="minor"/>
    </font>
    <font>
      <b/>
      <sz val="14"/>
      <color theme="1"/>
      <name val="Calibri"/>
      <family val="2"/>
      <scheme val="minor"/>
    </font>
    <font>
      <sz val="14"/>
      <color theme="1"/>
      <name val="Calibri"/>
      <family val="2"/>
      <scheme val="minor"/>
    </font>
    <font>
      <b/>
      <sz val="10"/>
      <color theme="1"/>
      <name val="Calibri"/>
      <family val="2"/>
      <scheme val="minor"/>
    </font>
    <font>
      <u/>
      <sz val="14"/>
      <color theme="0"/>
      <name val="Calibri"/>
      <family val="2"/>
      <scheme val="minor"/>
    </font>
    <font>
      <sz val="10"/>
      <name val="Arial"/>
      <family val="2"/>
    </font>
    <font>
      <sz val="10"/>
      <name val="Calibri"/>
      <family val="2"/>
      <scheme val="minor"/>
    </font>
    <font>
      <b/>
      <sz val="16"/>
      <name val="Calibri"/>
      <family val="2"/>
      <scheme val="minor"/>
    </font>
    <font>
      <sz val="11"/>
      <color indexed="8"/>
      <name val="Calibri"/>
      <family val="2"/>
    </font>
    <font>
      <sz val="8"/>
      <name val="Calibri"/>
      <family val="2"/>
      <scheme val="minor"/>
    </font>
    <font>
      <sz val="12"/>
      <color theme="1"/>
      <name val="Calibri"/>
      <family val="2"/>
      <scheme val="minor"/>
    </font>
    <font>
      <b/>
      <sz val="12"/>
      <color theme="1"/>
      <name val="Calibri"/>
      <family val="2"/>
      <scheme val="minor"/>
    </font>
    <font>
      <sz val="11"/>
      <color theme="1"/>
      <name val="Calibri"/>
      <family val="2"/>
    </font>
    <font>
      <sz val="12"/>
      <color rgb="FF000000"/>
      <name val="Calibri"/>
      <scheme val="minor"/>
    </font>
    <font>
      <b/>
      <sz val="12"/>
      <color rgb="FF000000"/>
      <name val="Calibri"/>
      <scheme val="minor"/>
    </font>
    <font>
      <sz val="11"/>
      <color rgb="FFFF0000"/>
      <name val="Calibri"/>
      <family val="2"/>
      <scheme val="minor"/>
    </font>
    <font>
      <b/>
      <sz val="12"/>
      <color rgb="FFFFFF00"/>
      <name val="Calibri"/>
      <family val="2"/>
      <scheme val="minor"/>
    </font>
    <font>
      <b/>
      <sz val="12"/>
      <color rgb="FFFFFF00"/>
      <name val="Calibri"/>
      <family val="2"/>
    </font>
  </fonts>
  <fills count="7">
    <fill>
      <patternFill patternType="none"/>
    </fill>
    <fill>
      <patternFill patternType="gray125"/>
    </fill>
    <fill>
      <patternFill patternType="solid">
        <fgColor theme="0"/>
        <bgColor indexed="64"/>
      </patternFill>
    </fill>
    <fill>
      <patternFill patternType="solid">
        <fgColor rgb="FF126BAD"/>
        <bgColor indexed="64"/>
      </patternFill>
    </fill>
    <fill>
      <patternFill patternType="solid">
        <fgColor rgb="FF5AA445"/>
        <bgColor indexed="64"/>
      </patternFill>
    </fill>
    <fill>
      <patternFill patternType="solid">
        <fgColor rgb="FFFFFF00"/>
        <bgColor indexed="64"/>
      </patternFill>
    </fill>
    <fill>
      <patternFill patternType="solid">
        <fgColor rgb="FF215868"/>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s>
  <cellStyleXfs count="8">
    <xf numFmtId="0" fontId="0" fillId="0" borderId="0"/>
    <xf numFmtId="0" fontId="1" fillId="0" borderId="0"/>
    <xf numFmtId="0" fontId="9" fillId="0" borderId="0"/>
    <xf numFmtId="0" fontId="12" fillId="0" borderId="0"/>
    <xf numFmtId="0" fontId="12" fillId="0" borderId="0"/>
    <xf numFmtId="165" fontId="12" fillId="0" borderId="0" applyFont="0" applyFill="0" applyBorder="0" applyAlignment="0" applyProtection="0"/>
    <xf numFmtId="164" fontId="12" fillId="0" borderId="0" applyFont="0" applyFill="0" applyBorder="0" applyAlignment="0" applyProtection="0"/>
    <xf numFmtId="44" fontId="1" fillId="0" borderId="0" applyFont="0" applyFill="0" applyBorder="0" applyAlignment="0" applyProtection="0"/>
  </cellStyleXfs>
  <cellXfs count="51">
    <xf numFmtId="0" fontId="0" fillId="0" borderId="0" xfId="0"/>
    <xf numFmtId="0" fontId="2" fillId="2" borderId="0" xfId="1" applyFont="1" applyFill="1"/>
    <xf numFmtId="0" fontId="3" fillId="2" borderId="0" xfId="1" applyFont="1" applyFill="1"/>
    <xf numFmtId="0" fontId="4" fillId="0" borderId="0" xfId="1" applyFont="1"/>
    <xf numFmtId="0" fontId="5" fillId="2" borderId="0" xfId="1" applyFont="1" applyFill="1"/>
    <xf numFmtId="0" fontId="6" fillId="2" borderId="0" xfId="1" applyFont="1" applyFill="1" applyAlignment="1">
      <alignment horizontal="left"/>
    </xf>
    <xf numFmtId="0" fontId="7" fillId="2" borderId="0" xfId="1" applyFont="1" applyFill="1"/>
    <xf numFmtId="0" fontId="6" fillId="2" borderId="0" xfId="1" applyFont="1" applyFill="1"/>
    <xf numFmtId="0" fontId="2" fillId="2" borderId="0" xfId="1" applyFont="1" applyFill="1" applyAlignment="1">
      <alignment vertical="center"/>
    </xf>
    <xf numFmtId="0" fontId="8" fillId="3" borderId="2" xfId="0" applyFont="1" applyFill="1" applyBorder="1" applyAlignment="1">
      <alignment horizontal="center" vertical="center"/>
    </xf>
    <xf numFmtId="0" fontId="6" fillId="2" borderId="1" xfId="1" applyFont="1" applyFill="1" applyBorder="1" applyAlignment="1">
      <alignment horizontal="left"/>
    </xf>
    <xf numFmtId="0" fontId="2" fillId="2" borderId="1" xfId="1" applyFont="1" applyFill="1" applyBorder="1"/>
    <xf numFmtId="0" fontId="0" fillId="0" borderId="0" xfId="0" applyAlignment="1">
      <alignment vertical="top"/>
    </xf>
    <xf numFmtId="0" fontId="10" fillId="0" borderId="0" xfId="2" applyFont="1" applyAlignment="1">
      <alignment vertical="top"/>
    </xf>
    <xf numFmtId="166" fontId="10" fillId="0" borderId="0" xfId="2" applyNumberFormat="1" applyFont="1" applyAlignment="1">
      <alignment horizontal="center" vertical="top"/>
    </xf>
    <xf numFmtId="0" fontId="6" fillId="2" borderId="0" xfId="1" applyFont="1" applyFill="1" applyAlignment="1">
      <alignment horizontal="left" wrapText="1"/>
    </xf>
    <xf numFmtId="0" fontId="0" fillId="0" borderId="0" xfId="0" applyAlignment="1">
      <alignment horizontal="center" vertical="center"/>
    </xf>
    <xf numFmtId="0" fontId="6" fillId="2" borderId="2" xfId="1" applyFont="1" applyFill="1" applyBorder="1" applyAlignment="1">
      <alignment vertical="center" wrapText="1"/>
    </xf>
    <xf numFmtId="0" fontId="14" fillId="0" borderId="0" xfId="0" applyFont="1" applyAlignment="1">
      <alignment horizontal="justify" vertical="center"/>
    </xf>
    <xf numFmtId="0" fontId="14" fillId="0" borderId="0" xfId="0" applyFont="1" applyAlignment="1">
      <alignment horizontal="left" vertical="center" wrapText="1"/>
    </xf>
    <xf numFmtId="167" fontId="6" fillId="5" borderId="0" xfId="1" applyNumberFormat="1" applyFont="1" applyFill="1" applyAlignment="1">
      <alignment horizontal="left"/>
    </xf>
    <xf numFmtId="0" fontId="17" fillId="0" borderId="0" xfId="0" applyFont="1" applyAlignment="1">
      <alignment horizontal="justify" vertical="center"/>
    </xf>
    <xf numFmtId="0" fontId="20" fillId="6" borderId="7"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16" fillId="0" borderId="8" xfId="0" applyFont="1" applyBorder="1" applyAlignment="1">
      <alignment vertical="center" wrapText="1"/>
    </xf>
    <xf numFmtId="0" fontId="16" fillId="0" borderId="5" xfId="0" applyFont="1" applyBorder="1" applyAlignment="1">
      <alignment vertical="center" wrapText="1"/>
    </xf>
    <xf numFmtId="0" fontId="16" fillId="0" borderId="7" xfId="0" applyFont="1" applyBorder="1" applyAlignment="1">
      <alignment vertical="center" wrapText="1"/>
    </xf>
    <xf numFmtId="0" fontId="0" fillId="0" borderId="0" xfId="0" applyAlignment="1">
      <alignment horizontal="center" vertical="top"/>
    </xf>
    <xf numFmtId="49" fontId="11" fillId="4" borderId="3" xfId="2" applyNumberFormat="1" applyFont="1" applyFill="1" applyBorder="1" applyAlignment="1">
      <alignment horizontal="left" vertical="top"/>
    </xf>
    <xf numFmtId="49" fontId="11" fillId="4" borderId="4" xfId="2" applyNumberFormat="1" applyFont="1" applyFill="1" applyBorder="1" applyAlignment="1">
      <alignment horizontal="left" vertical="top"/>
    </xf>
    <xf numFmtId="0" fontId="20" fillId="6" borderId="7"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5" xfId="0" applyFont="1" applyFill="1" applyBorder="1" applyAlignment="1">
      <alignment horizontal="center"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5" xfId="0" applyBorder="1" applyAlignment="1">
      <alignment vertical="center" wrapText="1"/>
    </xf>
    <xf numFmtId="44" fontId="0" fillId="0" borderId="7" xfId="7" applyFont="1" applyBorder="1" applyAlignment="1">
      <alignment horizontal="center" vertical="center" wrapText="1"/>
    </xf>
    <xf numFmtId="44" fontId="0" fillId="0" borderId="8" xfId="7" applyFont="1" applyBorder="1" applyAlignment="1">
      <alignment horizontal="center" vertical="center" wrapText="1"/>
    </xf>
    <xf numFmtId="44" fontId="0" fillId="0" borderId="5" xfId="7" applyFont="1" applyBorder="1" applyAlignment="1">
      <alignment horizontal="center" vertical="center" wrapText="1"/>
    </xf>
    <xf numFmtId="0" fontId="21" fillId="6" borderId="12"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10" xfId="0" applyFont="1" applyFill="1" applyBorder="1" applyAlignment="1">
      <alignment horizontal="center" vertical="center" wrapText="1"/>
    </xf>
    <xf numFmtId="0" fontId="16" fillId="0" borderId="1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0" applyFont="1" applyBorder="1" applyAlignment="1">
      <alignment horizontal="center" vertical="center" wrapText="1"/>
    </xf>
    <xf numFmtId="44" fontId="0" fillId="0" borderId="7" xfId="0" applyNumberFormat="1" applyBorder="1" applyAlignment="1">
      <alignment horizontal="center" vertical="center" wrapText="1"/>
    </xf>
    <xf numFmtId="0" fontId="0" fillId="0" borderId="5" xfId="0" applyBorder="1" applyAlignment="1">
      <alignment horizontal="center" vertical="center" wrapText="1"/>
    </xf>
  </cellXfs>
  <cellStyles count="8">
    <cellStyle name="Comma 2" xfId="6" xr:uid="{00000000-0005-0000-0000-000000000000}"/>
    <cellStyle name="Currency" xfId="7" builtinId="4"/>
    <cellStyle name="Currency 3" xfId="5" xr:uid="{00000000-0005-0000-0000-000001000000}"/>
    <cellStyle name="Normal" xfId="0" builtinId="0"/>
    <cellStyle name="Normal 2" xfId="1" xr:uid="{00000000-0005-0000-0000-000003000000}"/>
    <cellStyle name="Normal 3" xfId="2" xr:uid="{00000000-0005-0000-0000-000004000000}"/>
    <cellStyle name="Normal 4" xfId="3" xr:uid="{00000000-0005-0000-0000-000005000000}"/>
    <cellStyle name="Normal 7" xfId="4" xr:uid="{00000000-0005-0000-0000-000006000000}"/>
  </cellStyles>
  <dxfs count="0"/>
  <tableStyles count="0" defaultTableStyle="TableStyleMedium2" defaultPivotStyle="PivotStyleLight16"/>
  <colors>
    <mruColors>
      <color rgb="FF215868"/>
      <color rgb="FF00FFFF"/>
      <color rgb="FF126BAD"/>
      <color rgb="FF5AA4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1</xdr:row>
      <xdr:rowOff>19050</xdr:rowOff>
    </xdr:from>
    <xdr:to>
      <xdr:col>2</xdr:col>
      <xdr:colOff>1800287</xdr:colOff>
      <xdr:row>8</xdr:row>
      <xdr:rowOff>76200</xdr:rowOff>
    </xdr:to>
    <xdr:pic>
      <xdr:nvPicPr>
        <xdr:cNvPr id="2" name="Picture 1" descr="smalllogo">
          <a:extLst>
            <a:ext uri="{FF2B5EF4-FFF2-40B4-BE49-F238E27FC236}">
              <a16:creationId xmlns:a16="http://schemas.microsoft.com/office/drawing/2014/main" id="{23DBE90C-CCE8-ABFF-04E5-899EE1345C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2200" y="349250"/>
          <a:ext cx="1609787" cy="15113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tang\Mkt-Web\pp\Templates\Profile\Quote_Request_Profile.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07.kclient.kpmg.com/Documents%20and%20Settings/christine_mairs/Local%20Settings/Temporary%20Internet%20Files/OLK125/KPMG%20SMT%20Risks%20and%20Issues%20Register-04-08-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portal.ema.kworld.kpmg.com/Advisory/methodology/sanitization/files/F-A%20Toolkit/SSC%20Design/Chargeback%20Model%20Sampl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5F56EC8D\1-3KM0AFB_Internal%20Financial%20Model%20GOSH_UK_15%20June%201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webmail.wamu.net/Documents%20and%20Settings/u183662/Local%20Settings/Temporary%20Internet%20Files/OLK1A8/20051009%20Armando%20Summary%20v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ric Definitions"/>
      <sheetName val="Base Profile"/>
      <sheetName val="Access Mgt"/>
      <sheetName val="CareAware MultiMedia"/>
      <sheetName val="CareAware"/>
      <sheetName val="CareManagement"/>
      <sheetName val="CareNet"/>
      <sheetName val="Cerner Behavioral Health"/>
      <sheetName val="Cerner Bridge"/>
      <sheetName val="Cerner Clairvia"/>
      <sheetName val="Cerner Cardiovascular"/>
      <sheetName val="Cerner Critical Care (INet)"/>
      <sheetName val="CernerExtendedCare-LTC"/>
      <sheetName val="Cerner UK"/>
      <sheetName val="Shared Computing Services"/>
      <sheetName val="Provider Portal"/>
      <sheetName val="Community Suites"/>
      <sheetName val="CoPathPlus"/>
      <sheetName val="Content360"/>
      <sheetName val="Discern nCode"/>
      <sheetName val="ERP"/>
      <sheetName val="Etreby"/>
      <sheetName val="Etreby-Millennium"/>
      <sheetName val="FirstNet"/>
      <sheetName val="France License Package"/>
      <sheetName val="France Interfaces"/>
      <sheetName val="Galt"/>
      <sheetName val="HIM"/>
      <sheetName val="HistoricalLoads"/>
      <sheetName val="Home and Community Care"/>
      <sheetName val="iAware"/>
      <sheetName val="InfectionControl"/>
      <sheetName val="Knowledge Solutions"/>
      <sheetName val="LifeSciences"/>
      <sheetName val="Lighthouse"/>
      <sheetName val="Lighthouse GLOBAL"/>
      <sheetName val="LearningServices"/>
      <sheetName val="MPages"/>
      <sheetName val="Oncology"/>
      <sheetName val="Open Engine"/>
      <sheetName val="Open Port (Interfaces)"/>
      <sheetName val="Outreach-Gajema"/>
      <sheetName val="Outreach-Webconnect"/>
      <sheetName val="PathNet"/>
      <sheetName val="PathNet Ref Lab Network"/>
      <sheetName val="Patient Acctg"/>
      <sheetName val="PharmNet"/>
      <sheetName val="Point of Care"/>
      <sheetName val="Population Health Mgmt"/>
      <sheetName val="Pop Health Advisory Services"/>
      <sheetName val="PowerChart"/>
      <sheetName val="PCAmbulatory"/>
      <sheetName val="PowerInsight"/>
      <sheetName val="PowerTrials"/>
      <sheetName val="ProVision PACS"/>
      <sheetName val="RadNet"/>
      <sheetName val="Supply Chain"/>
      <sheetName val="SurgiNet"/>
      <sheetName val="Traditional Amb Surgery Center"/>
      <sheetName val="Transaction Services"/>
      <sheetName val="Women's Health"/>
      <sheetName val="Wyndgate"/>
      <sheetName val="Technology"/>
      <sheetName val="Summary"/>
      <sheetName val="WS"/>
      <sheetName val="Command Cen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
      <sheetName val="Issues"/>
      <sheetName val="sheet 3"/>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User Guide"/>
      <sheetName val="Introduction"/>
      <sheetName val="Input Sheets --&gt;"/>
      <sheetName val="Base Assumptions"/>
      <sheetName val="Technology Setup Costs"/>
      <sheetName val="Depreciation Schedule"/>
      <sheetName val="Organization"/>
      <sheetName val="Transition Schedule"/>
      <sheetName val="Output Sheets --&gt;"/>
      <sheetName val="Staff Plan"/>
      <sheetName val="Monthly Costs"/>
      <sheetName val="Monthly Chargeback Statement"/>
      <sheetName val="Monthly Expense Statement"/>
      <sheetName val="Quarterly Chargeback Statement"/>
      <sheetName val="Quarterly Expense Statement"/>
      <sheetName val="Annual Chargeback Statement"/>
      <sheetName val="Annual Expense Statement"/>
      <sheetName val="Graphs"/>
      <sheetName val="Annual Income Statemen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ount Approval Matrix"/>
      <sheetName val="Assumptions"/>
      <sheetName val="Core"/>
      <sheetName val="Variant Two"/>
      <sheetName val="Variant Three"/>
      <sheetName val="Notes"/>
      <sheetName val="Revenue Recognition"/>
      <sheetName val="Commercial- 1 Phase Int Cal (2"/>
      <sheetName val="Total Cost Summary"/>
      <sheetName val="Contract Pricing- Single Phase"/>
      <sheetName val="Contract Pricing- Multiple"/>
      <sheetName val="BQ Pivot Summary"/>
      <sheetName val="PSE Pivot - Single Phase"/>
      <sheetName val="Pivot"/>
      <sheetName val="PSE Assumptions- Multiple"/>
      <sheetName val="PSE Multiple "/>
      <sheetName val="Optimisation &amp; Development Hrs"/>
      <sheetName val="Tech Pivot"/>
      <sheetName val="Tech Financial Summary"/>
      <sheetName val="AMS Lite"/>
      <sheetName val="BQ Data"/>
      <sheetName val="Sheet2"/>
      <sheetName val="Commercial- 1 Phase Int Calc"/>
      <sheetName val="Accounting- Interest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tmap"/>
      <sheetName val="Heatmap - Selection"/>
      <sheetName val="Bank Ops Tracker"/>
      <sheetName val="Armando - OffS"/>
      <sheetName val="Armando - Risk"/>
      <sheetName val="&gt;&gt;&gt; OffS"/>
      <sheetName val="CB - CL Research- OffS"/>
      <sheetName val="CB - Settle - OffS"/>
      <sheetName val="CB - RDI_OTP - OffS"/>
      <sheetName val="JO - Acct Verification - Offs"/>
      <sheetName val="Kerry - OffS Transit et al"/>
      <sheetName val="Kerry - OffS CL Recon"/>
      <sheetName val="Kerry - OffS GL and Auto Recon "/>
      <sheetName val="IP Excep OffS"/>
      <sheetName val="ATM Network OffS"/>
      <sheetName val="ATM Dep OffS"/>
      <sheetName val="ACH - OffS"/>
      <sheetName val="Retrieval OffS"/>
      <sheetName val="Retrieval Cost Impact"/>
      <sheetName val="RDI OffS"/>
      <sheetName val="Compliance - OS"/>
      <sheetName val="JO - Periodic Dis - OffS"/>
      <sheetName val="JO - Ret New Act - OffS (2)"/>
      <sheetName val="JO - School Sav- OffS"/>
      <sheetName val="JO - Transac Serv- OffS"/>
      <sheetName val="JO - Bank by Mail - OffS"/>
      <sheetName val="JO - Levies - OffS"/>
      <sheetName val="JO - Ret (complex, et al)- Offs"/>
      <sheetName val="&gt;&gt;&gt; Risk"/>
      <sheetName val="Kerry - GL and Auto Recon"/>
      <sheetName val="CB - CL Research - Risk"/>
      <sheetName val="CB - Settle - Risk"/>
      <sheetName val="CB - RDI_OTP - Risk"/>
      <sheetName val="JO - Acct Verificatio - Risk"/>
      <sheetName val="Kerry - Risk Transit Et al"/>
      <sheetName val="Kerry - Risk CL Recon"/>
      <sheetName val="IP Excep Risk"/>
      <sheetName val="ATM Dep Risk"/>
      <sheetName val="ATM Network Risk"/>
      <sheetName val="ACH - risk"/>
      <sheetName val="Retrieval Risk"/>
      <sheetName val="RDI Risk"/>
      <sheetName val="JO - Periodic Dis - Risk"/>
      <sheetName val="Compliance - Risk"/>
      <sheetName val="JO - Ret New Act &amp; Inc - Risk"/>
      <sheetName val="JO -School Sav - Risk"/>
      <sheetName val="JO -Transac Serv- Risk"/>
      <sheetName val="JO - Bank by Mail - Risk"/>
      <sheetName val="JO - Levies - Risk"/>
      <sheetName val="JO - Ret (Complex et al) - Risk"/>
      <sheetName val="&gt;&gt;&gt; FTE Cost"/>
      <sheetName val="ATM Dep and Network FTE Cost"/>
      <sheetName val="ACH - FTE Cost"/>
      <sheetName val="RDI FTE Cost"/>
      <sheetName val="IP Excep FTE Cost"/>
      <sheetName val="lists"/>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4:H18"/>
  <sheetViews>
    <sheetView tabSelected="1" zoomScale="90" zoomScaleNormal="90" workbookViewId="0">
      <selection activeCell="D14" sqref="D14"/>
    </sheetView>
  </sheetViews>
  <sheetFormatPr defaultColWidth="9" defaultRowHeight="12.75" x14ac:dyDescent="0.2"/>
  <cols>
    <col min="1" max="2" width="6.42578125" style="1" customWidth="1"/>
    <col min="3" max="3" width="28" style="1" customWidth="1"/>
    <col min="4" max="4" width="110.7109375" style="1" customWidth="1"/>
    <col min="5" max="5" width="13.42578125" style="1" customWidth="1"/>
    <col min="6" max="6" width="12.5703125" style="1" bestFit="1" customWidth="1"/>
    <col min="7" max="7" width="21" style="1" customWidth="1"/>
    <col min="8" max="8" width="10.5703125" style="1" customWidth="1"/>
    <col min="9" max="9" width="9" style="1" customWidth="1"/>
    <col min="10" max="10" width="19" style="1" customWidth="1"/>
    <col min="11" max="11" width="12" style="1" customWidth="1"/>
    <col min="12" max="12" width="10.5703125" style="1" customWidth="1"/>
    <col min="13" max="13" width="13.5703125" style="1" customWidth="1"/>
    <col min="14" max="14" width="12.5703125" style="1" customWidth="1"/>
    <col min="15" max="15" width="14" style="1" customWidth="1"/>
    <col min="16" max="16384" width="9" style="1"/>
  </cols>
  <sheetData>
    <row r="4" spans="3:8" ht="31.5" x14ac:dyDescent="0.5">
      <c r="E4" s="2"/>
      <c r="H4" s="3"/>
    </row>
    <row r="8" spans="3:8" ht="18.75" x14ac:dyDescent="0.3">
      <c r="F8" s="4"/>
      <c r="G8" s="5"/>
    </row>
    <row r="9" spans="3:8" ht="37.5" x14ac:dyDescent="0.3">
      <c r="C9" s="4" t="s">
        <v>0</v>
      </c>
      <c r="D9" s="15" t="s">
        <v>29</v>
      </c>
      <c r="E9" s="6"/>
      <c r="F9" s="4"/>
      <c r="G9" s="5"/>
    </row>
    <row r="10" spans="3:8" ht="18.75" x14ac:dyDescent="0.3">
      <c r="C10" s="4" t="s">
        <v>1</v>
      </c>
      <c r="D10" s="5" t="s">
        <v>2</v>
      </c>
      <c r="E10" s="6"/>
      <c r="F10" s="4"/>
      <c r="G10" s="5"/>
    </row>
    <row r="11" spans="3:8" ht="18.75" x14ac:dyDescent="0.3">
      <c r="C11" s="4" t="s">
        <v>3</v>
      </c>
      <c r="D11" s="20">
        <f ca="1">TODAY()</f>
        <v>46279</v>
      </c>
      <c r="F11" s="4"/>
      <c r="G11" s="5"/>
    </row>
    <row r="12" spans="3:8" ht="18.75" x14ac:dyDescent="0.3">
      <c r="C12" s="4" t="s">
        <v>4</v>
      </c>
      <c r="D12" s="5" t="s">
        <v>5</v>
      </c>
      <c r="F12" s="7"/>
      <c r="G12" s="7"/>
    </row>
    <row r="13" spans="3:8" ht="18" customHeight="1" thickBot="1" x14ac:dyDescent="0.25"/>
    <row r="14" spans="3:8" ht="38.85" customHeight="1" x14ac:dyDescent="0.2">
      <c r="C14" s="9" t="s">
        <v>6</v>
      </c>
      <c r="D14" s="17" t="s">
        <v>7</v>
      </c>
    </row>
    <row r="15" spans="3:8" ht="18" customHeight="1" x14ac:dyDescent="0.2">
      <c r="C15" s="8"/>
      <c r="D15" s="8"/>
    </row>
    <row r="16" spans="3:8" ht="18.75" x14ac:dyDescent="0.3">
      <c r="C16" s="4" t="s">
        <v>8</v>
      </c>
      <c r="D16" s="10"/>
    </row>
    <row r="17" spans="3:4" ht="18.75" x14ac:dyDescent="0.3">
      <c r="C17" s="4" t="s">
        <v>9</v>
      </c>
      <c r="D17" s="10"/>
    </row>
    <row r="18" spans="3:4" ht="18.75" x14ac:dyDescent="0.3">
      <c r="C18" s="4" t="s">
        <v>10</v>
      </c>
      <c r="D18" s="11"/>
    </row>
  </sheetData>
  <pageMargins left="0.7" right="0.7" top="0.75" bottom="0.75" header="0.3" footer="0.3"/>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zoomScale="120" zoomScaleNormal="120" workbookViewId="0">
      <selection activeCell="B4" sqref="B4"/>
    </sheetView>
  </sheetViews>
  <sheetFormatPr defaultColWidth="8.85546875" defaultRowHeight="15" x14ac:dyDescent="0.25"/>
  <cols>
    <col min="1" max="1" width="5.140625" style="12" customWidth="1"/>
    <col min="2" max="2" width="122.140625" style="12" customWidth="1"/>
    <col min="3" max="16384" width="8.85546875" style="12"/>
  </cols>
  <sheetData>
    <row r="1" spans="1:2" ht="41.25" customHeight="1" x14ac:dyDescent="0.25">
      <c r="A1" s="30" t="s">
        <v>11</v>
      </c>
      <c r="B1" s="31"/>
    </row>
    <row r="2" spans="1:2" ht="15.75" x14ac:dyDescent="0.25">
      <c r="A2" s="16">
        <v>1</v>
      </c>
      <c r="B2" s="18" t="s">
        <v>12</v>
      </c>
    </row>
    <row r="3" spans="1:2" ht="47.25" x14ac:dyDescent="0.25">
      <c r="A3" s="16">
        <v>2</v>
      </c>
      <c r="B3" s="18" t="s">
        <v>13</v>
      </c>
    </row>
    <row r="4" spans="1:2" ht="31.5" x14ac:dyDescent="0.25">
      <c r="A4" s="16">
        <v>3</v>
      </c>
      <c r="B4" s="19" t="s">
        <v>14</v>
      </c>
    </row>
    <row r="5" spans="1:2" ht="31.5" x14ac:dyDescent="0.25">
      <c r="A5" s="16">
        <v>4</v>
      </c>
      <c r="B5" s="18" t="s">
        <v>15</v>
      </c>
    </row>
    <row r="6" spans="1:2" ht="15.75" x14ac:dyDescent="0.25">
      <c r="A6" s="16">
        <v>5</v>
      </c>
      <c r="B6" s="21" t="s">
        <v>16</v>
      </c>
    </row>
    <row r="7" spans="1:2" ht="15.75" x14ac:dyDescent="0.25">
      <c r="A7" s="16">
        <v>6</v>
      </c>
      <c r="B7" s="18" t="s">
        <v>17</v>
      </c>
    </row>
    <row r="8" spans="1:2" x14ac:dyDescent="0.25">
      <c r="A8" s="29">
        <v>7</v>
      </c>
    </row>
  </sheetData>
  <mergeCells count="1">
    <mergeCell ref="A1:B1"/>
  </mergeCells>
  <phoneticPr fontId="1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12"/>
  <sheetViews>
    <sheetView zoomScale="130" zoomScaleNormal="130" workbookViewId="0">
      <selection activeCell="D5" sqref="D5:D7"/>
    </sheetView>
  </sheetViews>
  <sheetFormatPr defaultRowHeight="12.75" x14ac:dyDescent="0.25"/>
  <cols>
    <col min="1" max="1" width="9.140625" style="13"/>
    <col min="2" max="2" width="32" style="14" customWidth="1"/>
    <col min="3" max="3" width="24.28515625" style="14" customWidth="1"/>
    <col min="4" max="7" width="16.7109375" style="13" customWidth="1"/>
    <col min="8" max="247" width="9" style="13"/>
    <col min="248" max="248" width="39.5703125" style="13" bestFit="1" customWidth="1"/>
    <col min="249" max="249" width="34" style="13" bestFit="1" customWidth="1"/>
    <col min="250" max="251" width="14.42578125" style="13" customWidth="1"/>
    <col min="252" max="252" width="7.42578125" style="13" bestFit="1" customWidth="1"/>
    <col min="253" max="254" width="7.42578125" style="13" customWidth="1"/>
    <col min="255" max="256" width="6.42578125" style="13" bestFit="1" customWidth="1"/>
    <col min="257" max="257" width="9" style="13"/>
    <col min="258" max="258" width="30.5703125" style="13" customWidth="1"/>
    <col min="259" max="503" width="9" style="13"/>
    <col min="504" max="504" width="39.5703125" style="13" bestFit="1" customWidth="1"/>
    <col min="505" max="505" width="34" style="13" bestFit="1" customWidth="1"/>
    <col min="506" max="507" width="14.42578125" style="13" customWidth="1"/>
    <col min="508" max="508" width="7.42578125" style="13" bestFit="1" customWidth="1"/>
    <col min="509" max="510" width="7.42578125" style="13" customWidth="1"/>
    <col min="511" max="512" width="6.42578125" style="13" bestFit="1" customWidth="1"/>
    <col min="513" max="513" width="9" style="13"/>
    <col min="514" max="514" width="30.5703125" style="13" customWidth="1"/>
    <col min="515" max="759" width="9" style="13"/>
    <col min="760" max="760" width="39.5703125" style="13" bestFit="1" customWidth="1"/>
    <col min="761" max="761" width="34" style="13" bestFit="1" customWidth="1"/>
    <col min="762" max="763" width="14.42578125" style="13" customWidth="1"/>
    <col min="764" max="764" width="7.42578125" style="13" bestFit="1" customWidth="1"/>
    <col min="765" max="766" width="7.42578125" style="13" customWidth="1"/>
    <col min="767" max="768" width="6.42578125" style="13" bestFit="1" customWidth="1"/>
    <col min="769" max="769" width="9" style="13"/>
    <col min="770" max="770" width="30.5703125" style="13" customWidth="1"/>
    <col min="771" max="1015" width="9" style="13"/>
    <col min="1016" max="1016" width="39.5703125" style="13" bestFit="1" customWidth="1"/>
    <col min="1017" max="1017" width="34" style="13" bestFit="1" customWidth="1"/>
    <col min="1018" max="1019" width="14.42578125" style="13" customWidth="1"/>
    <col min="1020" max="1020" width="7.42578125" style="13" bestFit="1" customWidth="1"/>
    <col min="1021" max="1022" width="7.42578125" style="13" customWidth="1"/>
    <col min="1023" max="1024" width="6.42578125" style="13" bestFit="1" customWidth="1"/>
    <col min="1025" max="1025" width="9" style="13"/>
    <col min="1026" max="1026" width="30.5703125" style="13" customWidth="1"/>
    <col min="1027" max="1271" width="9" style="13"/>
    <col min="1272" max="1272" width="39.5703125" style="13" bestFit="1" customWidth="1"/>
    <col min="1273" max="1273" width="34" style="13" bestFit="1" customWidth="1"/>
    <col min="1274" max="1275" width="14.42578125" style="13" customWidth="1"/>
    <col min="1276" max="1276" width="7.42578125" style="13" bestFit="1" customWidth="1"/>
    <col min="1277" max="1278" width="7.42578125" style="13" customWidth="1"/>
    <col min="1279" max="1280" width="6.42578125" style="13" bestFit="1" customWidth="1"/>
    <col min="1281" max="1281" width="9" style="13"/>
    <col min="1282" max="1282" width="30.5703125" style="13" customWidth="1"/>
    <col min="1283" max="1527" width="9" style="13"/>
    <col min="1528" max="1528" width="39.5703125" style="13" bestFit="1" customWidth="1"/>
    <col min="1529" max="1529" width="34" style="13" bestFit="1" customWidth="1"/>
    <col min="1530" max="1531" width="14.42578125" style="13" customWidth="1"/>
    <col min="1532" max="1532" width="7.42578125" style="13" bestFit="1" customWidth="1"/>
    <col min="1533" max="1534" width="7.42578125" style="13" customWidth="1"/>
    <col min="1535" max="1536" width="6.42578125" style="13" bestFit="1" customWidth="1"/>
    <col min="1537" max="1537" width="9" style="13"/>
    <col min="1538" max="1538" width="30.5703125" style="13" customWidth="1"/>
    <col min="1539" max="1783" width="9" style="13"/>
    <col min="1784" max="1784" width="39.5703125" style="13" bestFit="1" customWidth="1"/>
    <col min="1785" max="1785" width="34" style="13" bestFit="1" customWidth="1"/>
    <col min="1786" max="1787" width="14.42578125" style="13" customWidth="1"/>
    <col min="1788" max="1788" width="7.42578125" style="13" bestFit="1" customWidth="1"/>
    <col min="1789" max="1790" width="7.42578125" style="13" customWidth="1"/>
    <col min="1791" max="1792" width="6.42578125" style="13" bestFit="1" customWidth="1"/>
    <col min="1793" max="1793" width="9" style="13"/>
    <col min="1794" max="1794" width="30.5703125" style="13" customWidth="1"/>
    <col min="1795" max="2039" width="9" style="13"/>
    <col min="2040" max="2040" width="39.5703125" style="13" bestFit="1" customWidth="1"/>
    <col min="2041" max="2041" width="34" style="13" bestFit="1" customWidth="1"/>
    <col min="2042" max="2043" width="14.42578125" style="13" customWidth="1"/>
    <col min="2044" max="2044" width="7.42578125" style="13" bestFit="1" customWidth="1"/>
    <col min="2045" max="2046" width="7.42578125" style="13" customWidth="1"/>
    <col min="2047" max="2048" width="6.42578125" style="13" bestFit="1" customWidth="1"/>
    <col min="2049" max="2049" width="9" style="13"/>
    <col min="2050" max="2050" width="30.5703125" style="13" customWidth="1"/>
    <col min="2051" max="2295" width="9" style="13"/>
    <col min="2296" max="2296" width="39.5703125" style="13" bestFit="1" customWidth="1"/>
    <col min="2297" max="2297" width="34" style="13" bestFit="1" customWidth="1"/>
    <col min="2298" max="2299" width="14.42578125" style="13" customWidth="1"/>
    <col min="2300" max="2300" width="7.42578125" style="13" bestFit="1" customWidth="1"/>
    <col min="2301" max="2302" width="7.42578125" style="13" customWidth="1"/>
    <col min="2303" max="2304" width="6.42578125" style="13" bestFit="1" customWidth="1"/>
    <col min="2305" max="2305" width="9" style="13"/>
    <col min="2306" max="2306" width="30.5703125" style="13" customWidth="1"/>
    <col min="2307" max="2551" width="9" style="13"/>
    <col min="2552" max="2552" width="39.5703125" style="13" bestFit="1" customWidth="1"/>
    <col min="2553" max="2553" width="34" style="13" bestFit="1" customWidth="1"/>
    <col min="2554" max="2555" width="14.42578125" style="13" customWidth="1"/>
    <col min="2556" max="2556" width="7.42578125" style="13" bestFit="1" customWidth="1"/>
    <col min="2557" max="2558" width="7.42578125" style="13" customWidth="1"/>
    <col min="2559" max="2560" width="6.42578125" style="13" bestFit="1" customWidth="1"/>
    <col min="2561" max="2561" width="9" style="13"/>
    <col min="2562" max="2562" width="30.5703125" style="13" customWidth="1"/>
    <col min="2563" max="2807" width="9" style="13"/>
    <col min="2808" max="2808" width="39.5703125" style="13" bestFit="1" customWidth="1"/>
    <col min="2809" max="2809" width="34" style="13" bestFit="1" customWidth="1"/>
    <col min="2810" max="2811" width="14.42578125" style="13" customWidth="1"/>
    <col min="2812" max="2812" width="7.42578125" style="13" bestFit="1" customWidth="1"/>
    <col min="2813" max="2814" width="7.42578125" style="13" customWidth="1"/>
    <col min="2815" max="2816" width="6.42578125" style="13" bestFit="1" customWidth="1"/>
    <col min="2817" max="2817" width="9" style="13"/>
    <col min="2818" max="2818" width="30.5703125" style="13" customWidth="1"/>
    <col min="2819" max="3063" width="9" style="13"/>
    <col min="3064" max="3064" width="39.5703125" style="13" bestFit="1" customWidth="1"/>
    <col min="3065" max="3065" width="34" style="13" bestFit="1" customWidth="1"/>
    <col min="3066" max="3067" width="14.42578125" style="13" customWidth="1"/>
    <col min="3068" max="3068" width="7.42578125" style="13" bestFit="1" customWidth="1"/>
    <col min="3069" max="3070" width="7.42578125" style="13" customWidth="1"/>
    <col min="3071" max="3072" width="6.42578125" style="13" bestFit="1" customWidth="1"/>
    <col min="3073" max="3073" width="9" style="13"/>
    <col min="3074" max="3074" width="30.5703125" style="13" customWidth="1"/>
    <col min="3075" max="3319" width="9" style="13"/>
    <col min="3320" max="3320" width="39.5703125" style="13" bestFit="1" customWidth="1"/>
    <col min="3321" max="3321" width="34" style="13" bestFit="1" customWidth="1"/>
    <col min="3322" max="3323" width="14.42578125" style="13" customWidth="1"/>
    <col min="3324" max="3324" width="7.42578125" style="13" bestFit="1" customWidth="1"/>
    <col min="3325" max="3326" width="7.42578125" style="13" customWidth="1"/>
    <col min="3327" max="3328" width="6.42578125" style="13" bestFit="1" customWidth="1"/>
    <col min="3329" max="3329" width="9" style="13"/>
    <col min="3330" max="3330" width="30.5703125" style="13" customWidth="1"/>
    <col min="3331" max="3575" width="9" style="13"/>
    <col min="3576" max="3576" width="39.5703125" style="13" bestFit="1" customWidth="1"/>
    <col min="3577" max="3577" width="34" style="13" bestFit="1" customWidth="1"/>
    <col min="3578" max="3579" width="14.42578125" style="13" customWidth="1"/>
    <col min="3580" max="3580" width="7.42578125" style="13" bestFit="1" customWidth="1"/>
    <col min="3581" max="3582" width="7.42578125" style="13" customWidth="1"/>
    <col min="3583" max="3584" width="6.42578125" style="13" bestFit="1" customWidth="1"/>
    <col min="3585" max="3585" width="9" style="13"/>
    <col min="3586" max="3586" width="30.5703125" style="13" customWidth="1"/>
    <col min="3587" max="3831" width="9" style="13"/>
    <col min="3832" max="3832" width="39.5703125" style="13" bestFit="1" customWidth="1"/>
    <col min="3833" max="3833" width="34" style="13" bestFit="1" customWidth="1"/>
    <col min="3834" max="3835" width="14.42578125" style="13" customWidth="1"/>
    <col min="3836" max="3836" width="7.42578125" style="13" bestFit="1" customWidth="1"/>
    <col min="3837" max="3838" width="7.42578125" style="13" customWidth="1"/>
    <col min="3839" max="3840" width="6.42578125" style="13" bestFit="1" customWidth="1"/>
    <col min="3841" max="3841" width="9" style="13"/>
    <col min="3842" max="3842" width="30.5703125" style="13" customWidth="1"/>
    <col min="3843" max="4087" width="9" style="13"/>
    <col min="4088" max="4088" width="39.5703125" style="13" bestFit="1" customWidth="1"/>
    <col min="4089" max="4089" width="34" style="13" bestFit="1" customWidth="1"/>
    <col min="4090" max="4091" width="14.42578125" style="13" customWidth="1"/>
    <col min="4092" max="4092" width="7.42578125" style="13" bestFit="1" customWidth="1"/>
    <col min="4093" max="4094" width="7.42578125" style="13" customWidth="1"/>
    <col min="4095" max="4096" width="6.42578125" style="13" bestFit="1" customWidth="1"/>
    <col min="4097" max="4097" width="9" style="13"/>
    <col min="4098" max="4098" width="30.5703125" style="13" customWidth="1"/>
    <col min="4099" max="4343" width="9" style="13"/>
    <col min="4344" max="4344" width="39.5703125" style="13" bestFit="1" customWidth="1"/>
    <col min="4345" max="4345" width="34" style="13" bestFit="1" customWidth="1"/>
    <col min="4346" max="4347" width="14.42578125" style="13" customWidth="1"/>
    <col min="4348" max="4348" width="7.42578125" style="13" bestFit="1" customWidth="1"/>
    <col min="4349" max="4350" width="7.42578125" style="13" customWidth="1"/>
    <col min="4351" max="4352" width="6.42578125" style="13" bestFit="1" customWidth="1"/>
    <col min="4353" max="4353" width="9" style="13"/>
    <col min="4354" max="4354" width="30.5703125" style="13" customWidth="1"/>
    <col min="4355" max="4599" width="9" style="13"/>
    <col min="4600" max="4600" width="39.5703125" style="13" bestFit="1" customWidth="1"/>
    <col min="4601" max="4601" width="34" style="13" bestFit="1" customWidth="1"/>
    <col min="4602" max="4603" width="14.42578125" style="13" customWidth="1"/>
    <col min="4604" max="4604" width="7.42578125" style="13" bestFit="1" customWidth="1"/>
    <col min="4605" max="4606" width="7.42578125" style="13" customWidth="1"/>
    <col min="4607" max="4608" width="6.42578125" style="13" bestFit="1" customWidth="1"/>
    <col min="4609" max="4609" width="9" style="13"/>
    <col min="4610" max="4610" width="30.5703125" style="13" customWidth="1"/>
    <col min="4611" max="4855" width="9" style="13"/>
    <col min="4856" max="4856" width="39.5703125" style="13" bestFit="1" customWidth="1"/>
    <col min="4857" max="4857" width="34" style="13" bestFit="1" customWidth="1"/>
    <col min="4858" max="4859" width="14.42578125" style="13" customWidth="1"/>
    <col min="4860" max="4860" width="7.42578125" style="13" bestFit="1" customWidth="1"/>
    <col min="4861" max="4862" width="7.42578125" style="13" customWidth="1"/>
    <col min="4863" max="4864" width="6.42578125" style="13" bestFit="1" customWidth="1"/>
    <col min="4865" max="4865" width="9" style="13"/>
    <col min="4866" max="4866" width="30.5703125" style="13" customWidth="1"/>
    <col min="4867" max="5111" width="9" style="13"/>
    <col min="5112" max="5112" width="39.5703125" style="13" bestFit="1" customWidth="1"/>
    <col min="5113" max="5113" width="34" style="13" bestFit="1" customWidth="1"/>
    <col min="5114" max="5115" width="14.42578125" style="13" customWidth="1"/>
    <col min="5116" max="5116" width="7.42578125" style="13" bestFit="1" customWidth="1"/>
    <col min="5117" max="5118" width="7.42578125" style="13" customWidth="1"/>
    <col min="5119" max="5120" width="6.42578125" style="13" bestFit="1" customWidth="1"/>
    <col min="5121" max="5121" width="9" style="13"/>
    <col min="5122" max="5122" width="30.5703125" style="13" customWidth="1"/>
    <col min="5123" max="5367" width="9" style="13"/>
    <col min="5368" max="5368" width="39.5703125" style="13" bestFit="1" customWidth="1"/>
    <col min="5369" max="5369" width="34" style="13" bestFit="1" customWidth="1"/>
    <col min="5370" max="5371" width="14.42578125" style="13" customWidth="1"/>
    <col min="5372" max="5372" width="7.42578125" style="13" bestFit="1" customWidth="1"/>
    <col min="5373" max="5374" width="7.42578125" style="13" customWidth="1"/>
    <col min="5375" max="5376" width="6.42578125" style="13" bestFit="1" customWidth="1"/>
    <col min="5377" max="5377" width="9" style="13"/>
    <col min="5378" max="5378" width="30.5703125" style="13" customWidth="1"/>
    <col min="5379" max="5623" width="9" style="13"/>
    <col min="5624" max="5624" width="39.5703125" style="13" bestFit="1" customWidth="1"/>
    <col min="5625" max="5625" width="34" style="13" bestFit="1" customWidth="1"/>
    <col min="5626" max="5627" width="14.42578125" style="13" customWidth="1"/>
    <col min="5628" max="5628" width="7.42578125" style="13" bestFit="1" customWidth="1"/>
    <col min="5629" max="5630" width="7.42578125" style="13" customWidth="1"/>
    <col min="5631" max="5632" width="6.42578125" style="13" bestFit="1" customWidth="1"/>
    <col min="5633" max="5633" width="9" style="13"/>
    <col min="5634" max="5634" width="30.5703125" style="13" customWidth="1"/>
    <col min="5635" max="5879" width="9" style="13"/>
    <col min="5880" max="5880" width="39.5703125" style="13" bestFit="1" customWidth="1"/>
    <col min="5881" max="5881" width="34" style="13" bestFit="1" customWidth="1"/>
    <col min="5882" max="5883" width="14.42578125" style="13" customWidth="1"/>
    <col min="5884" max="5884" width="7.42578125" style="13" bestFit="1" customWidth="1"/>
    <col min="5885" max="5886" width="7.42578125" style="13" customWidth="1"/>
    <col min="5887" max="5888" width="6.42578125" style="13" bestFit="1" customWidth="1"/>
    <col min="5889" max="5889" width="9" style="13"/>
    <col min="5890" max="5890" width="30.5703125" style="13" customWidth="1"/>
    <col min="5891" max="6135" width="9" style="13"/>
    <col min="6136" max="6136" width="39.5703125" style="13" bestFit="1" customWidth="1"/>
    <col min="6137" max="6137" width="34" style="13" bestFit="1" customWidth="1"/>
    <col min="6138" max="6139" width="14.42578125" style="13" customWidth="1"/>
    <col min="6140" max="6140" width="7.42578125" style="13" bestFit="1" customWidth="1"/>
    <col min="6141" max="6142" width="7.42578125" style="13" customWidth="1"/>
    <col min="6143" max="6144" width="6.42578125" style="13" bestFit="1" customWidth="1"/>
    <col min="6145" max="6145" width="9" style="13"/>
    <col min="6146" max="6146" width="30.5703125" style="13" customWidth="1"/>
    <col min="6147" max="6391" width="9" style="13"/>
    <col min="6392" max="6392" width="39.5703125" style="13" bestFit="1" customWidth="1"/>
    <col min="6393" max="6393" width="34" style="13" bestFit="1" customWidth="1"/>
    <col min="6394" max="6395" width="14.42578125" style="13" customWidth="1"/>
    <col min="6396" max="6396" width="7.42578125" style="13" bestFit="1" customWidth="1"/>
    <col min="6397" max="6398" width="7.42578125" style="13" customWidth="1"/>
    <col min="6399" max="6400" width="6.42578125" style="13" bestFit="1" customWidth="1"/>
    <col min="6401" max="6401" width="9" style="13"/>
    <col min="6402" max="6402" width="30.5703125" style="13" customWidth="1"/>
    <col min="6403" max="6647" width="9" style="13"/>
    <col min="6648" max="6648" width="39.5703125" style="13" bestFit="1" customWidth="1"/>
    <col min="6649" max="6649" width="34" style="13" bestFit="1" customWidth="1"/>
    <col min="6650" max="6651" width="14.42578125" style="13" customWidth="1"/>
    <col min="6652" max="6652" width="7.42578125" style="13" bestFit="1" customWidth="1"/>
    <col min="6653" max="6654" width="7.42578125" style="13" customWidth="1"/>
    <col min="6655" max="6656" width="6.42578125" style="13" bestFit="1" customWidth="1"/>
    <col min="6657" max="6657" width="9" style="13"/>
    <col min="6658" max="6658" width="30.5703125" style="13" customWidth="1"/>
    <col min="6659" max="6903" width="9" style="13"/>
    <col min="6904" max="6904" width="39.5703125" style="13" bestFit="1" customWidth="1"/>
    <col min="6905" max="6905" width="34" style="13" bestFit="1" customWidth="1"/>
    <col min="6906" max="6907" width="14.42578125" style="13" customWidth="1"/>
    <col min="6908" max="6908" width="7.42578125" style="13" bestFit="1" customWidth="1"/>
    <col min="6909" max="6910" width="7.42578125" style="13" customWidth="1"/>
    <col min="6911" max="6912" width="6.42578125" style="13" bestFit="1" customWidth="1"/>
    <col min="6913" max="6913" width="9" style="13"/>
    <col min="6914" max="6914" width="30.5703125" style="13" customWidth="1"/>
    <col min="6915" max="7159" width="9" style="13"/>
    <col min="7160" max="7160" width="39.5703125" style="13" bestFit="1" customWidth="1"/>
    <col min="7161" max="7161" width="34" style="13" bestFit="1" customWidth="1"/>
    <col min="7162" max="7163" width="14.42578125" style="13" customWidth="1"/>
    <col min="7164" max="7164" width="7.42578125" style="13" bestFit="1" customWidth="1"/>
    <col min="7165" max="7166" width="7.42578125" style="13" customWidth="1"/>
    <col min="7167" max="7168" width="6.42578125" style="13" bestFit="1" customWidth="1"/>
    <col min="7169" max="7169" width="9" style="13"/>
    <col min="7170" max="7170" width="30.5703125" style="13" customWidth="1"/>
    <col min="7171" max="7415" width="9" style="13"/>
    <col min="7416" max="7416" width="39.5703125" style="13" bestFit="1" customWidth="1"/>
    <col min="7417" max="7417" width="34" style="13" bestFit="1" customWidth="1"/>
    <col min="7418" max="7419" width="14.42578125" style="13" customWidth="1"/>
    <col min="7420" max="7420" width="7.42578125" style="13" bestFit="1" customWidth="1"/>
    <col min="7421" max="7422" width="7.42578125" style="13" customWidth="1"/>
    <col min="7423" max="7424" width="6.42578125" style="13" bestFit="1" customWidth="1"/>
    <col min="7425" max="7425" width="9" style="13"/>
    <col min="7426" max="7426" width="30.5703125" style="13" customWidth="1"/>
    <col min="7427" max="7671" width="9" style="13"/>
    <col min="7672" max="7672" width="39.5703125" style="13" bestFit="1" customWidth="1"/>
    <col min="7673" max="7673" width="34" style="13" bestFit="1" customWidth="1"/>
    <col min="7674" max="7675" width="14.42578125" style="13" customWidth="1"/>
    <col min="7676" max="7676" width="7.42578125" style="13" bestFit="1" customWidth="1"/>
    <col min="7677" max="7678" width="7.42578125" style="13" customWidth="1"/>
    <col min="7679" max="7680" width="6.42578125" style="13" bestFit="1" customWidth="1"/>
    <col min="7681" max="7681" width="9" style="13"/>
    <col min="7682" max="7682" width="30.5703125" style="13" customWidth="1"/>
    <col min="7683" max="7927" width="9" style="13"/>
    <col min="7928" max="7928" width="39.5703125" style="13" bestFit="1" customWidth="1"/>
    <col min="7929" max="7929" width="34" style="13" bestFit="1" customWidth="1"/>
    <col min="7930" max="7931" width="14.42578125" style="13" customWidth="1"/>
    <col min="7932" max="7932" width="7.42578125" style="13" bestFit="1" customWidth="1"/>
    <col min="7933" max="7934" width="7.42578125" style="13" customWidth="1"/>
    <col min="7935" max="7936" width="6.42578125" style="13" bestFit="1" customWidth="1"/>
    <col min="7937" max="7937" width="9" style="13"/>
    <col min="7938" max="7938" width="30.5703125" style="13" customWidth="1"/>
    <col min="7939" max="8183" width="9" style="13"/>
    <col min="8184" max="8184" width="39.5703125" style="13" bestFit="1" customWidth="1"/>
    <col min="8185" max="8185" width="34" style="13" bestFit="1" customWidth="1"/>
    <col min="8186" max="8187" width="14.42578125" style="13" customWidth="1"/>
    <col min="8188" max="8188" width="7.42578125" style="13" bestFit="1" customWidth="1"/>
    <col min="8189" max="8190" width="7.42578125" style="13" customWidth="1"/>
    <col min="8191" max="8192" width="6.42578125" style="13" bestFit="1" customWidth="1"/>
    <col min="8193" max="8193" width="9" style="13"/>
    <col min="8194" max="8194" width="30.5703125" style="13" customWidth="1"/>
    <col min="8195" max="8439" width="9" style="13"/>
    <col min="8440" max="8440" width="39.5703125" style="13" bestFit="1" customWidth="1"/>
    <col min="8441" max="8441" width="34" style="13" bestFit="1" customWidth="1"/>
    <col min="8442" max="8443" width="14.42578125" style="13" customWidth="1"/>
    <col min="8444" max="8444" width="7.42578125" style="13" bestFit="1" customWidth="1"/>
    <col min="8445" max="8446" width="7.42578125" style="13" customWidth="1"/>
    <col min="8447" max="8448" width="6.42578125" style="13" bestFit="1" customWidth="1"/>
    <col min="8449" max="8449" width="9" style="13"/>
    <col min="8450" max="8450" width="30.5703125" style="13" customWidth="1"/>
    <col min="8451" max="8695" width="9" style="13"/>
    <col min="8696" max="8696" width="39.5703125" style="13" bestFit="1" customWidth="1"/>
    <col min="8697" max="8697" width="34" style="13" bestFit="1" customWidth="1"/>
    <col min="8698" max="8699" width="14.42578125" style="13" customWidth="1"/>
    <col min="8700" max="8700" width="7.42578125" style="13" bestFit="1" customWidth="1"/>
    <col min="8701" max="8702" width="7.42578125" style="13" customWidth="1"/>
    <col min="8703" max="8704" width="6.42578125" style="13" bestFit="1" customWidth="1"/>
    <col min="8705" max="8705" width="9" style="13"/>
    <col min="8706" max="8706" width="30.5703125" style="13" customWidth="1"/>
    <col min="8707" max="8951" width="9" style="13"/>
    <col min="8952" max="8952" width="39.5703125" style="13" bestFit="1" customWidth="1"/>
    <col min="8953" max="8953" width="34" style="13" bestFit="1" customWidth="1"/>
    <col min="8954" max="8955" width="14.42578125" style="13" customWidth="1"/>
    <col min="8956" max="8956" width="7.42578125" style="13" bestFit="1" customWidth="1"/>
    <col min="8957" max="8958" width="7.42578125" style="13" customWidth="1"/>
    <col min="8959" max="8960" width="6.42578125" style="13" bestFit="1" customWidth="1"/>
    <col min="8961" max="8961" width="9" style="13"/>
    <col min="8962" max="8962" width="30.5703125" style="13" customWidth="1"/>
    <col min="8963" max="9207" width="9" style="13"/>
    <col min="9208" max="9208" width="39.5703125" style="13" bestFit="1" customWidth="1"/>
    <col min="9209" max="9209" width="34" style="13" bestFit="1" customWidth="1"/>
    <col min="9210" max="9211" width="14.42578125" style="13" customWidth="1"/>
    <col min="9212" max="9212" width="7.42578125" style="13" bestFit="1" customWidth="1"/>
    <col min="9213" max="9214" width="7.42578125" style="13" customWidth="1"/>
    <col min="9215" max="9216" width="6.42578125" style="13" bestFit="1" customWidth="1"/>
    <col min="9217" max="9217" width="9" style="13"/>
    <col min="9218" max="9218" width="30.5703125" style="13" customWidth="1"/>
    <col min="9219" max="9463" width="9" style="13"/>
    <col min="9464" max="9464" width="39.5703125" style="13" bestFit="1" customWidth="1"/>
    <col min="9465" max="9465" width="34" style="13" bestFit="1" customWidth="1"/>
    <col min="9466" max="9467" width="14.42578125" style="13" customWidth="1"/>
    <col min="9468" max="9468" width="7.42578125" style="13" bestFit="1" customWidth="1"/>
    <col min="9469" max="9470" width="7.42578125" style="13" customWidth="1"/>
    <col min="9471" max="9472" width="6.42578125" style="13" bestFit="1" customWidth="1"/>
    <col min="9473" max="9473" width="9" style="13"/>
    <col min="9474" max="9474" width="30.5703125" style="13" customWidth="1"/>
    <col min="9475" max="9719" width="9" style="13"/>
    <col min="9720" max="9720" width="39.5703125" style="13" bestFit="1" customWidth="1"/>
    <col min="9721" max="9721" width="34" style="13" bestFit="1" customWidth="1"/>
    <col min="9722" max="9723" width="14.42578125" style="13" customWidth="1"/>
    <col min="9724" max="9724" width="7.42578125" style="13" bestFit="1" customWidth="1"/>
    <col min="9725" max="9726" width="7.42578125" style="13" customWidth="1"/>
    <col min="9727" max="9728" width="6.42578125" style="13" bestFit="1" customWidth="1"/>
    <col min="9729" max="9729" width="9" style="13"/>
    <col min="9730" max="9730" width="30.5703125" style="13" customWidth="1"/>
    <col min="9731" max="9975" width="9" style="13"/>
    <col min="9976" max="9976" width="39.5703125" style="13" bestFit="1" customWidth="1"/>
    <col min="9977" max="9977" width="34" style="13" bestFit="1" customWidth="1"/>
    <col min="9978" max="9979" width="14.42578125" style="13" customWidth="1"/>
    <col min="9980" max="9980" width="7.42578125" style="13" bestFit="1" customWidth="1"/>
    <col min="9981" max="9982" width="7.42578125" style="13" customWidth="1"/>
    <col min="9983" max="9984" width="6.42578125" style="13" bestFit="1" customWidth="1"/>
    <col min="9985" max="9985" width="9" style="13"/>
    <col min="9986" max="9986" width="30.5703125" style="13" customWidth="1"/>
    <col min="9987" max="10231" width="9" style="13"/>
    <col min="10232" max="10232" width="39.5703125" style="13" bestFit="1" customWidth="1"/>
    <col min="10233" max="10233" width="34" style="13" bestFit="1" customWidth="1"/>
    <col min="10234" max="10235" width="14.42578125" style="13" customWidth="1"/>
    <col min="10236" max="10236" width="7.42578125" style="13" bestFit="1" customWidth="1"/>
    <col min="10237" max="10238" width="7.42578125" style="13" customWidth="1"/>
    <col min="10239" max="10240" width="6.42578125" style="13" bestFit="1" customWidth="1"/>
    <col min="10241" max="10241" width="9" style="13"/>
    <col min="10242" max="10242" width="30.5703125" style="13" customWidth="1"/>
    <col min="10243" max="10487" width="9" style="13"/>
    <col min="10488" max="10488" width="39.5703125" style="13" bestFit="1" customWidth="1"/>
    <col min="10489" max="10489" width="34" style="13" bestFit="1" customWidth="1"/>
    <col min="10490" max="10491" width="14.42578125" style="13" customWidth="1"/>
    <col min="10492" max="10492" width="7.42578125" style="13" bestFit="1" customWidth="1"/>
    <col min="10493" max="10494" width="7.42578125" style="13" customWidth="1"/>
    <col min="10495" max="10496" width="6.42578125" style="13" bestFit="1" customWidth="1"/>
    <col min="10497" max="10497" width="9" style="13"/>
    <col min="10498" max="10498" width="30.5703125" style="13" customWidth="1"/>
    <col min="10499" max="10743" width="9" style="13"/>
    <col min="10744" max="10744" width="39.5703125" style="13" bestFit="1" customWidth="1"/>
    <col min="10745" max="10745" width="34" style="13" bestFit="1" customWidth="1"/>
    <col min="10746" max="10747" width="14.42578125" style="13" customWidth="1"/>
    <col min="10748" max="10748" width="7.42578125" style="13" bestFit="1" customWidth="1"/>
    <col min="10749" max="10750" width="7.42578125" style="13" customWidth="1"/>
    <col min="10751" max="10752" width="6.42578125" style="13" bestFit="1" customWidth="1"/>
    <col min="10753" max="10753" width="9" style="13"/>
    <col min="10754" max="10754" width="30.5703125" style="13" customWidth="1"/>
    <col min="10755" max="10999" width="9" style="13"/>
    <col min="11000" max="11000" width="39.5703125" style="13" bestFit="1" customWidth="1"/>
    <col min="11001" max="11001" width="34" style="13" bestFit="1" customWidth="1"/>
    <col min="11002" max="11003" width="14.42578125" style="13" customWidth="1"/>
    <col min="11004" max="11004" width="7.42578125" style="13" bestFit="1" customWidth="1"/>
    <col min="11005" max="11006" width="7.42578125" style="13" customWidth="1"/>
    <col min="11007" max="11008" width="6.42578125" style="13" bestFit="1" customWidth="1"/>
    <col min="11009" max="11009" width="9" style="13"/>
    <col min="11010" max="11010" width="30.5703125" style="13" customWidth="1"/>
    <col min="11011" max="11255" width="9" style="13"/>
    <col min="11256" max="11256" width="39.5703125" style="13" bestFit="1" customWidth="1"/>
    <col min="11257" max="11257" width="34" style="13" bestFit="1" customWidth="1"/>
    <col min="11258" max="11259" width="14.42578125" style="13" customWidth="1"/>
    <col min="11260" max="11260" width="7.42578125" style="13" bestFit="1" customWidth="1"/>
    <col min="11261" max="11262" width="7.42578125" style="13" customWidth="1"/>
    <col min="11263" max="11264" width="6.42578125" style="13" bestFit="1" customWidth="1"/>
    <col min="11265" max="11265" width="9" style="13"/>
    <col min="11266" max="11266" width="30.5703125" style="13" customWidth="1"/>
    <col min="11267" max="11511" width="9" style="13"/>
    <col min="11512" max="11512" width="39.5703125" style="13" bestFit="1" customWidth="1"/>
    <col min="11513" max="11513" width="34" style="13" bestFit="1" customWidth="1"/>
    <col min="11514" max="11515" width="14.42578125" style="13" customWidth="1"/>
    <col min="11516" max="11516" width="7.42578125" style="13" bestFit="1" customWidth="1"/>
    <col min="11517" max="11518" width="7.42578125" style="13" customWidth="1"/>
    <col min="11519" max="11520" width="6.42578125" style="13" bestFit="1" customWidth="1"/>
    <col min="11521" max="11521" width="9" style="13"/>
    <col min="11522" max="11522" width="30.5703125" style="13" customWidth="1"/>
    <col min="11523" max="11767" width="9" style="13"/>
    <col min="11768" max="11768" width="39.5703125" style="13" bestFit="1" customWidth="1"/>
    <col min="11769" max="11769" width="34" style="13" bestFit="1" customWidth="1"/>
    <col min="11770" max="11771" width="14.42578125" style="13" customWidth="1"/>
    <col min="11772" max="11772" width="7.42578125" style="13" bestFit="1" customWidth="1"/>
    <col min="11773" max="11774" width="7.42578125" style="13" customWidth="1"/>
    <col min="11775" max="11776" width="6.42578125" style="13" bestFit="1" customWidth="1"/>
    <col min="11777" max="11777" width="9" style="13"/>
    <col min="11778" max="11778" width="30.5703125" style="13" customWidth="1"/>
    <col min="11779" max="12023" width="9" style="13"/>
    <col min="12024" max="12024" width="39.5703125" style="13" bestFit="1" customWidth="1"/>
    <col min="12025" max="12025" width="34" style="13" bestFit="1" customWidth="1"/>
    <col min="12026" max="12027" width="14.42578125" style="13" customWidth="1"/>
    <col min="12028" max="12028" width="7.42578125" style="13" bestFit="1" customWidth="1"/>
    <col min="12029" max="12030" width="7.42578125" style="13" customWidth="1"/>
    <col min="12031" max="12032" width="6.42578125" style="13" bestFit="1" customWidth="1"/>
    <col min="12033" max="12033" width="9" style="13"/>
    <col min="12034" max="12034" width="30.5703125" style="13" customWidth="1"/>
    <col min="12035" max="12279" width="9" style="13"/>
    <col min="12280" max="12280" width="39.5703125" style="13" bestFit="1" customWidth="1"/>
    <col min="12281" max="12281" width="34" style="13" bestFit="1" customWidth="1"/>
    <col min="12282" max="12283" width="14.42578125" style="13" customWidth="1"/>
    <col min="12284" max="12284" width="7.42578125" style="13" bestFit="1" customWidth="1"/>
    <col min="12285" max="12286" width="7.42578125" style="13" customWidth="1"/>
    <col min="12287" max="12288" width="6.42578125" style="13" bestFit="1" customWidth="1"/>
    <col min="12289" max="12289" width="9" style="13"/>
    <col min="12290" max="12290" width="30.5703125" style="13" customWidth="1"/>
    <col min="12291" max="12535" width="9" style="13"/>
    <col min="12536" max="12536" width="39.5703125" style="13" bestFit="1" customWidth="1"/>
    <col min="12537" max="12537" width="34" style="13" bestFit="1" customWidth="1"/>
    <col min="12538" max="12539" width="14.42578125" style="13" customWidth="1"/>
    <col min="12540" max="12540" width="7.42578125" style="13" bestFit="1" customWidth="1"/>
    <col min="12541" max="12542" width="7.42578125" style="13" customWidth="1"/>
    <col min="12543" max="12544" width="6.42578125" style="13" bestFit="1" customWidth="1"/>
    <col min="12545" max="12545" width="9" style="13"/>
    <col min="12546" max="12546" width="30.5703125" style="13" customWidth="1"/>
    <col min="12547" max="12791" width="9" style="13"/>
    <col min="12792" max="12792" width="39.5703125" style="13" bestFit="1" customWidth="1"/>
    <col min="12793" max="12793" width="34" style="13" bestFit="1" customWidth="1"/>
    <col min="12794" max="12795" width="14.42578125" style="13" customWidth="1"/>
    <col min="12796" max="12796" width="7.42578125" style="13" bestFit="1" customWidth="1"/>
    <col min="12797" max="12798" width="7.42578125" style="13" customWidth="1"/>
    <col min="12799" max="12800" width="6.42578125" style="13" bestFit="1" customWidth="1"/>
    <col min="12801" max="12801" width="9" style="13"/>
    <col min="12802" max="12802" width="30.5703125" style="13" customWidth="1"/>
    <col min="12803" max="13047" width="9" style="13"/>
    <col min="13048" max="13048" width="39.5703125" style="13" bestFit="1" customWidth="1"/>
    <col min="13049" max="13049" width="34" style="13" bestFit="1" customWidth="1"/>
    <col min="13050" max="13051" width="14.42578125" style="13" customWidth="1"/>
    <col min="13052" max="13052" width="7.42578125" style="13" bestFit="1" customWidth="1"/>
    <col min="13053" max="13054" width="7.42578125" style="13" customWidth="1"/>
    <col min="13055" max="13056" width="6.42578125" style="13" bestFit="1" customWidth="1"/>
    <col min="13057" max="13057" width="9" style="13"/>
    <col min="13058" max="13058" width="30.5703125" style="13" customWidth="1"/>
    <col min="13059" max="13303" width="9" style="13"/>
    <col min="13304" max="13304" width="39.5703125" style="13" bestFit="1" customWidth="1"/>
    <col min="13305" max="13305" width="34" style="13" bestFit="1" customWidth="1"/>
    <col min="13306" max="13307" width="14.42578125" style="13" customWidth="1"/>
    <col min="13308" max="13308" width="7.42578125" style="13" bestFit="1" customWidth="1"/>
    <col min="13309" max="13310" width="7.42578125" style="13" customWidth="1"/>
    <col min="13311" max="13312" width="6.42578125" style="13" bestFit="1" customWidth="1"/>
    <col min="13313" max="13313" width="9" style="13"/>
    <col min="13314" max="13314" width="30.5703125" style="13" customWidth="1"/>
    <col min="13315" max="13559" width="9" style="13"/>
    <col min="13560" max="13560" width="39.5703125" style="13" bestFit="1" customWidth="1"/>
    <col min="13561" max="13561" width="34" style="13" bestFit="1" customWidth="1"/>
    <col min="13562" max="13563" width="14.42578125" style="13" customWidth="1"/>
    <col min="13564" max="13564" width="7.42578125" style="13" bestFit="1" customWidth="1"/>
    <col min="13565" max="13566" width="7.42578125" style="13" customWidth="1"/>
    <col min="13567" max="13568" width="6.42578125" style="13" bestFit="1" customWidth="1"/>
    <col min="13569" max="13569" width="9" style="13"/>
    <col min="13570" max="13570" width="30.5703125" style="13" customWidth="1"/>
    <col min="13571" max="13815" width="9" style="13"/>
    <col min="13816" max="13816" width="39.5703125" style="13" bestFit="1" customWidth="1"/>
    <col min="13817" max="13817" width="34" style="13" bestFit="1" customWidth="1"/>
    <col min="13818" max="13819" width="14.42578125" style="13" customWidth="1"/>
    <col min="13820" max="13820" width="7.42578125" style="13" bestFit="1" customWidth="1"/>
    <col min="13821" max="13822" width="7.42578125" style="13" customWidth="1"/>
    <col min="13823" max="13824" width="6.42578125" style="13" bestFit="1" customWidth="1"/>
    <col min="13825" max="13825" width="9" style="13"/>
    <col min="13826" max="13826" width="30.5703125" style="13" customWidth="1"/>
    <col min="13827" max="14071" width="9" style="13"/>
    <col min="14072" max="14072" width="39.5703125" style="13" bestFit="1" customWidth="1"/>
    <col min="14073" max="14073" width="34" style="13" bestFit="1" customWidth="1"/>
    <col min="14074" max="14075" width="14.42578125" style="13" customWidth="1"/>
    <col min="14076" max="14076" width="7.42578125" style="13" bestFit="1" customWidth="1"/>
    <col min="14077" max="14078" width="7.42578125" style="13" customWidth="1"/>
    <col min="14079" max="14080" width="6.42578125" style="13" bestFit="1" customWidth="1"/>
    <col min="14081" max="14081" width="9" style="13"/>
    <col min="14082" max="14082" width="30.5703125" style="13" customWidth="1"/>
    <col min="14083" max="14327" width="9" style="13"/>
    <col min="14328" max="14328" width="39.5703125" style="13" bestFit="1" customWidth="1"/>
    <col min="14329" max="14329" width="34" style="13" bestFit="1" customWidth="1"/>
    <col min="14330" max="14331" width="14.42578125" style="13" customWidth="1"/>
    <col min="14332" max="14332" width="7.42578125" style="13" bestFit="1" customWidth="1"/>
    <col min="14333" max="14334" width="7.42578125" style="13" customWidth="1"/>
    <col min="14335" max="14336" width="6.42578125" style="13" bestFit="1" customWidth="1"/>
    <col min="14337" max="14337" width="9" style="13"/>
    <col min="14338" max="14338" width="30.5703125" style="13" customWidth="1"/>
    <col min="14339" max="14583" width="9" style="13"/>
    <col min="14584" max="14584" width="39.5703125" style="13" bestFit="1" customWidth="1"/>
    <col min="14585" max="14585" width="34" style="13" bestFit="1" customWidth="1"/>
    <col min="14586" max="14587" width="14.42578125" style="13" customWidth="1"/>
    <col min="14588" max="14588" width="7.42578125" style="13" bestFit="1" customWidth="1"/>
    <col min="14589" max="14590" width="7.42578125" style="13" customWidth="1"/>
    <col min="14591" max="14592" width="6.42578125" style="13" bestFit="1" customWidth="1"/>
    <col min="14593" max="14593" width="9" style="13"/>
    <col min="14594" max="14594" width="30.5703125" style="13" customWidth="1"/>
    <col min="14595" max="14839" width="9" style="13"/>
    <col min="14840" max="14840" width="39.5703125" style="13" bestFit="1" customWidth="1"/>
    <col min="14841" max="14841" width="34" style="13" bestFit="1" customWidth="1"/>
    <col min="14842" max="14843" width="14.42578125" style="13" customWidth="1"/>
    <col min="14844" max="14844" width="7.42578125" style="13" bestFit="1" customWidth="1"/>
    <col min="14845" max="14846" width="7.42578125" style="13" customWidth="1"/>
    <col min="14847" max="14848" width="6.42578125" style="13" bestFit="1" customWidth="1"/>
    <col min="14849" max="14849" width="9" style="13"/>
    <col min="14850" max="14850" width="30.5703125" style="13" customWidth="1"/>
    <col min="14851" max="15095" width="9" style="13"/>
    <col min="15096" max="15096" width="39.5703125" style="13" bestFit="1" customWidth="1"/>
    <col min="15097" max="15097" width="34" style="13" bestFit="1" customWidth="1"/>
    <col min="15098" max="15099" width="14.42578125" style="13" customWidth="1"/>
    <col min="15100" max="15100" width="7.42578125" style="13" bestFit="1" customWidth="1"/>
    <col min="15101" max="15102" width="7.42578125" style="13" customWidth="1"/>
    <col min="15103" max="15104" width="6.42578125" style="13" bestFit="1" customWidth="1"/>
    <col min="15105" max="15105" width="9" style="13"/>
    <col min="15106" max="15106" width="30.5703125" style="13" customWidth="1"/>
    <col min="15107" max="15351" width="9" style="13"/>
    <col min="15352" max="15352" width="39.5703125" style="13" bestFit="1" customWidth="1"/>
    <col min="15353" max="15353" width="34" style="13" bestFit="1" customWidth="1"/>
    <col min="15354" max="15355" width="14.42578125" style="13" customWidth="1"/>
    <col min="15356" max="15356" width="7.42578125" style="13" bestFit="1" customWidth="1"/>
    <col min="15357" max="15358" width="7.42578125" style="13" customWidth="1"/>
    <col min="15359" max="15360" width="6.42578125" style="13" bestFit="1" customWidth="1"/>
    <col min="15361" max="15361" width="9" style="13"/>
    <col min="15362" max="15362" width="30.5703125" style="13" customWidth="1"/>
    <col min="15363" max="15607" width="9" style="13"/>
    <col min="15608" max="15608" width="39.5703125" style="13" bestFit="1" customWidth="1"/>
    <col min="15609" max="15609" width="34" style="13" bestFit="1" customWidth="1"/>
    <col min="15610" max="15611" width="14.42578125" style="13" customWidth="1"/>
    <col min="15612" max="15612" width="7.42578125" style="13" bestFit="1" customWidth="1"/>
    <col min="15613" max="15614" width="7.42578125" style="13" customWidth="1"/>
    <col min="15615" max="15616" width="6.42578125" style="13" bestFit="1" customWidth="1"/>
    <col min="15617" max="15617" width="9" style="13"/>
    <col min="15618" max="15618" width="30.5703125" style="13" customWidth="1"/>
    <col min="15619" max="15863" width="9" style="13"/>
    <col min="15864" max="15864" width="39.5703125" style="13" bestFit="1" customWidth="1"/>
    <col min="15865" max="15865" width="34" style="13" bestFit="1" customWidth="1"/>
    <col min="15866" max="15867" width="14.42578125" style="13" customWidth="1"/>
    <col min="15868" max="15868" width="7.42578125" style="13" bestFit="1" customWidth="1"/>
    <col min="15869" max="15870" width="7.42578125" style="13" customWidth="1"/>
    <col min="15871" max="15872" width="6.42578125" style="13" bestFit="1" customWidth="1"/>
    <col min="15873" max="15873" width="9" style="13"/>
    <col min="15874" max="15874" width="30.5703125" style="13" customWidth="1"/>
    <col min="15875" max="16119" width="9" style="13"/>
    <col min="16120" max="16120" width="39.5703125" style="13" bestFit="1" customWidth="1"/>
    <col min="16121" max="16121" width="34" style="13" bestFit="1" customWidth="1"/>
    <col min="16122" max="16123" width="14.42578125" style="13" customWidth="1"/>
    <col min="16124" max="16124" width="7.42578125" style="13" bestFit="1" customWidth="1"/>
    <col min="16125" max="16126" width="7.42578125" style="13" customWidth="1"/>
    <col min="16127" max="16128" width="6.42578125" style="13" bestFit="1" customWidth="1"/>
    <col min="16129" max="16129" width="9" style="13"/>
    <col min="16130" max="16130" width="30.5703125" style="13" customWidth="1"/>
    <col min="16131" max="16376" width="9" style="13"/>
    <col min="16377" max="16384" width="9" style="13" customWidth="1"/>
  </cols>
  <sheetData>
    <row r="1" spans="2:5" ht="13.5" thickBot="1" x14ac:dyDescent="0.3"/>
    <row r="2" spans="2:5" ht="15.75" x14ac:dyDescent="0.25">
      <c r="B2" s="22"/>
      <c r="C2" s="32" t="s">
        <v>18</v>
      </c>
      <c r="D2" s="41" t="s">
        <v>19</v>
      </c>
      <c r="E2" s="42"/>
    </row>
    <row r="3" spans="2:5" ht="16.5" thickBot="1" x14ac:dyDescent="0.3">
      <c r="B3" s="23" t="s">
        <v>20</v>
      </c>
      <c r="C3" s="33"/>
      <c r="D3" s="43"/>
      <c r="E3" s="44"/>
    </row>
    <row r="4" spans="2:5" ht="16.5" thickBot="1" x14ac:dyDescent="0.3">
      <c r="B4" s="24"/>
      <c r="C4" s="34"/>
      <c r="D4" s="25" t="s">
        <v>21</v>
      </c>
      <c r="E4" s="25" t="s">
        <v>22</v>
      </c>
    </row>
    <row r="5" spans="2:5" ht="45" x14ac:dyDescent="0.25">
      <c r="B5" s="26" t="s">
        <v>27</v>
      </c>
      <c r="C5" s="35" t="s">
        <v>23</v>
      </c>
      <c r="D5" s="38">
        <v>0.02</v>
      </c>
      <c r="E5" s="38">
        <f>SUM(D5:D7)</f>
        <v>0.02</v>
      </c>
    </row>
    <row r="6" spans="2:5" ht="15" x14ac:dyDescent="0.25">
      <c r="B6" s="26" t="s">
        <v>24</v>
      </c>
      <c r="C6" s="36"/>
      <c r="D6" s="39"/>
      <c r="E6" s="39"/>
    </row>
    <row r="7" spans="2:5" ht="15.75" thickBot="1" x14ac:dyDescent="0.3">
      <c r="B7" s="27"/>
      <c r="C7" s="37"/>
      <c r="D7" s="40"/>
      <c r="E7" s="40"/>
    </row>
    <row r="8" spans="2:5" ht="45" x14ac:dyDescent="0.25">
      <c r="B8" s="28" t="s">
        <v>28</v>
      </c>
      <c r="C8" s="35" t="s">
        <v>23</v>
      </c>
      <c r="D8" s="38">
        <v>0.02</v>
      </c>
      <c r="E8" s="38">
        <f>SUM(D8:D10)</f>
        <v>0.02</v>
      </c>
    </row>
    <row r="9" spans="2:5" ht="15" x14ac:dyDescent="0.25">
      <c r="B9" s="26" t="s">
        <v>25</v>
      </c>
      <c r="C9" s="36"/>
      <c r="D9" s="39"/>
      <c r="E9" s="39"/>
    </row>
    <row r="10" spans="2:5" ht="15.75" thickBot="1" x14ac:dyDescent="0.3">
      <c r="B10" s="27"/>
      <c r="C10" s="37"/>
      <c r="D10" s="40"/>
      <c r="E10" s="40"/>
    </row>
    <row r="11" spans="2:5" x14ac:dyDescent="0.25">
      <c r="B11" s="45" t="s">
        <v>26</v>
      </c>
      <c r="C11" s="46"/>
      <c r="D11" s="46"/>
      <c r="E11" s="49">
        <f>SUM(E5,E8)</f>
        <v>0.04</v>
      </c>
    </row>
    <row r="12" spans="2:5" ht="15" customHeight="1" thickBot="1" x14ac:dyDescent="0.3">
      <c r="B12" s="47"/>
      <c r="C12" s="48"/>
      <c r="D12" s="48"/>
      <c r="E12" s="50"/>
    </row>
  </sheetData>
  <mergeCells count="10">
    <mergeCell ref="E8:E10"/>
    <mergeCell ref="C8:C10"/>
    <mergeCell ref="D8:D10"/>
    <mergeCell ref="B11:D12"/>
    <mergeCell ref="E11:E12"/>
    <mergeCell ref="C2:C4"/>
    <mergeCell ref="C5:C7"/>
    <mergeCell ref="D5:D7"/>
    <mergeCell ref="E5:E7"/>
    <mergeCell ref="D2:E3"/>
  </mergeCells>
  <phoneticPr fontId="13" type="noConversion"/>
  <pageMargins left="0.75" right="0.75" top="1" bottom="1" header="0.5" footer="0.5"/>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Assumptions and Clarifications</vt:lpstr>
      <vt:lpstr>Pricing Schedule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2020-06-17T11:08:44Z</dcterms:created>
  <dcterms:modified xsi:type="dcterms:W3CDTF">2026-09-14T12:56:24Z</dcterms:modified>
  <cp:category/>
  <cp:contentStatus/>
</cp:coreProperties>
</file>