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coleta.craciun\Downloads\"/>
    </mc:Choice>
  </mc:AlternateContent>
  <bookViews>
    <workbookView xWindow="0" yWindow="0" windowWidth="28800" windowHeight="12330"/>
  </bookViews>
  <sheets>
    <sheet name="Instructions" sheetId="1" r:id="rId1"/>
    <sheet name="Lot 1 - Linen &amp; Bedding" sheetId="2" r:id="rId2"/>
    <sheet name="Lot 2 - Mattresses" sheetId="3" r:id="rId3"/>
  </sheets>
  <calcPr calcId="162913"/>
</workbook>
</file>

<file path=xl/calcChain.xml><?xml version="1.0" encoding="utf-8"?>
<calcChain xmlns="http://schemas.openxmlformats.org/spreadsheetml/2006/main">
  <c r="I17" i="3" l="1"/>
  <c r="I16" i="3"/>
  <c r="I15" i="3"/>
  <c r="I14" i="3"/>
  <c r="I13" i="3"/>
  <c r="I12" i="3"/>
  <c r="I11" i="3"/>
  <c r="I22" i="2"/>
  <c r="I21" i="2"/>
  <c r="I20" i="2"/>
  <c r="I19" i="2"/>
  <c r="I18" i="2"/>
  <c r="I17" i="2"/>
  <c r="I16" i="2"/>
  <c r="I15" i="2"/>
  <c r="I14" i="2"/>
  <c r="I13" i="2"/>
  <c r="I12" i="2"/>
  <c r="I11" i="2"/>
  <c r="I24" i="2" l="1"/>
  <c r="I26" i="2" s="1"/>
  <c r="I19" i="3"/>
  <c r="I21" i="3" s="1"/>
</calcChain>
</file>

<file path=xl/sharedStrings.xml><?xml version="1.0" encoding="utf-8"?>
<sst xmlns="http://schemas.openxmlformats.org/spreadsheetml/2006/main" count="158" uniqueCount="100">
  <si>
    <t>Appendix B1 - Pricing Schedule</t>
  </si>
  <si>
    <t>Supply of Linen, Bedding, Mattresses and Mattress Protectors</t>
  </si>
  <si>
    <t>Tenderer</t>
  </si>
  <si>
    <t>Instructions</t>
  </si>
  <si>
    <t>1</t>
  </si>
  <si>
    <t>Tenderers may bid for Lot 1 only, Lot 2 only, or both Lots.</t>
  </si>
  <si>
    <t>2</t>
  </si>
  <si>
    <t>3</t>
  </si>
  <si>
    <t>Prices must be in Euro and exclusive of VAT.</t>
  </si>
  <si>
    <t>4</t>
  </si>
  <si>
    <t>State the normal unit of sale clearly (each, pair, pack, set, mattress, etc.). If supplied in packs, state the pack quantity.</t>
  </si>
  <si>
    <t>5</t>
  </si>
  <si>
    <t>Any minimum order, free-delivery threshold, standard delivery charge, bulky-item/mattress delivery charge or other unavoidable cost must be declared.</t>
  </si>
  <si>
    <t>6</t>
  </si>
  <si>
    <t>Depaul will insert indicative annual quantities before the tender is issued. These quantities are for evaluation and planning only and are not guaranteed purchase volumes.</t>
  </si>
  <si>
    <t>7</t>
  </si>
  <si>
    <t>8</t>
  </si>
  <si>
    <t>Do not change formula cells.</t>
  </si>
  <si>
    <t>Lot 1 - Linen &amp; Bedding</t>
  </si>
  <si>
    <t>Core products must be priced. Optional/Associated products may be left unavailable without making the tender non-compliant. All prices are exclusive of VAT.</t>
  </si>
  <si>
    <t>Commercial information</t>
  </si>
  <si>
    <t>Tenderer response</t>
  </si>
  <si>
    <t>Normal delivery lead time</t>
  </si>
  <si>
    <t>Free-delivery threshold (€ excl. VAT)</t>
  </si>
  <si>
    <t>Standard delivery charge below threshold (€ excl. VAT)</t>
  </si>
  <si>
    <t>Bulky/mattress delivery charge basis or regional differences</t>
  </si>
  <si>
    <t>Ref</t>
  </si>
  <si>
    <t>Status</t>
  </si>
  <si>
    <t>Product</t>
  </si>
  <si>
    <t>Indicative specification / requirement</t>
  </si>
  <si>
    <t>Unit of sale</t>
  </si>
  <si>
    <t>Pack qty</t>
  </si>
  <si>
    <t>Tendered unit / pack price € excl. VAT</t>
  </si>
  <si>
    <t>Evaluated line total €</t>
  </si>
  <si>
    <t>Notes / minimum order / warranty</t>
  </si>
  <si>
    <t>L1</t>
  </si>
  <si>
    <t>Core</t>
  </si>
  <si>
    <t>Single bed sheet</t>
  </si>
  <si>
    <t>Commercial-grade; durable and hygienic; suitable for repeated laundering. State size, material blend, colour and wash temperature. Standard and fire-performance options may be offered where available.</t>
  </si>
  <si>
    <t>Each / Pack</t>
  </si>
  <si>
    <t>L2</t>
  </si>
  <si>
    <t>Double bed sheet</t>
  </si>
  <si>
    <t>L3</t>
  </si>
  <si>
    <t>Pillowcase</t>
  </si>
  <si>
    <t>Commercial-grade; suitable for intensive use and repeated laundering. State whether supplied individually, in pairs or packs.</t>
  </si>
  <si>
    <t>Each / Pair / Pack</t>
  </si>
  <si>
    <t>L4</t>
  </si>
  <si>
    <t>Single duvet cover</t>
  </si>
  <si>
    <t>Durable; suitable for repeated laundering. State material, closure, size and available fire-performance option where relevant.</t>
  </si>
  <si>
    <t>L5</t>
  </si>
  <si>
    <t>Double duvet cover</t>
  </si>
  <si>
    <t>L6</t>
  </si>
  <si>
    <t>Bath towel</t>
  </si>
  <si>
    <t>Durable and absorbent; suitable for frequent laundering. State dimensions, material and GSM/weight where applicable.</t>
  </si>
  <si>
    <t>L7</t>
  </si>
  <si>
    <t>Pillow</t>
  </si>
  <si>
    <t>Durable and hygienic. State filling, size, wash/wipe-clean instructions and fire-performance standard where applicable.</t>
  </si>
  <si>
    <t>L8</t>
  </si>
  <si>
    <t>Single duvet</t>
  </si>
  <si>
    <t>Durable; state filling, tog rating, size, laundering/wipe-clean instructions and fire-performance standard where applicable.</t>
  </si>
  <si>
    <t>Each</t>
  </si>
  <si>
    <t>L9</t>
  </si>
  <si>
    <t>Double duvet</t>
  </si>
  <si>
    <t>L10</t>
  </si>
  <si>
    <t>Optional/Associated</t>
  </si>
  <si>
    <t>Cot duvet / blanket</t>
  </si>
  <si>
    <t>Safe and durable cot bedding. May be offered as a special-order item; state dimensions, material, minimum quantity and lead time.</t>
  </si>
  <si>
    <t>L11</t>
  </si>
  <si>
    <t>Cot duvet cover</t>
  </si>
  <si>
    <t>Suitable for repeated laundering. May be offered as a special-order item; state dimensions, material, minimum quantity and lead time.</t>
  </si>
  <si>
    <t>L12</t>
  </si>
  <si>
    <t>Cot bed sheet</t>
  </si>
  <si>
    <t>Flat or fitted; suitable for repeated laundering. May be offered as a special-order item; state dimensions, minimum quantity and lead time.</t>
  </si>
  <si>
    <t>Core Basket Product Total</t>
  </si>
  <si>
    <t>Evaluation delivery allowance - Depaul use only (enter €0 if not included)</t>
  </si>
  <si>
    <t>Evaluated Core Basket Total</t>
  </si>
  <si>
    <t>Important: before publication, Depaul should populate realistic indicative annual quantities for the Core products. This allows like-for-like price comparison and gives suppliers enough volume information to offer contract pricing.</t>
  </si>
  <si>
    <t>Lot 2 - Mattresses &amp; Mattress Protectors</t>
  </si>
  <si>
    <t>M1</t>
  </si>
  <si>
    <t>Cot mattress</t>
  </si>
  <si>
    <t>Commercial quality; hygienic wipe-clean/water-resistant or waterproof cover; state dimensions, safety/fire standard, minimum quantity and lead time.</t>
  </si>
  <si>
    <t>M2</t>
  </si>
  <si>
    <t>Single waterproof / wipe-clean mattress</t>
  </si>
  <si>
    <t>Commercial grade; suitable for supported accommodation; hygienic wipe-clean cover; state construction, dimensions, cleaning method and BS 7177 Crib 5 or equivalent fire-performance evidence.</t>
  </si>
  <si>
    <t>M3</t>
  </si>
  <si>
    <t>Double waterproof / wipe-clean mattress</t>
  </si>
  <si>
    <t>P1</t>
  </si>
  <si>
    <t>Standard mattress protector - Single</t>
  </si>
  <si>
    <t>Durable, hygienic and machine washable. State material and wash temperature.</t>
  </si>
  <si>
    <t>P2</t>
  </si>
  <si>
    <t>Standard mattress protector - Double</t>
  </si>
  <si>
    <t>P3</t>
  </si>
  <si>
    <t>Fire-retardant mattress protector - Single</t>
  </si>
  <si>
    <t>If available, state applicable recognised fire-performance standard, minimum quantity and lead time. Special-order products are acceptable.</t>
  </si>
  <si>
    <t>P4</t>
  </si>
  <si>
    <t>Fire-retardant mattress protector - Double</t>
  </si>
  <si>
    <t xml:space="preserve">Core products must be priced for the Lot tendered for. </t>
  </si>
  <si>
    <t xml:space="preserve">The evaluated Core Basket uses the formula: Indicative Annual Quantity x Tendered Unit/Pack Price. </t>
  </si>
  <si>
    <t>Indicative annual qty
(Like-like comparison only)</t>
  </si>
  <si>
    <t>Indicative annual qty
(like-like comparison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</si>
</sst>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€#,##0.00"/>
  </numFmts>
  <fonts count="6">
    <font>
      <sz val="11"/>
      <name val="Carlito"/>
    </font>
    <font>
      <b/>
      <sz val="16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b/>
      <sz val="10"/>
      <name val="Carlito"/>
    </font>
    <font>
      <i/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F04A1D"/>
      </patternFill>
    </fill>
    <fill>
      <patternFill patternType="solid">
        <fgColor rgb="FF2F3A45"/>
      </patternFill>
    </fill>
    <fill>
      <patternFill patternType="solid">
        <fgColor rgb="FFFFF2CC"/>
      </patternFill>
    </fill>
    <fill>
      <patternFill patternType="solid">
        <fgColor rgb="FFE9ECEF"/>
      </patternFill>
    </fill>
    <fill>
      <patternFill patternType="solid">
        <fgColor rgb="FFDDEBF7"/>
      </patternFill>
    </fill>
    <fill>
      <patternFill patternType="solid">
        <f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0" fillId="4" borderId="0" xfId="0" applyNumberFormat="1" applyFont="1" applyFill="1" applyBorder="1" applyAlignment="1">
      <alignment wrapText="1"/>
    </xf>
    <xf numFmtId="0" fontId="3" fillId="5" borderId="0" xfId="0" applyNumberFormat="1" applyFont="1" applyFill="1" applyBorder="1" applyAlignment="1">
      <alignment horizontal="center" vertical="center" wrapText="1"/>
    </xf>
    <xf numFmtId="0" fontId="2" fillId="5" borderId="0" xfId="0" applyNumberFormat="1" applyFont="1" applyFill="1" applyBorder="1" applyAlignment="1">
      <alignment wrapText="1"/>
    </xf>
    <xf numFmtId="164" fontId="0" fillId="4" borderId="0" xfId="0" applyNumberFormat="1" applyFont="1" applyFill="1" applyBorder="1" applyAlignment="1">
      <alignment wrapText="1"/>
    </xf>
    <xf numFmtId="164" fontId="2" fillId="5" borderId="0" xfId="0" applyNumberFormat="1" applyFont="1" applyFill="1" applyBorder="1" applyAlignment="1">
      <alignment wrapText="1"/>
    </xf>
    <xf numFmtId="164" fontId="2" fillId="6" borderId="0" xfId="0" applyNumberFormat="1" applyFont="1" applyFill="1" applyBorder="1" applyAlignment="1">
      <alignment wrapText="1"/>
    </xf>
    <xf numFmtId="1" fontId="0" fillId="6" borderId="0" xfId="0" applyNumberFormat="1" applyFont="1" applyFill="1" applyBorder="1" applyAlignment="1">
      <alignment wrapText="1"/>
    </xf>
    <xf numFmtId="164" fontId="0" fillId="0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3" fillId="3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wrapText="1"/>
    </xf>
    <xf numFmtId="0" fontId="2" fillId="5" borderId="0" xfId="0" applyNumberFormat="1" applyFont="1" applyFill="1" applyBorder="1" applyAlignment="1">
      <alignment wrapText="1"/>
    </xf>
    <xf numFmtId="164" fontId="2" fillId="5" borderId="0" xfId="0" applyNumberFormat="1" applyFont="1" applyFill="1" applyBorder="1" applyAlignment="1">
      <alignment wrapText="1"/>
    </xf>
    <xf numFmtId="0" fontId="5" fillId="7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C14" sqref="C14"/>
    </sheetView>
  </sheetViews>
  <sheetFormatPr defaultRowHeight="14"/>
  <cols>
    <col min="1" max="1" width="8" customWidth="1"/>
    <col min="2" max="2" width="82" customWidth="1"/>
    <col min="3" max="3" width="20" customWidth="1"/>
    <col min="4" max="4" width="24" customWidth="1"/>
  </cols>
  <sheetData>
    <row r="1" spans="1:4" ht="46" customHeight="1">
      <c r="A1" s="11" t="s">
        <v>0</v>
      </c>
      <c r="B1" s="11"/>
      <c r="C1" s="11"/>
      <c r="D1" s="11"/>
    </row>
    <row r="2" spans="1:4" ht="35" customHeight="1">
      <c r="A2" s="12" t="s">
        <v>1</v>
      </c>
      <c r="B2" s="12"/>
      <c r="C2" s="12"/>
      <c r="D2" s="12"/>
    </row>
    <row r="4" spans="1:4" ht="33.5" customHeight="1">
      <c r="A4" t="s">
        <v>2</v>
      </c>
    </row>
    <row r="6" spans="1:4" ht="10" customHeight="1">
      <c r="A6" s="13" t="s">
        <v>3</v>
      </c>
      <c r="B6" s="13"/>
      <c r="C6" s="13"/>
      <c r="D6" s="13"/>
    </row>
    <row r="7" spans="1:4" ht="21.5" customHeight="1">
      <c r="A7" s="2" t="s">
        <v>4</v>
      </c>
      <c r="B7" s="2" t="s">
        <v>5</v>
      </c>
    </row>
    <row r="8" spans="1:4" ht="32.5" customHeight="1">
      <c r="A8" s="2" t="s">
        <v>6</v>
      </c>
      <c r="B8" s="2" t="s">
        <v>96</v>
      </c>
    </row>
    <row r="9" spans="1:4" ht="26" customHeight="1">
      <c r="A9" s="2" t="s">
        <v>7</v>
      </c>
      <c r="B9" s="2" t="s">
        <v>8</v>
      </c>
    </row>
    <row r="10" spans="1:4" ht="31.5" customHeight="1">
      <c r="A10" s="2" t="s">
        <v>9</v>
      </c>
      <c r="B10" s="2" t="s">
        <v>10</v>
      </c>
    </row>
    <row r="11" spans="1:4" ht="31.5" customHeight="1">
      <c r="A11" s="2" t="s">
        <v>11</v>
      </c>
      <c r="B11" s="2" t="s">
        <v>12</v>
      </c>
    </row>
    <row r="12" spans="1:4" ht="36.5" customHeight="1">
      <c r="A12" s="2" t="s">
        <v>13</v>
      </c>
      <c r="B12" s="2" t="s">
        <v>14</v>
      </c>
    </row>
    <row r="13" spans="1:4" ht="48" customHeight="1">
      <c r="A13" s="2" t="s">
        <v>15</v>
      </c>
      <c r="B13" s="2" t="s">
        <v>97</v>
      </c>
    </row>
    <row r="14" spans="1:4" ht="24" customHeight="1">
      <c r="A14" s="2" t="s">
        <v>16</v>
      </c>
      <c r="B14" s="2" t="s">
        <v>17</v>
      </c>
    </row>
  </sheetData>
  <mergeCells count="3">
    <mergeCell ref="A1:D1"/>
    <mergeCell ref="A2:D2"/>
    <mergeCell ref="A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3" workbookViewId="0">
      <selection activeCell="H12" sqref="H12"/>
    </sheetView>
  </sheetViews>
  <sheetFormatPr defaultRowHeight="14"/>
  <cols>
    <col min="1" max="1" width="17.08203125" customWidth="1"/>
    <col min="2" max="2" width="17.25" customWidth="1"/>
    <col min="3" max="3" width="26" customWidth="1"/>
    <col min="4" max="4" width="52" customWidth="1"/>
    <col min="5" max="5" width="18" customWidth="1"/>
    <col min="6" max="6" width="12" customWidth="1"/>
    <col min="7" max="7" width="18" customWidth="1"/>
    <col min="8" max="8" width="22" customWidth="1"/>
    <col min="9" max="9" width="20" customWidth="1"/>
    <col min="10" max="10" width="32" customWidth="1"/>
  </cols>
  <sheetData>
    <row r="1" spans="1:10" ht="32" customHeight="1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1.5" customHeight="1">
      <c r="A2" s="15" t="s">
        <v>19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0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80.5" customHeight="1">
      <c r="A4" s="4" t="s">
        <v>20</v>
      </c>
      <c r="B4" s="1" t="s">
        <v>21</v>
      </c>
      <c r="C4" s="2"/>
      <c r="D4" s="2"/>
      <c r="E4" s="2"/>
      <c r="F4" s="2"/>
      <c r="G4" s="2"/>
      <c r="H4" s="2"/>
      <c r="I4" s="2"/>
      <c r="J4" s="2"/>
    </row>
    <row r="5" spans="1:10" ht="26.4" customHeight="1">
      <c r="A5" s="5" t="s">
        <v>22</v>
      </c>
      <c r="B5" s="3"/>
      <c r="C5" s="2"/>
      <c r="D5" s="2"/>
      <c r="E5" s="2"/>
      <c r="F5" s="2"/>
      <c r="G5" s="2"/>
      <c r="H5" s="2"/>
      <c r="I5" s="2"/>
      <c r="J5" s="2"/>
    </row>
    <row r="6" spans="1:10" ht="43.5" customHeight="1">
      <c r="A6" s="5" t="s">
        <v>23</v>
      </c>
      <c r="B6" s="3"/>
      <c r="C6" s="2"/>
      <c r="D6" s="2"/>
      <c r="E6" s="2"/>
      <c r="F6" s="2"/>
      <c r="G6" s="2"/>
      <c r="H6" s="2"/>
      <c r="I6" s="2"/>
      <c r="J6" s="2"/>
    </row>
    <row r="7" spans="1:10" ht="64" customHeight="1">
      <c r="A7" s="5" t="s">
        <v>24</v>
      </c>
      <c r="B7" s="3"/>
      <c r="C7" s="2"/>
      <c r="D7" s="2"/>
      <c r="E7" s="2"/>
      <c r="F7" s="2"/>
      <c r="G7" s="2"/>
      <c r="H7" s="2"/>
      <c r="I7" s="2"/>
      <c r="J7" s="2"/>
    </row>
    <row r="8" spans="1:10" ht="70.5" customHeight="1">
      <c r="A8" s="5" t="s">
        <v>25</v>
      </c>
      <c r="B8" s="3"/>
      <c r="C8" s="2"/>
      <c r="D8" s="2"/>
      <c r="E8" s="2"/>
      <c r="F8" s="2"/>
      <c r="G8" s="2"/>
      <c r="H8" s="2"/>
      <c r="I8" s="2"/>
      <c r="J8" s="2"/>
    </row>
    <row r="9" spans="1:10" ht="14.5" customHeight="1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51" customHeight="1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 t="s">
        <v>99</v>
      </c>
      <c r="H10" s="1" t="s">
        <v>32</v>
      </c>
      <c r="I10" s="1" t="s">
        <v>33</v>
      </c>
      <c r="J10" s="1" t="s">
        <v>34</v>
      </c>
    </row>
    <row r="11" spans="1:10" ht="65" customHeight="1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39</v>
      </c>
      <c r="F11" s="3"/>
      <c r="G11" s="9">
        <v>1</v>
      </c>
      <c r="H11" s="6"/>
      <c r="I11" s="10" t="str">
        <f t="shared" ref="I11:I22" si="0">IF(OR(G11="",H11=""),"",G11*H11)</f>
        <v/>
      </c>
      <c r="J11" s="3"/>
    </row>
    <row r="12" spans="1:10" ht="65" customHeight="1">
      <c r="A12" s="2" t="s">
        <v>40</v>
      </c>
      <c r="B12" s="2" t="s">
        <v>36</v>
      </c>
      <c r="C12" s="2" t="s">
        <v>41</v>
      </c>
      <c r="D12" s="2" t="s">
        <v>38</v>
      </c>
      <c r="E12" s="2" t="s">
        <v>39</v>
      </c>
      <c r="F12" s="3"/>
      <c r="G12" s="9">
        <v>1</v>
      </c>
      <c r="H12" s="6"/>
      <c r="I12" s="10" t="str">
        <f t="shared" si="0"/>
        <v/>
      </c>
      <c r="J12" s="3"/>
    </row>
    <row r="13" spans="1:10" ht="34.5" customHeight="1">
      <c r="A13" s="2" t="s">
        <v>42</v>
      </c>
      <c r="B13" s="2" t="s">
        <v>36</v>
      </c>
      <c r="C13" s="2" t="s">
        <v>43</v>
      </c>
      <c r="D13" s="2" t="s">
        <v>44</v>
      </c>
      <c r="E13" s="2" t="s">
        <v>45</v>
      </c>
      <c r="F13" s="3"/>
      <c r="G13" s="9">
        <v>1</v>
      </c>
      <c r="H13" s="6"/>
      <c r="I13" s="10" t="str">
        <f t="shared" si="0"/>
        <v/>
      </c>
      <c r="J13" s="3"/>
    </row>
    <row r="14" spans="1:10" ht="49" customHeight="1">
      <c r="A14" s="2" t="s">
        <v>46</v>
      </c>
      <c r="B14" s="2" t="s">
        <v>36</v>
      </c>
      <c r="C14" s="2" t="s">
        <v>47</v>
      </c>
      <c r="D14" s="2" t="s">
        <v>48</v>
      </c>
      <c r="E14" s="2" t="s">
        <v>39</v>
      </c>
      <c r="F14" s="3"/>
      <c r="G14" s="9">
        <v>1</v>
      </c>
      <c r="H14" s="6"/>
      <c r="I14" s="10" t="str">
        <f t="shared" si="0"/>
        <v/>
      </c>
      <c r="J14" s="3"/>
    </row>
    <row r="15" spans="1:10" ht="47" customHeight="1">
      <c r="A15" s="2" t="s">
        <v>49</v>
      </c>
      <c r="B15" s="2" t="s">
        <v>36</v>
      </c>
      <c r="C15" s="2" t="s">
        <v>50</v>
      </c>
      <c r="D15" s="2" t="s">
        <v>48</v>
      </c>
      <c r="E15" s="2" t="s">
        <v>39</v>
      </c>
      <c r="F15" s="3"/>
      <c r="G15" s="9">
        <v>1</v>
      </c>
      <c r="H15" s="6"/>
      <c r="I15" s="10" t="str">
        <f t="shared" si="0"/>
        <v/>
      </c>
      <c r="J15" s="3"/>
    </row>
    <row r="16" spans="1:10" ht="39" customHeight="1">
      <c r="A16" s="2" t="s">
        <v>51</v>
      </c>
      <c r="B16" s="2" t="s">
        <v>36</v>
      </c>
      <c r="C16" s="2" t="s">
        <v>52</v>
      </c>
      <c r="D16" s="2" t="s">
        <v>53</v>
      </c>
      <c r="E16" s="2" t="s">
        <v>39</v>
      </c>
      <c r="F16" s="3"/>
      <c r="G16" s="9">
        <v>1</v>
      </c>
      <c r="H16" s="6"/>
      <c r="I16" s="10" t="str">
        <f t="shared" si="0"/>
        <v/>
      </c>
      <c r="J16" s="3"/>
    </row>
    <row r="17" spans="1:10" ht="45.5" customHeight="1">
      <c r="A17" s="2" t="s">
        <v>54</v>
      </c>
      <c r="B17" s="2" t="s">
        <v>36</v>
      </c>
      <c r="C17" s="2" t="s">
        <v>55</v>
      </c>
      <c r="D17" s="2" t="s">
        <v>56</v>
      </c>
      <c r="E17" s="2" t="s">
        <v>45</v>
      </c>
      <c r="F17" s="3"/>
      <c r="G17" s="9">
        <v>1</v>
      </c>
      <c r="H17" s="6"/>
      <c r="I17" s="10" t="str">
        <f t="shared" si="0"/>
        <v/>
      </c>
      <c r="J17" s="3"/>
    </row>
    <row r="18" spans="1:10" ht="42" customHeight="1">
      <c r="A18" s="2" t="s">
        <v>57</v>
      </c>
      <c r="B18" s="2" t="s">
        <v>36</v>
      </c>
      <c r="C18" s="2" t="s">
        <v>58</v>
      </c>
      <c r="D18" s="2" t="s">
        <v>59</v>
      </c>
      <c r="E18" s="2" t="s">
        <v>60</v>
      </c>
      <c r="F18" s="3"/>
      <c r="G18" s="9">
        <v>1</v>
      </c>
      <c r="H18" s="6"/>
      <c r="I18" s="10" t="str">
        <f t="shared" si="0"/>
        <v/>
      </c>
      <c r="J18" s="3"/>
    </row>
    <row r="19" spans="1:10" ht="35.5" customHeight="1">
      <c r="A19" s="2" t="s">
        <v>61</v>
      </c>
      <c r="B19" s="2" t="s">
        <v>36</v>
      </c>
      <c r="C19" s="2" t="s">
        <v>62</v>
      </c>
      <c r="D19" s="2" t="s">
        <v>59</v>
      </c>
      <c r="E19" s="2" t="s">
        <v>60</v>
      </c>
      <c r="F19" s="3"/>
      <c r="G19" s="9">
        <v>1</v>
      </c>
      <c r="H19" s="6"/>
      <c r="I19" s="10" t="str">
        <f t="shared" si="0"/>
        <v/>
      </c>
      <c r="J19" s="3"/>
    </row>
    <row r="20" spans="1:10" ht="56" customHeight="1">
      <c r="A20" s="2" t="s">
        <v>63</v>
      </c>
      <c r="B20" s="2" t="s">
        <v>36</v>
      </c>
      <c r="C20" s="2" t="s">
        <v>65</v>
      </c>
      <c r="D20" s="2" t="s">
        <v>66</v>
      </c>
      <c r="E20" s="2" t="s">
        <v>60</v>
      </c>
      <c r="F20" s="3"/>
      <c r="G20" s="9">
        <v>1</v>
      </c>
      <c r="H20" s="6"/>
      <c r="I20" s="10" t="str">
        <f t="shared" si="0"/>
        <v/>
      </c>
      <c r="J20" s="3"/>
    </row>
    <row r="21" spans="1:10" ht="55" customHeight="1">
      <c r="A21" s="2" t="s">
        <v>67</v>
      </c>
      <c r="B21" s="2" t="s">
        <v>36</v>
      </c>
      <c r="C21" s="2" t="s">
        <v>68</v>
      </c>
      <c r="D21" s="2" t="s">
        <v>69</v>
      </c>
      <c r="E21" s="2" t="s">
        <v>39</v>
      </c>
      <c r="F21" s="3"/>
      <c r="G21" s="9">
        <v>1</v>
      </c>
      <c r="H21" s="6"/>
      <c r="I21" s="10" t="str">
        <f t="shared" si="0"/>
        <v/>
      </c>
      <c r="J21" s="3"/>
    </row>
    <row r="22" spans="1:10" ht="60" customHeight="1">
      <c r="A22" s="2" t="s">
        <v>70</v>
      </c>
      <c r="B22" s="2" t="s">
        <v>36</v>
      </c>
      <c r="C22" s="2" t="s">
        <v>71</v>
      </c>
      <c r="D22" s="2" t="s">
        <v>72</v>
      </c>
      <c r="E22" s="2" t="s">
        <v>39</v>
      </c>
      <c r="F22" s="3"/>
      <c r="G22" s="9">
        <v>1</v>
      </c>
      <c r="H22" s="6"/>
      <c r="I22" s="10" t="str">
        <f t="shared" si="0"/>
        <v/>
      </c>
      <c r="J22" s="3"/>
    </row>
    <row r="23" spans="1:10" ht="10" customHeight="1">
      <c r="A23" s="2"/>
      <c r="B23" s="2"/>
      <c r="C23" s="2"/>
      <c r="D23" s="2"/>
      <c r="E23" s="2"/>
      <c r="F23" s="2"/>
      <c r="G23" s="2"/>
      <c r="H23" s="10"/>
      <c r="I23" s="10"/>
      <c r="J23" s="2"/>
    </row>
    <row r="24" spans="1:10" ht="30" customHeight="1">
      <c r="A24" s="16" t="s">
        <v>73</v>
      </c>
      <c r="B24" s="16"/>
      <c r="C24" s="16"/>
      <c r="D24" s="16"/>
      <c r="E24" s="16"/>
      <c r="F24" s="16"/>
      <c r="G24" s="16"/>
      <c r="H24" s="17"/>
      <c r="I24" s="7">
        <f>SUMIF(B11:B22,"Core",I11:I22)</f>
        <v>0</v>
      </c>
      <c r="J24" s="2"/>
    </row>
    <row r="25" spans="1:10" ht="31" customHeight="1">
      <c r="A25" s="16" t="s">
        <v>74</v>
      </c>
      <c r="B25" s="16"/>
      <c r="C25" s="16"/>
      <c r="D25" s="16"/>
      <c r="E25" s="16"/>
      <c r="F25" s="16"/>
      <c r="G25" s="16"/>
      <c r="H25" s="17"/>
      <c r="I25" s="8">
        <v>0</v>
      </c>
      <c r="J25" s="2"/>
    </row>
    <row r="26" spans="1:10" ht="26" customHeight="1">
      <c r="A26" s="16" t="s">
        <v>75</v>
      </c>
      <c r="B26" s="16"/>
      <c r="C26" s="16"/>
      <c r="D26" s="16"/>
      <c r="E26" s="16"/>
      <c r="F26" s="16"/>
      <c r="G26" s="16"/>
      <c r="H26" s="17"/>
      <c r="I26" s="7">
        <f>I24+I25</f>
        <v>0</v>
      </c>
      <c r="J26" s="2"/>
    </row>
    <row r="27" spans="1:10" ht="10" customHeight="1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40" customHeight="1">
      <c r="A28" s="18" t="s">
        <v>76</v>
      </c>
      <c r="B28" s="18"/>
      <c r="C28" s="18"/>
      <c r="D28" s="18"/>
      <c r="E28" s="18"/>
      <c r="F28" s="18"/>
      <c r="G28" s="18"/>
      <c r="H28" s="18"/>
      <c r="I28" s="18"/>
      <c r="J28" s="18"/>
    </row>
  </sheetData>
  <mergeCells count="6">
    <mergeCell ref="A28:J28"/>
    <mergeCell ref="A1:J1"/>
    <mergeCell ref="A2:J2"/>
    <mergeCell ref="A24:H24"/>
    <mergeCell ref="A25:H25"/>
    <mergeCell ref="A26:H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G10" sqref="G10"/>
    </sheetView>
  </sheetViews>
  <sheetFormatPr defaultRowHeight="14"/>
  <cols>
    <col min="1" max="1" width="15.6640625" customWidth="1"/>
    <col min="2" max="2" width="16" customWidth="1"/>
    <col min="3" max="3" width="26" customWidth="1"/>
    <col min="4" max="4" width="52" customWidth="1"/>
    <col min="5" max="5" width="18" customWidth="1"/>
    <col min="6" max="6" width="12" customWidth="1"/>
    <col min="7" max="7" width="18" customWidth="1"/>
    <col min="8" max="8" width="22" customWidth="1"/>
    <col min="9" max="9" width="20" customWidth="1"/>
    <col min="10" max="10" width="32" customWidth="1"/>
  </cols>
  <sheetData>
    <row r="1" spans="1:10" ht="45" customHeight="1">
      <c r="A1" s="14" t="s">
        <v>77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8.5" customHeight="1">
      <c r="A2" s="15" t="s">
        <v>19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0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53.5" customHeight="1">
      <c r="A4" s="4" t="s">
        <v>20</v>
      </c>
      <c r="B4" s="1" t="s">
        <v>21</v>
      </c>
      <c r="C4" s="2"/>
      <c r="D4" s="2"/>
      <c r="E4" s="2"/>
      <c r="F4" s="2"/>
      <c r="G4" s="2"/>
      <c r="H4" s="2"/>
      <c r="I4" s="2"/>
      <c r="J4" s="2"/>
    </row>
    <row r="5" spans="1:10" ht="43" customHeight="1">
      <c r="A5" s="5" t="s">
        <v>22</v>
      </c>
      <c r="B5" s="3"/>
      <c r="C5" s="2"/>
      <c r="D5" s="2"/>
      <c r="E5" s="2"/>
      <c r="F5" s="2"/>
      <c r="G5" s="2"/>
      <c r="H5" s="2"/>
      <c r="I5" s="2"/>
      <c r="J5" s="2"/>
    </row>
    <row r="6" spans="1:10" ht="49.5" customHeight="1">
      <c r="A6" s="5" t="s">
        <v>23</v>
      </c>
      <c r="B6" s="3"/>
      <c r="C6" s="2"/>
      <c r="D6" s="2"/>
      <c r="E6" s="2"/>
      <c r="F6" s="2"/>
      <c r="G6" s="2"/>
      <c r="H6" s="2"/>
      <c r="I6" s="2"/>
      <c r="J6" s="2"/>
    </row>
    <row r="7" spans="1:10" ht="74" customHeight="1">
      <c r="A7" s="5" t="s">
        <v>24</v>
      </c>
      <c r="B7" s="3"/>
      <c r="C7" s="2"/>
      <c r="D7" s="2"/>
      <c r="E7" s="2"/>
      <c r="F7" s="2"/>
      <c r="G7" s="2"/>
      <c r="H7" s="2"/>
      <c r="I7" s="2"/>
      <c r="J7" s="2"/>
    </row>
    <row r="8" spans="1:10" ht="64" customHeight="1">
      <c r="A8" s="5" t="s">
        <v>25</v>
      </c>
      <c r="B8" s="3"/>
      <c r="C8" s="2"/>
      <c r="D8" s="2"/>
      <c r="E8" s="2"/>
      <c r="F8" s="2"/>
      <c r="G8" s="2"/>
      <c r="H8" s="2"/>
      <c r="I8" s="2"/>
      <c r="J8" s="2"/>
    </row>
    <row r="9" spans="1:10" ht="10" customHeight="1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42.5" customHeight="1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 t="s">
        <v>98</v>
      </c>
      <c r="H10" s="1" t="s">
        <v>32</v>
      </c>
      <c r="I10" s="1" t="s">
        <v>33</v>
      </c>
      <c r="J10" s="1" t="s">
        <v>34</v>
      </c>
    </row>
    <row r="11" spans="1:10" ht="57.5" customHeight="1">
      <c r="A11" s="2" t="s">
        <v>78</v>
      </c>
      <c r="B11" s="2" t="s">
        <v>64</v>
      </c>
      <c r="C11" s="2" t="s">
        <v>79</v>
      </c>
      <c r="D11" s="2" t="s">
        <v>80</v>
      </c>
      <c r="E11" s="2" t="s">
        <v>60</v>
      </c>
      <c r="F11" s="3"/>
      <c r="G11" s="9">
        <v>1</v>
      </c>
      <c r="H11" s="6"/>
      <c r="I11" s="10" t="str">
        <f>IF(OR(G11="",H11=""),"",G11*H11)</f>
        <v/>
      </c>
      <c r="J11" s="3"/>
    </row>
    <row r="12" spans="1:10" ht="65.5" customHeight="1">
      <c r="A12" s="2" t="s">
        <v>81</v>
      </c>
      <c r="B12" s="2" t="s">
        <v>36</v>
      </c>
      <c r="C12" s="2" t="s">
        <v>82</v>
      </c>
      <c r="D12" s="2" t="s">
        <v>83</v>
      </c>
      <c r="E12" s="2" t="s">
        <v>60</v>
      </c>
      <c r="F12" s="3"/>
      <c r="G12" s="9">
        <v>1</v>
      </c>
      <c r="H12" s="6"/>
      <c r="I12" s="10" t="str">
        <f>IF(OR(G12="",H12=""),"",G12*H12)</f>
        <v/>
      </c>
      <c r="J12" s="3"/>
    </row>
    <row r="13" spans="1:10" ht="73" customHeight="1">
      <c r="A13" s="2" t="s">
        <v>84</v>
      </c>
      <c r="B13" s="2" t="s">
        <v>36</v>
      </c>
      <c r="C13" s="2" t="s">
        <v>85</v>
      </c>
      <c r="D13" s="2" t="s">
        <v>83</v>
      </c>
      <c r="E13" s="2" t="s">
        <v>60</v>
      </c>
      <c r="F13" s="3"/>
      <c r="G13" s="9">
        <v>1</v>
      </c>
      <c r="H13" s="6"/>
      <c r="I13" s="10" t="str">
        <f>IF(OR(G13="",H13=""),"",G13*H13)</f>
        <v/>
      </c>
      <c r="J13" s="3"/>
    </row>
    <row r="14" spans="1:10" ht="61" customHeight="1">
      <c r="A14" s="2" t="s">
        <v>86</v>
      </c>
      <c r="B14" s="2" t="s">
        <v>64</v>
      </c>
      <c r="C14" s="2" t="s">
        <v>87</v>
      </c>
      <c r="D14" s="2" t="s">
        <v>88</v>
      </c>
      <c r="E14" s="2" t="s">
        <v>39</v>
      </c>
      <c r="F14" s="3"/>
      <c r="G14" s="9">
        <v>1</v>
      </c>
      <c r="H14" s="6"/>
      <c r="I14" s="10" t="str">
        <f>IF(OR(G14="",H14=""),"",G14*H14)</f>
        <v/>
      </c>
      <c r="J14" s="3"/>
    </row>
    <row r="15" spans="1:10" ht="61" customHeight="1">
      <c r="A15" s="2" t="s">
        <v>89</v>
      </c>
      <c r="B15" s="2" t="s">
        <v>64</v>
      </c>
      <c r="C15" s="2" t="s">
        <v>90</v>
      </c>
      <c r="D15" s="2" t="s">
        <v>88</v>
      </c>
      <c r="E15" s="2" t="s">
        <v>39</v>
      </c>
      <c r="F15" s="3"/>
      <c r="G15" s="9">
        <v>1</v>
      </c>
      <c r="H15" s="6"/>
      <c r="I15" s="10" t="str">
        <f>IF(OR(G15="",H15=""),"",G15*H15)</f>
        <v/>
      </c>
      <c r="J15" s="3"/>
    </row>
    <row r="16" spans="1:10" ht="66" customHeight="1">
      <c r="A16" s="2" t="s">
        <v>91</v>
      </c>
      <c r="B16" s="2" t="s">
        <v>64</v>
      </c>
      <c r="C16" s="2" t="s">
        <v>92</v>
      </c>
      <c r="D16" s="2" t="s">
        <v>93</v>
      </c>
      <c r="E16" s="2" t="s">
        <v>39</v>
      </c>
      <c r="F16" s="3"/>
      <c r="G16" s="9">
        <v>1</v>
      </c>
      <c r="H16" s="6"/>
      <c r="I16" s="10" t="str">
        <f>IF(OR(G16="",H16=""),"",G16*H16)</f>
        <v/>
      </c>
      <c r="J16" s="3"/>
    </row>
    <row r="17" spans="1:10" ht="45" customHeight="1">
      <c r="A17" s="2" t="s">
        <v>94</v>
      </c>
      <c r="B17" s="2" t="s">
        <v>64</v>
      </c>
      <c r="C17" s="2" t="s">
        <v>95</v>
      </c>
      <c r="D17" s="2" t="s">
        <v>93</v>
      </c>
      <c r="E17" s="2" t="s">
        <v>39</v>
      </c>
      <c r="F17" s="3"/>
      <c r="G17" s="9">
        <v>1</v>
      </c>
      <c r="H17" s="6"/>
      <c r="I17" s="10" t="str">
        <f>IF(OR(G17="",H17=""),"",G17*H17)</f>
        <v/>
      </c>
      <c r="J17" s="3"/>
    </row>
    <row r="18" spans="1:10" ht="10" customHeight="1">
      <c r="A18" s="2"/>
      <c r="B18" s="2"/>
      <c r="C18" s="2"/>
      <c r="D18" s="2"/>
      <c r="E18" s="2"/>
      <c r="F18" s="2"/>
      <c r="G18" s="2"/>
      <c r="H18" s="10"/>
      <c r="I18" s="10"/>
      <c r="J18" s="2"/>
    </row>
    <row r="19" spans="1:10" ht="39.5" customHeight="1">
      <c r="A19" s="16" t="s">
        <v>73</v>
      </c>
      <c r="B19" s="16"/>
      <c r="C19" s="16"/>
      <c r="D19" s="16"/>
      <c r="E19" s="16"/>
      <c r="F19" s="16"/>
      <c r="G19" s="16"/>
      <c r="H19" s="17"/>
      <c r="I19" s="7">
        <f>SUMIF(B11:B17,"Core",I11:I17)</f>
        <v>0</v>
      </c>
      <c r="J19" s="2"/>
    </row>
    <row r="20" spans="1:10" ht="24" customHeight="1">
      <c r="A20" s="16" t="s">
        <v>74</v>
      </c>
      <c r="B20" s="16"/>
      <c r="C20" s="16"/>
      <c r="D20" s="16"/>
      <c r="E20" s="16"/>
      <c r="F20" s="16"/>
      <c r="G20" s="16"/>
      <c r="H20" s="17"/>
      <c r="I20" s="8">
        <v>0</v>
      </c>
      <c r="J20" s="2"/>
    </row>
    <row r="21" spans="1:10" ht="35" customHeight="1">
      <c r="A21" s="16" t="s">
        <v>75</v>
      </c>
      <c r="B21" s="16"/>
      <c r="C21" s="16"/>
      <c r="D21" s="16"/>
      <c r="E21" s="16"/>
      <c r="F21" s="16"/>
      <c r="G21" s="16"/>
      <c r="H21" s="17"/>
      <c r="I21" s="7">
        <f>I19+I20</f>
        <v>0</v>
      </c>
      <c r="J21" s="2"/>
    </row>
    <row r="22" spans="1:10" ht="10" customHeight="1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0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</row>
  </sheetData>
  <mergeCells count="6">
    <mergeCell ref="A23:J23"/>
    <mergeCell ref="A1:J1"/>
    <mergeCell ref="A2:J2"/>
    <mergeCell ref="A19:H19"/>
    <mergeCell ref="A20:H20"/>
    <mergeCell ref="A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Lot 1 - Linen &amp; Bedding</vt:lpstr>
      <vt:lpstr>Lot 2 - Mattresses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Nicoleta Craciun</cp:lastModifiedBy>
  <dcterms:modified xsi:type="dcterms:W3CDTF">2026-09-11T11:17:54Z</dcterms:modified>
</cp:coreProperties>
</file>