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fisheriesireland.sharepoint.com/sites/NBMP/Shared Documents/General/08_Locations/3_SH/0832002_Cahernahallia Br/01.Admin/01.Contracts/02.T_ICS/01.Docs/D01 Ready for MM Review/"/>
    </mc:Choice>
  </mc:AlternateContent>
  <xr:revisionPtr revIDLastSave="68" documentId="8_{CE57B54D-F093-4FF5-916F-61F6BC5780D2}" xr6:coauthVersionLast="47" xr6:coauthVersionMax="47" xr10:uidLastSave="{9CCD6FEC-2127-4A07-828E-74817732B913}"/>
  <bookViews>
    <workbookView xWindow="28680" yWindow="-120" windowWidth="29040" windowHeight="15720" activeTab="4" xr2:uid="{890959C7-969B-4E9B-88C8-B062FF053B0A}"/>
  </bookViews>
  <sheets>
    <sheet name="Cover" sheetId="4" r:id="rId1"/>
    <sheet name="Rates" sheetId="3" r:id="rId2"/>
    <sheet name="Project General Duties" sheetId="6" r:id="rId3"/>
    <sheet name="Cahernahallia" sheetId="1" r:id="rId4"/>
    <sheet name="Blackboy Weir" sheetId="7" r:id="rId5"/>
  </sheets>
  <definedNames>
    <definedName name="_xlnm.Print_Area" localSheetId="2">'Project General Duties'!$A$1:$AH$34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16" i="7" l="1"/>
  <c r="AC116" i="7"/>
  <c r="AA116" i="7"/>
  <c r="Y116" i="7"/>
  <c r="W116" i="7"/>
  <c r="U116" i="7"/>
  <c r="S116" i="7"/>
  <c r="Q116" i="7"/>
  <c r="O116" i="7"/>
  <c r="M116" i="7"/>
  <c r="K116" i="7"/>
  <c r="I116" i="7"/>
  <c r="G116" i="7"/>
  <c r="E116" i="7"/>
  <c r="C116" i="7"/>
  <c r="AG115" i="7"/>
  <c r="AG114" i="7"/>
  <c r="D114" i="7"/>
  <c r="AG113" i="7"/>
  <c r="D113" i="7"/>
  <c r="AG111" i="7"/>
  <c r="D111" i="7"/>
  <c r="AG110" i="7"/>
  <c r="AG109" i="7"/>
  <c r="AE105" i="7"/>
  <c r="AC105" i="7"/>
  <c r="AA105" i="7"/>
  <c r="Y105" i="7"/>
  <c r="W105" i="7"/>
  <c r="U105" i="7"/>
  <c r="S105" i="7"/>
  <c r="Q105" i="7"/>
  <c r="O105" i="7"/>
  <c r="M105" i="7"/>
  <c r="K105" i="7"/>
  <c r="I105" i="7"/>
  <c r="G105" i="7"/>
  <c r="E105" i="7"/>
  <c r="C105" i="7"/>
  <c r="AG104" i="7"/>
  <c r="F104" i="7"/>
  <c r="AG103" i="7"/>
  <c r="AG102" i="7"/>
  <c r="AG101" i="7"/>
  <c r="AG99" i="7"/>
  <c r="R99" i="7"/>
  <c r="P99" i="7"/>
  <c r="AG98" i="7"/>
  <c r="AG96" i="7"/>
  <c r="AG95" i="7"/>
  <c r="AG94" i="7"/>
  <c r="AG93" i="7"/>
  <c r="AG92" i="7"/>
  <c r="AE88" i="7"/>
  <c r="AC88" i="7"/>
  <c r="AA88" i="7"/>
  <c r="Y88" i="7"/>
  <c r="W88" i="7"/>
  <c r="U88" i="7"/>
  <c r="S88" i="7"/>
  <c r="Q88" i="7"/>
  <c r="O88" i="7"/>
  <c r="M88" i="7"/>
  <c r="K88" i="7"/>
  <c r="I88" i="7"/>
  <c r="G88" i="7"/>
  <c r="E88" i="7"/>
  <c r="C88" i="7"/>
  <c r="AG87" i="7"/>
  <c r="AG86" i="7"/>
  <c r="AG84" i="7"/>
  <c r="F84" i="7"/>
  <c r="AG83" i="7"/>
  <c r="AG81" i="7"/>
  <c r="AG80" i="7"/>
  <c r="AG79" i="7"/>
  <c r="AG78" i="7"/>
  <c r="AG77" i="7"/>
  <c r="R77" i="7"/>
  <c r="P77" i="7"/>
  <c r="N77" i="7"/>
  <c r="L77" i="7"/>
  <c r="AG76" i="7"/>
  <c r="AE72" i="7"/>
  <c r="AC72" i="7"/>
  <c r="AA72" i="7"/>
  <c r="Y72" i="7"/>
  <c r="W72" i="7"/>
  <c r="U72" i="7"/>
  <c r="S72" i="7"/>
  <c r="Q72" i="7"/>
  <c r="O72" i="7"/>
  <c r="M72" i="7"/>
  <c r="K72" i="7"/>
  <c r="I72" i="7"/>
  <c r="G72" i="7"/>
  <c r="E72" i="7"/>
  <c r="C72" i="7"/>
  <c r="AG71" i="7"/>
  <c r="AG70" i="7"/>
  <c r="AG69" i="7"/>
  <c r="AG68" i="7"/>
  <c r="R68" i="7"/>
  <c r="P68" i="7"/>
  <c r="AG66" i="7"/>
  <c r="AG64" i="7"/>
  <c r="AG63" i="7"/>
  <c r="AG61" i="7"/>
  <c r="F61" i="7"/>
  <c r="AG60" i="7"/>
  <c r="AG59" i="7"/>
  <c r="AG58" i="7"/>
  <c r="D58" i="7"/>
  <c r="AG57" i="7"/>
  <c r="AG56" i="7"/>
  <c r="AE52" i="7"/>
  <c r="AC52" i="7"/>
  <c r="AA52" i="7"/>
  <c r="Y52" i="7"/>
  <c r="W52" i="7"/>
  <c r="U52" i="7"/>
  <c r="S52" i="7"/>
  <c r="Q52" i="7"/>
  <c r="O52" i="7"/>
  <c r="M52" i="7"/>
  <c r="K52" i="7"/>
  <c r="I52" i="7"/>
  <c r="G52" i="7"/>
  <c r="E52" i="7"/>
  <c r="C52" i="7"/>
  <c r="AG51" i="7"/>
  <c r="AG50" i="7"/>
  <c r="AG49" i="7"/>
  <c r="AG48" i="7"/>
  <c r="AG47" i="7"/>
  <c r="AE43" i="7"/>
  <c r="AC43" i="7"/>
  <c r="AA43" i="7"/>
  <c r="Y43" i="7"/>
  <c r="W43" i="7"/>
  <c r="U43" i="7"/>
  <c r="S43" i="7"/>
  <c r="Q43" i="7"/>
  <c r="O43" i="7"/>
  <c r="M43" i="7"/>
  <c r="K43" i="7"/>
  <c r="I43" i="7"/>
  <c r="G43" i="7"/>
  <c r="E43" i="7"/>
  <c r="C43" i="7"/>
  <c r="AG42" i="7"/>
  <c r="AG41" i="7"/>
  <c r="AG40" i="7"/>
  <c r="AG39" i="7"/>
  <c r="AG38" i="7"/>
  <c r="AG37" i="7"/>
  <c r="AG35" i="7"/>
  <c r="AG33" i="7"/>
  <c r="AG32" i="7"/>
  <c r="AG31" i="7"/>
  <c r="AG30" i="7"/>
  <c r="D30" i="7"/>
  <c r="AG28" i="7"/>
  <c r="AG27" i="7"/>
  <c r="AG26" i="7"/>
  <c r="AG25" i="7"/>
  <c r="R25" i="7"/>
  <c r="P25" i="7"/>
  <c r="AG24" i="7"/>
  <c r="AG23" i="7"/>
  <c r="AG22" i="7"/>
  <c r="AG21" i="7"/>
  <c r="AG20" i="7"/>
  <c r="AG19" i="7"/>
  <c r="AD19" i="7"/>
  <c r="AB19" i="7"/>
  <c r="Z19" i="7"/>
  <c r="X19" i="7"/>
  <c r="AG18" i="7"/>
  <c r="AG17" i="7"/>
  <c r="AG16" i="7"/>
  <c r="AG15" i="7"/>
  <c r="AG14" i="7"/>
  <c r="AG13" i="7"/>
  <c r="AE9" i="7"/>
  <c r="AC9" i="7"/>
  <c r="AA9" i="7"/>
  <c r="Y9" i="7"/>
  <c r="W9" i="7"/>
  <c r="U9" i="7"/>
  <c r="S9" i="7"/>
  <c r="Q9" i="7"/>
  <c r="O9" i="7"/>
  <c r="M9" i="7"/>
  <c r="K9" i="7"/>
  <c r="I9" i="7"/>
  <c r="G9" i="7"/>
  <c r="E9" i="7"/>
  <c r="C9" i="7"/>
  <c r="AG8" i="7"/>
  <c r="D8" i="7"/>
  <c r="AG6" i="7"/>
  <c r="AG9" i="7" s="1"/>
  <c r="AF3" i="7"/>
  <c r="AF104" i="7" s="1"/>
  <c r="AD3" i="7"/>
  <c r="AD51" i="7" s="1"/>
  <c r="AB3" i="7"/>
  <c r="AB61" i="7" s="1"/>
  <c r="Z3" i="7"/>
  <c r="Z17" i="7" s="1"/>
  <c r="X3" i="7"/>
  <c r="X61" i="7" s="1"/>
  <c r="V3" i="7"/>
  <c r="V61" i="7" s="1"/>
  <c r="T3" i="7"/>
  <c r="R3" i="7"/>
  <c r="R14" i="7" s="1"/>
  <c r="P3" i="7"/>
  <c r="P37" i="7" s="1"/>
  <c r="N3" i="7"/>
  <c r="N95" i="7" s="1"/>
  <c r="L3" i="7"/>
  <c r="L113" i="7" s="1"/>
  <c r="J3" i="7"/>
  <c r="J84" i="7" s="1"/>
  <c r="H3" i="7"/>
  <c r="H35" i="7" s="1"/>
  <c r="F3" i="7"/>
  <c r="F49" i="7" s="1"/>
  <c r="D3" i="7"/>
  <c r="D86" i="7" s="1"/>
  <c r="AE2" i="7"/>
  <c r="AC2" i="7"/>
  <c r="AA2" i="7"/>
  <c r="Y2" i="7"/>
  <c r="W2" i="7"/>
  <c r="U2" i="7"/>
  <c r="S2" i="7"/>
  <c r="Q2" i="7"/>
  <c r="O2" i="7"/>
  <c r="M2" i="7"/>
  <c r="K2" i="7"/>
  <c r="I2" i="7"/>
  <c r="G2" i="7"/>
  <c r="E2" i="7"/>
  <c r="C2" i="7"/>
  <c r="AE1" i="7"/>
  <c r="AC1" i="7"/>
  <c r="AA1" i="7"/>
  <c r="Y1" i="7"/>
  <c r="W1" i="7"/>
  <c r="U1" i="7"/>
  <c r="S1" i="7"/>
  <c r="Q1" i="7"/>
  <c r="O1" i="7"/>
  <c r="M1" i="7"/>
  <c r="K1" i="7"/>
  <c r="I1" i="7"/>
  <c r="G1" i="7"/>
  <c r="E1" i="7"/>
  <c r="C1" i="7"/>
  <c r="AG30" i="6"/>
  <c r="AG15" i="6"/>
  <c r="AG9" i="6"/>
  <c r="AG46" i="1"/>
  <c r="AG47" i="1"/>
  <c r="AG48" i="1"/>
  <c r="AG49" i="1"/>
  <c r="AG45" i="1"/>
  <c r="AG50" i="1" s="1"/>
  <c r="AG39" i="1"/>
  <c r="AG36" i="1"/>
  <c r="AG37" i="1"/>
  <c r="AG38" i="1"/>
  <c r="AG40" i="1"/>
  <c r="AG35" i="1"/>
  <c r="AG29" i="1"/>
  <c r="AG30" i="1"/>
  <c r="AG31" i="1"/>
  <c r="AG32" i="1"/>
  <c r="AG33" i="1"/>
  <c r="AG28" i="1"/>
  <c r="AG19" i="1"/>
  <c r="AG14" i="1"/>
  <c r="AG15" i="1"/>
  <c r="AG16" i="1"/>
  <c r="AG17" i="1"/>
  <c r="AG18" i="1"/>
  <c r="AG20" i="1"/>
  <c r="AG21" i="1"/>
  <c r="AG22" i="1"/>
  <c r="AG23" i="1"/>
  <c r="AG24" i="1"/>
  <c r="AG25" i="1"/>
  <c r="AG26" i="1"/>
  <c r="AG13" i="1"/>
  <c r="AG8" i="1"/>
  <c r="AG6" i="1"/>
  <c r="AB3" i="1"/>
  <c r="AB100" i="1" s="1"/>
  <c r="Z3" i="1"/>
  <c r="X3" i="1"/>
  <c r="V3" i="1"/>
  <c r="T3" i="1"/>
  <c r="R3" i="1"/>
  <c r="AA2" i="1"/>
  <c r="Y2" i="1"/>
  <c r="W2" i="1"/>
  <c r="U2" i="1"/>
  <c r="S2" i="1"/>
  <c r="Q2" i="1"/>
  <c r="AE1" i="1"/>
  <c r="AC1" i="1"/>
  <c r="AA1" i="1"/>
  <c r="AA114" i="1"/>
  <c r="AA103" i="1"/>
  <c r="AA86" i="1"/>
  <c r="AA70" i="1"/>
  <c r="AA50" i="1"/>
  <c r="AA41" i="1"/>
  <c r="AA9" i="1"/>
  <c r="Y1" i="1"/>
  <c r="W1" i="1"/>
  <c r="U1" i="1"/>
  <c r="S1" i="1"/>
  <c r="Q1" i="1"/>
  <c r="O1" i="1"/>
  <c r="M1" i="1"/>
  <c r="K1" i="1"/>
  <c r="I1" i="1"/>
  <c r="G1" i="1"/>
  <c r="E1" i="1"/>
  <c r="C1" i="1"/>
  <c r="E50" i="1"/>
  <c r="X111" i="7" l="1"/>
  <c r="AF111" i="7"/>
  <c r="X77" i="7"/>
  <c r="AF24" i="7"/>
  <c r="AF77" i="7"/>
  <c r="AD113" i="7"/>
  <c r="AF113" i="7"/>
  <c r="AF102" i="7"/>
  <c r="AF69" i="7"/>
  <c r="AF39" i="7"/>
  <c r="F14" i="7"/>
  <c r="Z111" i="7"/>
  <c r="AD102" i="7"/>
  <c r="AD69" i="7"/>
  <c r="D14" i="7"/>
  <c r="H110" i="7"/>
  <c r="J110" i="7"/>
  <c r="J38" i="7"/>
  <c r="J13" i="7"/>
  <c r="P13" i="7"/>
  <c r="R27" i="7"/>
  <c r="H78" i="7"/>
  <c r="L71" i="7"/>
  <c r="J78" i="7"/>
  <c r="H103" i="7"/>
  <c r="L21" i="7"/>
  <c r="H28" i="7"/>
  <c r="Z39" i="7"/>
  <c r="H113" i="7"/>
  <c r="N21" i="7"/>
  <c r="H47" i="7"/>
  <c r="X71" i="7"/>
  <c r="Z71" i="7"/>
  <c r="H14" i="7"/>
  <c r="R21" i="7"/>
  <c r="P40" i="7"/>
  <c r="AD47" i="7"/>
  <c r="AF79" i="7"/>
  <c r="R40" i="7"/>
  <c r="AD71" i="7"/>
  <c r="L14" i="7"/>
  <c r="R28" i="7"/>
  <c r="AB40" i="7"/>
  <c r="H80" i="7"/>
  <c r="N14" i="7"/>
  <c r="X22" i="7"/>
  <c r="AD40" i="7"/>
  <c r="AB58" i="7"/>
  <c r="AF93" i="7"/>
  <c r="J8" i="7"/>
  <c r="AB14" i="7"/>
  <c r="AB22" i="7"/>
  <c r="H41" i="7"/>
  <c r="P48" i="7"/>
  <c r="AD14" i="7"/>
  <c r="H59" i="7"/>
  <c r="AF14" i="7"/>
  <c r="AB30" i="7"/>
  <c r="N94" i="7"/>
  <c r="AD30" i="7"/>
  <c r="H49" i="7"/>
  <c r="P94" i="7"/>
  <c r="AF8" i="7"/>
  <c r="AF23" i="7"/>
  <c r="N42" i="7"/>
  <c r="AD60" i="7"/>
  <c r="L84" i="7"/>
  <c r="R94" i="7"/>
  <c r="P42" i="7"/>
  <c r="J24" i="7"/>
  <c r="H31" i="7"/>
  <c r="R42" i="7"/>
  <c r="H95" i="7"/>
  <c r="N24" i="7"/>
  <c r="P24" i="7"/>
  <c r="J51" i="7"/>
  <c r="R24" i="7"/>
  <c r="L51" i="7"/>
  <c r="AD61" i="7"/>
  <c r="Z96" i="7"/>
  <c r="N51" i="7"/>
  <c r="AF61" i="7"/>
  <c r="AB96" i="7"/>
  <c r="X24" i="7"/>
  <c r="X35" i="7"/>
  <c r="H19" i="7"/>
  <c r="AF87" i="7"/>
  <c r="R19" i="7"/>
  <c r="AB24" i="7"/>
  <c r="AB35" i="7"/>
  <c r="H64" i="7"/>
  <c r="H76" i="7"/>
  <c r="H98" i="7"/>
  <c r="H25" i="7"/>
  <c r="H38" i="7"/>
  <c r="P38" i="7"/>
  <c r="H102" i="7"/>
  <c r="H20" i="7"/>
  <c r="R38" i="7"/>
  <c r="H21" i="7"/>
  <c r="R39" i="7"/>
  <c r="R13" i="7"/>
  <c r="J21" i="7"/>
  <c r="X39" i="7"/>
  <c r="N71" i="7"/>
  <c r="P78" i="7"/>
  <c r="J28" i="7"/>
  <c r="P21" i="7"/>
  <c r="L28" i="7"/>
  <c r="AB47" i="7"/>
  <c r="H79" i="7"/>
  <c r="H104" i="7"/>
  <c r="N28" i="7"/>
  <c r="AB71" i="7"/>
  <c r="J104" i="7"/>
  <c r="J14" i="7"/>
  <c r="P28" i="7"/>
  <c r="AF47" i="7"/>
  <c r="P104" i="7"/>
  <c r="R22" i="7"/>
  <c r="R104" i="7"/>
  <c r="H8" i="7"/>
  <c r="H48" i="7"/>
  <c r="H115" i="7"/>
  <c r="V14" i="7"/>
  <c r="Z22" i="7"/>
  <c r="J48" i="7"/>
  <c r="AD58" i="7"/>
  <c r="R81" i="7"/>
  <c r="R8" i="7"/>
  <c r="H30" i="7"/>
  <c r="H94" i="7"/>
  <c r="Z8" i="7"/>
  <c r="AD22" i="7"/>
  <c r="R30" i="7"/>
  <c r="R48" i="7"/>
  <c r="L94" i="7"/>
  <c r="AB8" i="7"/>
  <c r="AF22" i="7"/>
  <c r="J42" i="7"/>
  <c r="AD8" i="7"/>
  <c r="L42" i="7"/>
  <c r="AB60" i="7"/>
  <c r="H84" i="7"/>
  <c r="H15" i="7"/>
  <c r="AF30" i="7"/>
  <c r="P49" i="7"/>
  <c r="R49" i="7"/>
  <c r="AF60" i="7"/>
  <c r="N84" i="7"/>
  <c r="H16" i="7"/>
  <c r="P84" i="7"/>
  <c r="V42" i="7"/>
  <c r="R84" i="7"/>
  <c r="AF17" i="7"/>
  <c r="H32" i="7"/>
  <c r="X42" i="7"/>
  <c r="L61" i="7"/>
  <c r="AF84" i="7"/>
  <c r="X96" i="7"/>
  <c r="H18" i="7"/>
  <c r="V24" i="7"/>
  <c r="H87" i="7"/>
  <c r="AD96" i="7"/>
  <c r="Z24" i="7"/>
  <c r="Z35" i="7"/>
  <c r="V19" i="7"/>
  <c r="AD24" i="7"/>
  <c r="AD35" i="7"/>
  <c r="V51" i="7"/>
  <c r="X51" i="7"/>
  <c r="Z51" i="7"/>
  <c r="V17" i="7"/>
  <c r="AB51" i="7"/>
  <c r="V104" i="7"/>
  <c r="X104" i="7"/>
  <c r="AF51" i="7"/>
  <c r="T84" i="7"/>
  <c r="T81" i="7"/>
  <c r="V95" i="7"/>
  <c r="V35" i="7"/>
  <c r="V22" i="7"/>
  <c r="V66" i="7"/>
  <c r="V81" i="7"/>
  <c r="V33" i="7"/>
  <c r="V49" i="7"/>
  <c r="V25" i="7"/>
  <c r="V99" i="7"/>
  <c r="V40" i="7"/>
  <c r="X63" i="7"/>
  <c r="X33" i="7"/>
  <c r="X21" i="7"/>
  <c r="X49" i="7"/>
  <c r="X25" i="7"/>
  <c r="X32" i="7"/>
  <c r="X99" i="7"/>
  <c r="Z101" i="7"/>
  <c r="Z93" i="7"/>
  <c r="Z33" i="7"/>
  <c r="Z21" i="7"/>
  <c r="Z49" i="7"/>
  <c r="Z25" i="7"/>
  <c r="Z99" i="7"/>
  <c r="Z32" i="7"/>
  <c r="Z42" i="7"/>
  <c r="Z63" i="7"/>
  <c r="AB113" i="7"/>
  <c r="AB101" i="7"/>
  <c r="AB33" i="7"/>
  <c r="AB21" i="7"/>
  <c r="AB81" i="7"/>
  <c r="AB49" i="7"/>
  <c r="AB25" i="7"/>
  <c r="AB99" i="7"/>
  <c r="AB32" i="7"/>
  <c r="AB63" i="7"/>
  <c r="AB15" i="7"/>
  <c r="V68" i="7"/>
  <c r="Z87" i="7"/>
  <c r="AD28" i="7"/>
  <c r="AD101" i="7"/>
  <c r="AD33" i="7"/>
  <c r="AD38" i="7"/>
  <c r="AD21" i="7"/>
  <c r="AD81" i="7"/>
  <c r="AD49" i="7"/>
  <c r="AD25" i="7"/>
  <c r="AD99" i="7"/>
  <c r="AD63" i="7"/>
  <c r="AD15" i="7"/>
  <c r="X68" i="7"/>
  <c r="AF78" i="7"/>
  <c r="AF33" i="7"/>
  <c r="AF81" i="7"/>
  <c r="AF66" i="7"/>
  <c r="AF49" i="7"/>
  <c r="AF56" i="7"/>
  <c r="AF99" i="7"/>
  <c r="AF63" i="7"/>
  <c r="AF15" i="7"/>
  <c r="AF71" i="7"/>
  <c r="Z20" i="7"/>
  <c r="Z68" i="7"/>
  <c r="X6" i="7"/>
  <c r="AF20" i="7"/>
  <c r="V48" i="7"/>
  <c r="Z6" i="7"/>
  <c r="X48" i="7"/>
  <c r="X69" i="7"/>
  <c r="AB6" i="7"/>
  <c r="AD48" i="7"/>
  <c r="Z69" i="7"/>
  <c r="AD6" i="7"/>
  <c r="AF27" i="7"/>
  <c r="AF48" i="7"/>
  <c r="AB69" i="7"/>
  <c r="F17" i="7"/>
  <c r="D101" i="7"/>
  <c r="O118" i="7"/>
  <c r="H17" i="7"/>
  <c r="F57" i="7"/>
  <c r="H101" i="7"/>
  <c r="J17" i="7"/>
  <c r="H26" i="7"/>
  <c r="H57" i="7"/>
  <c r="H92" i="7"/>
  <c r="L17" i="7"/>
  <c r="L22" i="7"/>
  <c r="H39" i="7"/>
  <c r="H50" i="7"/>
  <c r="J57" i="7"/>
  <c r="D68" i="7"/>
  <c r="D83" i="7"/>
  <c r="N17" i="7"/>
  <c r="J27" i="7"/>
  <c r="J39" i="7"/>
  <c r="P57" i="7"/>
  <c r="J68" i="7"/>
  <c r="H83" i="7"/>
  <c r="H93" i="7"/>
  <c r="P17" i="7"/>
  <c r="L27" i="7"/>
  <c r="P39" i="7"/>
  <c r="H51" i="7"/>
  <c r="R57" i="7"/>
  <c r="N68" i="7"/>
  <c r="D102" i="7"/>
  <c r="D110" i="7"/>
  <c r="L19" i="7"/>
  <c r="J79" i="7"/>
  <c r="J92" i="7"/>
  <c r="J114" i="7"/>
  <c r="J64" i="7"/>
  <c r="J70" i="7"/>
  <c r="R92" i="7"/>
  <c r="S118" i="7"/>
  <c r="X59" i="7"/>
  <c r="V86" i="7"/>
  <c r="P115" i="7"/>
  <c r="J31" i="7"/>
  <c r="R41" i="7"/>
  <c r="AB59" i="7"/>
  <c r="P76" i="7"/>
  <c r="AD86" i="7"/>
  <c r="L103" i="7"/>
  <c r="P47" i="7"/>
  <c r="AF64" i="7"/>
  <c r="N103" i="7"/>
  <c r="R16" i="7"/>
  <c r="X26" i="7"/>
  <c r="Z37" i="7"/>
  <c r="R47" i="7"/>
  <c r="X70" i="7"/>
  <c r="Z109" i="7"/>
  <c r="L6" i="7"/>
  <c r="X23" i="7"/>
  <c r="T47" i="7"/>
  <c r="AB115" i="7"/>
  <c r="R6" i="7"/>
  <c r="Z16" i="7"/>
  <c r="R20" i="7"/>
  <c r="Z23" i="7"/>
  <c r="AD26" i="7"/>
  <c r="N35" i="7"/>
  <c r="AD37" i="7"/>
  <c r="V47" i="7"/>
  <c r="R50" i="7"/>
  <c r="V56" i="7"/>
  <c r="R60" i="7"/>
  <c r="H66" i="7"/>
  <c r="AF70" i="7"/>
  <c r="F77" i="7"/>
  <c r="D81" i="7"/>
  <c r="J87" i="7"/>
  <c r="P93" i="7"/>
  <c r="AD98" i="7"/>
  <c r="AF103" i="7"/>
  <c r="AD109" i="7"/>
  <c r="AD115" i="7"/>
  <c r="K118" i="7"/>
  <c r="Q118" i="7"/>
  <c r="J96" i="7"/>
  <c r="L15" i="7"/>
  <c r="AG116" i="7"/>
  <c r="P30" i="7"/>
  <c r="P79" i="7"/>
  <c r="P96" i="7"/>
  <c r="R15" i="7"/>
  <c r="J33" i="7"/>
  <c r="J59" i="7"/>
  <c r="R79" i="7"/>
  <c r="R96" i="7"/>
  <c r="V59" i="7"/>
  <c r="P64" i="7"/>
  <c r="L70" i="7"/>
  <c r="P86" i="7"/>
  <c r="X92" i="7"/>
  <c r="J115" i="7"/>
  <c r="J41" i="7"/>
  <c r="V64" i="7"/>
  <c r="J80" i="7"/>
  <c r="X64" i="7"/>
  <c r="J76" i="7"/>
  <c r="AB86" i="7"/>
  <c r="D109" i="7"/>
  <c r="P26" i="7"/>
  <c r="R70" i="7"/>
  <c r="R115" i="7"/>
  <c r="P16" i="7"/>
  <c r="R23" i="7"/>
  <c r="R26" i="7"/>
  <c r="R37" i="7"/>
  <c r="V41" i="7"/>
  <c r="AD59" i="7"/>
  <c r="V70" i="7"/>
  <c r="R76" i="7"/>
  <c r="AD80" i="7"/>
  <c r="D93" i="7"/>
  <c r="J98" i="7"/>
  <c r="V109" i="7"/>
  <c r="R31" i="7"/>
  <c r="J50" i="7"/>
  <c r="AG72" i="7"/>
  <c r="AF80" i="7"/>
  <c r="D87" i="7"/>
  <c r="P98" i="7"/>
  <c r="Z115" i="7"/>
  <c r="P20" i="7"/>
  <c r="AB26" i="7"/>
  <c r="AB37" i="7"/>
  <c r="P50" i="7"/>
  <c r="P60" i="7"/>
  <c r="Z70" i="7"/>
  <c r="J93" i="7"/>
  <c r="R98" i="7"/>
  <c r="V103" i="7"/>
  <c r="T6" i="7"/>
  <c r="T9" i="7" s="1"/>
  <c r="D13" i="7"/>
  <c r="AF16" i="7"/>
  <c r="V20" i="7"/>
  <c r="AB23" i="7"/>
  <c r="P35" i="7"/>
  <c r="AF37" i="7"/>
  <c r="F42" i="7"/>
  <c r="X47" i="7"/>
  <c r="X56" i="7"/>
  <c r="X60" i="7"/>
  <c r="J66" i="7"/>
  <c r="H77" i="7"/>
  <c r="H81" i="7"/>
  <c r="P87" i="7"/>
  <c r="R93" i="7"/>
  <c r="AF98" i="7"/>
  <c r="AF109" i="7"/>
  <c r="J40" i="7"/>
  <c r="J15" i="7"/>
  <c r="J19" i="7"/>
  <c r="J49" i="7"/>
  <c r="J30" i="7"/>
  <c r="N96" i="7"/>
  <c r="P15" i="7"/>
  <c r="P59" i="7"/>
  <c r="P92" i="7"/>
  <c r="R59" i="7"/>
  <c r="L86" i="7"/>
  <c r="N70" i="7"/>
  <c r="Z92" i="7"/>
  <c r="N115" i="7"/>
  <c r="U118" i="7"/>
  <c r="J23" i="7"/>
  <c r="J26" i="7"/>
  <c r="P41" i="7"/>
  <c r="Z59" i="7"/>
  <c r="P70" i="7"/>
  <c r="X80" i="7"/>
  <c r="AB92" i="7"/>
  <c r="J103" i="7"/>
  <c r="J16" i="7"/>
  <c r="P23" i="7"/>
  <c r="L37" i="7"/>
  <c r="J47" i="7"/>
  <c r="AD64" i="7"/>
  <c r="AB80" i="7"/>
  <c r="J109" i="7"/>
  <c r="J20" i="7"/>
  <c r="P31" i="7"/>
  <c r="D56" i="7"/>
  <c r="X115" i="7"/>
  <c r="J6" i="7"/>
  <c r="N20" i="7"/>
  <c r="V23" i="7"/>
  <c r="J35" i="7"/>
  <c r="AB41" i="7"/>
  <c r="J56" i="7"/>
  <c r="P103" i="7"/>
  <c r="X16" i="7"/>
  <c r="L35" i="7"/>
  <c r="AD41" i="7"/>
  <c r="P56" i="7"/>
  <c r="F66" i="7"/>
  <c r="D77" i="7"/>
  <c r="AB109" i="7"/>
  <c r="V6" i="7"/>
  <c r="H13" i="7"/>
  <c r="X20" i="7"/>
  <c r="AD23" i="7"/>
  <c r="H27" i="7"/>
  <c r="R35" i="7"/>
  <c r="H42" i="7"/>
  <c r="Z47" i="7"/>
  <c r="D51" i="7"/>
  <c r="AD56" i="7"/>
  <c r="Z60" i="7"/>
  <c r="R66" i="7"/>
  <c r="F71" i="7"/>
  <c r="J77" i="7"/>
  <c r="J81" i="7"/>
  <c r="R87" i="7"/>
  <c r="X93" i="7"/>
  <c r="D104" i="7"/>
  <c r="J58" i="7"/>
  <c r="J83" i="7"/>
  <c r="J32" i="7"/>
  <c r="L58" i="7"/>
  <c r="R78" i="7"/>
  <c r="P83" i="7"/>
  <c r="J95" i="7"/>
  <c r="J18" i="7"/>
  <c r="V28" i="7"/>
  <c r="L32" i="7"/>
  <c r="R58" i="7"/>
  <c r="X78" i="7"/>
  <c r="J101" i="7"/>
  <c r="J113" i="7"/>
  <c r="P18" i="7"/>
  <c r="X28" i="7"/>
  <c r="P32" i="7"/>
  <c r="AG52" i="7"/>
  <c r="V58" i="7"/>
  <c r="R63" i="7"/>
  <c r="J69" i="7"/>
  <c r="Z78" i="7"/>
  <c r="P95" i="7"/>
  <c r="P101" i="7"/>
  <c r="R18" i="7"/>
  <c r="R32" i="7"/>
  <c r="D49" i="7"/>
  <c r="X58" i="7"/>
  <c r="V63" i="7"/>
  <c r="R69" i="7"/>
  <c r="AB78" i="7"/>
  <c r="R95" i="7"/>
  <c r="R101" i="7"/>
  <c r="P113" i="7"/>
  <c r="J22" i="7"/>
  <c r="J25" i="7"/>
  <c r="V32" i="7"/>
  <c r="H40" i="7"/>
  <c r="Z58" i="7"/>
  <c r="V69" i="7"/>
  <c r="AG41" i="1"/>
  <c r="AA116" i="1"/>
  <c r="AG9" i="1"/>
  <c r="T21" i="7"/>
  <c r="T86" i="7"/>
  <c r="T19" i="7"/>
  <c r="T42" i="7"/>
  <c r="T51" i="7"/>
  <c r="T66" i="7"/>
  <c r="T32" i="7"/>
  <c r="T22" i="7"/>
  <c r="T48" i="7"/>
  <c r="T20" i="7"/>
  <c r="T68" i="7"/>
  <c r="T49" i="7"/>
  <c r="T14" i="7"/>
  <c r="T37" i="7"/>
  <c r="T23" i="7"/>
  <c r="T95" i="7"/>
  <c r="T104" i="7"/>
  <c r="T101" i="7"/>
  <c r="T40" i="7"/>
  <c r="T61" i="7"/>
  <c r="T58" i="7"/>
  <c r="T8" i="7"/>
  <c r="T41" i="7"/>
  <c r="T59" i="7"/>
  <c r="F96" i="7"/>
  <c r="F92" i="7"/>
  <c r="F39" i="7"/>
  <c r="F114" i="7"/>
  <c r="F63" i="7"/>
  <c r="F22" i="7"/>
  <c r="F50" i="7"/>
  <c r="F48" i="7"/>
  <c r="F40" i="7"/>
  <c r="F38" i="7"/>
  <c r="F35" i="7"/>
  <c r="F32" i="7"/>
  <c r="F31" i="7"/>
  <c r="F28" i="7"/>
  <c r="F26" i="7"/>
  <c r="F13" i="7"/>
  <c r="F60" i="7"/>
  <c r="F58" i="7"/>
  <c r="F56" i="7"/>
  <c r="F24" i="7"/>
  <c r="F64" i="7"/>
  <c r="F109" i="7"/>
  <c r="F70" i="7"/>
  <c r="F68" i="7"/>
  <c r="F115" i="7"/>
  <c r="F69" i="7"/>
  <c r="F33" i="7"/>
  <c r="F80" i="7"/>
  <c r="F99" i="7"/>
  <c r="F98" i="7"/>
  <c r="F79" i="7"/>
  <c r="F47" i="7"/>
  <c r="F23" i="7"/>
  <c r="F27" i="7"/>
  <c r="F18" i="7"/>
  <c r="F94" i="7"/>
  <c r="F86" i="7"/>
  <c r="F78" i="7"/>
  <c r="F59" i="7"/>
  <c r="F37" i="7"/>
  <c r="F20" i="7"/>
  <c r="F81" i="7"/>
  <c r="F8" i="7"/>
  <c r="F6" i="7"/>
  <c r="F9" i="7" s="1"/>
  <c r="F19" i="7"/>
  <c r="F103" i="7"/>
  <c r="F95" i="7"/>
  <c r="F41" i="7"/>
  <c r="F16" i="7"/>
  <c r="F25" i="7"/>
  <c r="F76" i="7"/>
  <c r="F83" i="7"/>
  <c r="F87" i="7"/>
  <c r="F30" i="7"/>
  <c r="AG105" i="7"/>
  <c r="L66" i="7"/>
  <c r="L111" i="7"/>
  <c r="L60" i="7"/>
  <c r="L83" i="7"/>
  <c r="L102" i="7"/>
  <c r="L63" i="7"/>
  <c r="L104" i="7"/>
  <c r="L78" i="7"/>
  <c r="L76" i="7"/>
  <c r="L96" i="7"/>
  <c r="L109" i="7"/>
  <c r="L80" i="7"/>
  <c r="L48" i="7"/>
  <c r="L99" i="7"/>
  <c r="L50" i="7"/>
  <c r="L24" i="7"/>
  <c r="L26" i="7"/>
  <c r="L110" i="7"/>
  <c r="L49" i="7"/>
  <c r="L25" i="7"/>
  <c r="L101" i="7"/>
  <c r="L81" i="7"/>
  <c r="L68" i="7"/>
  <c r="L47" i="7"/>
  <c r="L40" i="7"/>
  <c r="L59" i="7"/>
  <c r="L20" i="7"/>
  <c r="L8" i="7"/>
  <c r="L56" i="7"/>
  <c r="L95" i="7"/>
  <c r="L64" i="7"/>
  <c r="L92" i="7"/>
  <c r="L69" i="7"/>
  <c r="L41" i="7"/>
  <c r="L33" i="7"/>
  <c r="L16" i="7"/>
  <c r="L87" i="7"/>
  <c r="L79" i="7"/>
  <c r="L38" i="7"/>
  <c r="L31" i="7"/>
  <c r="L114" i="7"/>
  <c r="L57" i="7"/>
  <c r="L13" i="7"/>
  <c r="L23" i="7"/>
  <c r="L30" i="7"/>
  <c r="F111" i="7"/>
  <c r="N92" i="7"/>
  <c r="N83" i="7"/>
  <c r="N109" i="7"/>
  <c r="N58" i="7"/>
  <c r="N19" i="7"/>
  <c r="N104" i="7"/>
  <c r="N69" i="7"/>
  <c r="N66" i="7"/>
  <c r="N111" i="7"/>
  <c r="N78" i="7"/>
  <c r="N76" i="7"/>
  <c r="N114" i="7"/>
  <c r="N80" i="7"/>
  <c r="N48" i="7"/>
  <c r="N22" i="7"/>
  <c r="N26" i="7"/>
  <c r="N37" i="7"/>
  <c r="N8" i="7"/>
  <c r="N101" i="7"/>
  <c r="N81" i="7"/>
  <c r="N27" i="7"/>
  <c r="N6" i="7"/>
  <c r="N63" i="7"/>
  <c r="N47" i="7"/>
  <c r="N40" i="7"/>
  <c r="N32" i="7"/>
  <c r="N15" i="7"/>
  <c r="N59" i="7"/>
  <c r="N113" i="7"/>
  <c r="N86" i="7"/>
  <c r="N30" i="7"/>
  <c r="N56" i="7"/>
  <c r="N49" i="7"/>
  <c r="N64" i="7"/>
  <c r="N99" i="7"/>
  <c r="N41" i="7"/>
  <c r="N33" i="7"/>
  <c r="N16" i="7"/>
  <c r="N25" i="7"/>
  <c r="N60" i="7"/>
  <c r="N87" i="7"/>
  <c r="N79" i="7"/>
  <c r="N50" i="7"/>
  <c r="N38" i="7"/>
  <c r="N31" i="7"/>
  <c r="N110" i="7"/>
  <c r="N102" i="7"/>
  <c r="N57" i="7"/>
  <c r="N13" i="7"/>
  <c r="N18" i="7"/>
  <c r="N23" i="7"/>
  <c r="L39" i="7"/>
  <c r="F93" i="7"/>
  <c r="N39" i="7"/>
  <c r="F102" i="7"/>
  <c r="L93" i="7"/>
  <c r="N93" i="7"/>
  <c r="L18" i="7"/>
  <c r="L98" i="7"/>
  <c r="F15" i="7"/>
  <c r="F21" i="7"/>
  <c r="F51" i="7"/>
  <c r="N98" i="7"/>
  <c r="F113" i="7"/>
  <c r="AG43" i="7"/>
  <c r="N61" i="7"/>
  <c r="L115" i="7"/>
  <c r="Y118" i="7"/>
  <c r="F101" i="7"/>
  <c r="W118" i="7"/>
  <c r="F110" i="7"/>
  <c r="AC118" i="7"/>
  <c r="T111" i="7"/>
  <c r="T103" i="7"/>
  <c r="T56" i="7"/>
  <c r="T17" i="7"/>
  <c r="T78" i="7"/>
  <c r="T113" i="7"/>
  <c r="T115" i="7"/>
  <c r="T77" i="7"/>
  <c r="T80" i="7"/>
  <c r="T83" i="7"/>
  <c r="T99" i="7"/>
  <c r="T50" i="7"/>
  <c r="T24" i="7"/>
  <c r="T71" i="7"/>
  <c r="T26" i="7"/>
  <c r="T102" i="7"/>
  <c r="T64" i="7"/>
  <c r="T28" i="7"/>
  <c r="T93" i="7"/>
  <c r="T39" i="7"/>
  <c r="T16" i="7"/>
  <c r="T63" i="7"/>
  <c r="T38" i="7"/>
  <c r="T13" i="7"/>
  <c r="T92" i="7"/>
  <c r="T30" i="7"/>
  <c r="T15" i="7"/>
  <c r="C118" i="7"/>
  <c r="T27" i="7"/>
  <c r="D76" i="7"/>
  <c r="T94" i="7"/>
  <c r="V83" i="7"/>
  <c r="V78" i="7"/>
  <c r="V101" i="7"/>
  <c r="V50" i="7"/>
  <c r="V15" i="7"/>
  <c r="V115" i="7"/>
  <c r="V77" i="7"/>
  <c r="V79" i="7"/>
  <c r="V80" i="7"/>
  <c r="V71" i="7"/>
  <c r="V26" i="7"/>
  <c r="V37" i="7"/>
  <c r="V8" i="7"/>
  <c r="V111" i="7"/>
  <c r="V93" i="7"/>
  <c r="V39" i="7"/>
  <c r="V16" i="7"/>
  <c r="V92" i="7"/>
  <c r="V30" i="7"/>
  <c r="V113" i="7"/>
  <c r="V84" i="7"/>
  <c r="V76" i="7"/>
  <c r="E118" i="7"/>
  <c r="D25" i="7"/>
  <c r="V27" i="7"/>
  <c r="V94" i="7"/>
  <c r="T98" i="7"/>
  <c r="V102" i="7"/>
  <c r="T114" i="7"/>
  <c r="X109" i="7"/>
  <c r="X101" i="7"/>
  <c r="X50" i="7"/>
  <c r="X15" i="7"/>
  <c r="X76" i="7"/>
  <c r="X30" i="7"/>
  <c r="X79" i="7"/>
  <c r="X81" i="7"/>
  <c r="X83" i="7"/>
  <c r="X86" i="7"/>
  <c r="X37" i="7"/>
  <c r="X8" i="7"/>
  <c r="X14" i="7"/>
  <c r="X41" i="7"/>
  <c r="X31" i="7"/>
  <c r="X18" i="7"/>
  <c r="X95" i="7"/>
  <c r="X113" i="7"/>
  <c r="X84" i="7"/>
  <c r="X40" i="7"/>
  <c r="X103" i="7"/>
  <c r="X94" i="7"/>
  <c r="D16" i="7"/>
  <c r="T18" i="7"/>
  <c r="X27" i="7"/>
  <c r="D41" i="7"/>
  <c r="V98" i="7"/>
  <c r="X102" i="7"/>
  <c r="T110" i="7"/>
  <c r="V114" i="7"/>
  <c r="Z80" i="7"/>
  <c r="Z76" i="7"/>
  <c r="Z30" i="7"/>
  <c r="Z98" i="7"/>
  <c r="Z48" i="7"/>
  <c r="Z81" i="7"/>
  <c r="Z84" i="7"/>
  <c r="Z86" i="7"/>
  <c r="Z14" i="7"/>
  <c r="Z102" i="7"/>
  <c r="Z64" i="7"/>
  <c r="Z28" i="7"/>
  <c r="Z83" i="7"/>
  <c r="Z41" i="7"/>
  <c r="Z31" i="7"/>
  <c r="Z18" i="7"/>
  <c r="Z95" i="7"/>
  <c r="Z56" i="7"/>
  <c r="Z104" i="7"/>
  <c r="Z77" i="7"/>
  <c r="Z113" i="7"/>
  <c r="Z40" i="7"/>
  <c r="Z15" i="7"/>
  <c r="Z103" i="7"/>
  <c r="Z94" i="7"/>
  <c r="Z66" i="7"/>
  <c r="Z57" i="7"/>
  <c r="G118" i="7"/>
  <c r="V13" i="7"/>
  <c r="V18" i="7"/>
  <c r="Z27" i="7"/>
  <c r="T57" i="7"/>
  <c r="D60" i="7"/>
  <c r="X98" i="7"/>
  <c r="V110" i="7"/>
  <c r="X114" i="7"/>
  <c r="AB103" i="7"/>
  <c r="AB98" i="7"/>
  <c r="AB48" i="7"/>
  <c r="AB13" i="7"/>
  <c r="AB70" i="7"/>
  <c r="AB27" i="7"/>
  <c r="AB84" i="7"/>
  <c r="AB87" i="7"/>
  <c r="AB102" i="7"/>
  <c r="AB64" i="7"/>
  <c r="AB28" i="7"/>
  <c r="AB111" i="7"/>
  <c r="AB93" i="7"/>
  <c r="AB39" i="7"/>
  <c r="AB16" i="7"/>
  <c r="AB95" i="7"/>
  <c r="AB56" i="7"/>
  <c r="AB104" i="7"/>
  <c r="AB77" i="7"/>
  <c r="AB68" i="7"/>
  <c r="AB20" i="7"/>
  <c r="AB114" i="7"/>
  <c r="AB94" i="7"/>
  <c r="AB76" i="7"/>
  <c r="AB66" i="7"/>
  <c r="AB57" i="7"/>
  <c r="AB42" i="7"/>
  <c r="AB17" i="7"/>
  <c r="X13" i="7"/>
  <c r="AB18" i="7"/>
  <c r="D33" i="7"/>
  <c r="V57" i="7"/>
  <c r="AB83" i="7"/>
  <c r="D95" i="7"/>
  <c r="X110" i="7"/>
  <c r="Z114" i="7"/>
  <c r="AD78" i="7"/>
  <c r="AD70" i="7"/>
  <c r="AD27" i="7"/>
  <c r="AD95" i="7"/>
  <c r="AD42" i="7"/>
  <c r="AD87" i="7"/>
  <c r="AD94" i="7"/>
  <c r="AD92" i="7"/>
  <c r="AD111" i="7"/>
  <c r="AD93" i="7"/>
  <c r="AD39" i="7"/>
  <c r="AD16" i="7"/>
  <c r="AD104" i="7"/>
  <c r="AD77" i="7"/>
  <c r="AD68" i="7"/>
  <c r="AD20" i="7"/>
  <c r="AD114" i="7"/>
  <c r="AD32" i="7"/>
  <c r="AD103" i="7"/>
  <c r="AD84" i="7"/>
  <c r="AD76" i="7"/>
  <c r="AD66" i="7"/>
  <c r="AD57" i="7"/>
  <c r="AD17" i="7"/>
  <c r="Z13" i="7"/>
  <c r="AD18" i="7"/>
  <c r="T31" i="7"/>
  <c r="V38" i="7"/>
  <c r="Z50" i="7"/>
  <c r="X57" i="7"/>
  <c r="T79" i="7"/>
  <c r="AD83" i="7"/>
  <c r="Z110" i="7"/>
  <c r="AF101" i="7"/>
  <c r="AF95" i="7"/>
  <c r="AF42" i="7"/>
  <c r="AF6" i="7"/>
  <c r="AF68" i="7"/>
  <c r="AF25" i="7"/>
  <c r="AF94" i="7"/>
  <c r="AF92" i="7"/>
  <c r="AF40" i="7"/>
  <c r="AF38" i="7"/>
  <c r="AF35" i="7"/>
  <c r="AF32" i="7"/>
  <c r="AF31" i="7"/>
  <c r="AF28" i="7"/>
  <c r="AF26" i="7"/>
  <c r="AF96" i="7"/>
  <c r="AF83" i="7"/>
  <c r="AF41" i="7"/>
  <c r="AF18" i="7"/>
  <c r="AF114" i="7"/>
  <c r="AF58" i="7"/>
  <c r="AF21" i="7"/>
  <c r="AF86" i="7"/>
  <c r="AF19" i="7"/>
  <c r="AF115" i="7"/>
  <c r="AF59" i="7"/>
  <c r="AD13" i="7"/>
  <c r="V31" i="7"/>
  <c r="X38" i="7"/>
  <c r="AB50" i="7"/>
  <c r="AF57" i="7"/>
  <c r="T76" i="7"/>
  <c r="Z79" i="7"/>
  <c r="T87" i="7"/>
  <c r="AB110" i="7"/>
  <c r="D6" i="7"/>
  <c r="AF13" i="7"/>
  <c r="D23" i="7"/>
  <c r="AB31" i="7"/>
  <c r="Z38" i="7"/>
  <c r="AD50" i="7"/>
  <c r="T60" i="7"/>
  <c r="AF76" i="7"/>
  <c r="AB79" i="7"/>
  <c r="V87" i="7"/>
  <c r="AD110" i="7"/>
  <c r="M118" i="7"/>
  <c r="T25" i="7"/>
  <c r="AD31" i="7"/>
  <c r="T33" i="7"/>
  <c r="AB38" i="7"/>
  <c r="AF50" i="7"/>
  <c r="V60" i="7"/>
  <c r="T69" i="7"/>
  <c r="AD79" i="7"/>
  <c r="D84" i="7"/>
  <c r="X87" i="7"/>
  <c r="AF110" i="7"/>
  <c r="D20" i="7"/>
  <c r="D37" i="7"/>
  <c r="AG88" i="7"/>
  <c r="T96" i="7"/>
  <c r="AA118" i="7"/>
  <c r="X17" i="7"/>
  <c r="V21" i="7"/>
  <c r="Z26" i="7"/>
  <c r="T35" i="7"/>
  <c r="Z61" i="7"/>
  <c r="X66" i="7"/>
  <c r="T70" i="7"/>
  <c r="V96" i="7"/>
  <c r="T109" i="7"/>
  <c r="D71" i="7"/>
  <c r="D66" i="7"/>
  <c r="D24" i="7"/>
  <c r="D92" i="7"/>
  <c r="D39" i="7"/>
  <c r="D94" i="7"/>
  <c r="D42" i="7"/>
  <c r="D22" i="7"/>
  <c r="D19" i="7"/>
  <c r="D17" i="7"/>
  <c r="D15" i="7"/>
  <c r="D96" i="7"/>
  <c r="D50" i="7"/>
  <c r="D48" i="7"/>
  <c r="D40" i="7"/>
  <c r="D38" i="7"/>
  <c r="D35" i="7"/>
  <c r="D32" i="7"/>
  <c r="D31" i="7"/>
  <c r="D28" i="7"/>
  <c r="D26" i="7"/>
  <c r="D103" i="7"/>
  <c r="D61" i="7"/>
  <c r="D59" i="7"/>
  <c r="D57" i="7"/>
  <c r="D64" i="7"/>
  <c r="D78" i="7"/>
  <c r="D115" i="7"/>
  <c r="D69" i="7"/>
  <c r="D80" i="7"/>
  <c r="D99" i="7"/>
  <c r="D70" i="7"/>
  <c r="D21" i="7"/>
  <c r="D98" i="7"/>
  <c r="D79" i="7"/>
  <c r="D47" i="7"/>
  <c r="AE118" i="7"/>
  <c r="D18" i="7"/>
  <c r="D27" i="7"/>
  <c r="D63" i="7"/>
  <c r="I118" i="7"/>
  <c r="P51" i="7"/>
  <c r="P6" i="7"/>
  <c r="H23" i="7"/>
  <c r="P27" i="7"/>
  <c r="R51" i="7"/>
  <c r="P81" i="7"/>
  <c r="P102" i="7"/>
  <c r="P111" i="7"/>
  <c r="H69" i="7"/>
  <c r="H114" i="7"/>
  <c r="H63" i="7"/>
  <c r="H22" i="7"/>
  <c r="H86" i="7"/>
  <c r="H37" i="7"/>
  <c r="H96" i="7"/>
  <c r="H60" i="7"/>
  <c r="H58" i="7"/>
  <c r="H56" i="7"/>
  <c r="H24" i="7"/>
  <c r="H6" i="7"/>
  <c r="H99" i="7"/>
  <c r="H109" i="7"/>
  <c r="H70" i="7"/>
  <c r="H68" i="7"/>
  <c r="H111" i="7"/>
  <c r="P14" i="7"/>
  <c r="H61" i="7"/>
  <c r="R64" i="7"/>
  <c r="H71" i="7"/>
  <c r="R83" i="7"/>
  <c r="R102" i="7"/>
  <c r="R111" i="7"/>
  <c r="J94" i="7"/>
  <c r="J86" i="7"/>
  <c r="J37" i="7"/>
  <c r="J111" i="7"/>
  <c r="J60" i="7"/>
  <c r="J99" i="7"/>
  <c r="J102" i="7"/>
  <c r="J63" i="7"/>
  <c r="P8" i="7"/>
  <c r="J61" i="7"/>
  <c r="J71" i="7"/>
  <c r="P114" i="7"/>
  <c r="P63" i="7"/>
  <c r="P109" i="7"/>
  <c r="P58" i="7"/>
  <c r="P19" i="7"/>
  <c r="P80" i="7"/>
  <c r="P33" i="7"/>
  <c r="P69" i="7"/>
  <c r="P66" i="7"/>
  <c r="P110" i="7"/>
  <c r="P71" i="7"/>
  <c r="P61" i="7"/>
  <c r="R86" i="7"/>
  <c r="R80" i="7"/>
  <c r="R33" i="7"/>
  <c r="R103" i="7"/>
  <c r="R56" i="7"/>
  <c r="R17" i="7"/>
  <c r="R110" i="7"/>
  <c r="R71" i="7"/>
  <c r="R113" i="7"/>
  <c r="R114" i="7"/>
  <c r="P22" i="7"/>
  <c r="H33" i="7"/>
  <c r="R61" i="7"/>
  <c r="R109" i="7"/>
  <c r="AB19" i="1"/>
  <c r="AB20" i="1"/>
  <c r="AB76" i="1"/>
  <c r="AB21" i="1"/>
  <c r="AB22" i="1"/>
  <c r="AB23" i="1"/>
  <c r="AB24" i="1"/>
  <c r="AB25" i="1"/>
  <c r="AB36" i="1"/>
  <c r="AB54" i="1"/>
  <c r="AB55" i="1"/>
  <c r="AB56" i="1"/>
  <c r="AB101" i="1"/>
  <c r="AB102" i="1"/>
  <c r="AB57" i="1"/>
  <c r="AB58" i="1"/>
  <c r="AB59" i="1"/>
  <c r="AB61" i="1"/>
  <c r="AB62" i="1"/>
  <c r="AB77" i="1"/>
  <c r="AB94" i="1"/>
  <c r="AB96" i="1"/>
  <c r="AB97" i="1"/>
  <c r="AB99" i="1"/>
  <c r="AB37" i="1"/>
  <c r="AB78" i="1"/>
  <c r="AB6" i="1"/>
  <c r="AB38" i="1"/>
  <c r="AB79" i="1"/>
  <c r="AB8" i="1"/>
  <c r="AB39" i="1"/>
  <c r="AB81" i="1"/>
  <c r="AB40" i="1"/>
  <c r="AB82" i="1"/>
  <c r="AB84" i="1"/>
  <c r="AB13" i="1"/>
  <c r="AB85" i="1"/>
  <c r="AB14" i="1"/>
  <c r="AB45" i="1"/>
  <c r="AB15" i="1"/>
  <c r="AB46" i="1"/>
  <c r="AB16" i="1"/>
  <c r="AB47" i="1"/>
  <c r="AB90" i="1"/>
  <c r="AB17" i="1"/>
  <c r="AB48" i="1"/>
  <c r="AB91" i="1"/>
  <c r="AB18" i="1"/>
  <c r="AB49" i="1"/>
  <c r="AB92" i="1"/>
  <c r="AB93" i="1"/>
  <c r="AB26" i="1"/>
  <c r="AB64" i="1"/>
  <c r="AB107" i="1"/>
  <c r="AB28" i="1"/>
  <c r="AB66" i="1"/>
  <c r="AB108" i="1"/>
  <c r="AB29" i="1"/>
  <c r="AB67" i="1"/>
  <c r="AB109" i="1"/>
  <c r="AB68" i="1"/>
  <c r="AB111" i="1"/>
  <c r="AB30" i="1"/>
  <c r="AB69" i="1"/>
  <c r="AB112" i="1"/>
  <c r="AB31" i="1"/>
  <c r="AB113" i="1"/>
  <c r="AB32" i="1"/>
  <c r="AB33" i="1"/>
  <c r="AB74" i="1"/>
  <c r="AB75" i="1"/>
  <c r="AB35" i="1"/>
  <c r="AF3" i="6"/>
  <c r="N3" i="6"/>
  <c r="L3" i="6"/>
  <c r="J3" i="6"/>
  <c r="P3" i="6"/>
  <c r="G1" i="6"/>
  <c r="U1" i="6"/>
  <c r="S1" i="6"/>
  <c r="R3" i="6"/>
  <c r="Q2" i="6"/>
  <c r="Q1" i="6"/>
  <c r="O2" i="6"/>
  <c r="M2" i="6"/>
  <c r="K2" i="6"/>
  <c r="I2" i="6"/>
  <c r="G32" i="6"/>
  <c r="G17" i="6"/>
  <c r="H3" i="6"/>
  <c r="H14" i="6" s="1"/>
  <c r="G2" i="6"/>
  <c r="H52" i="7" l="1"/>
  <c r="J9" i="7"/>
  <c r="R9" i="7"/>
  <c r="AB9" i="7"/>
  <c r="H9" i="7"/>
  <c r="AF9" i="7"/>
  <c r="Z9" i="7"/>
  <c r="X9" i="7"/>
  <c r="AF52" i="7"/>
  <c r="AD9" i="7"/>
  <c r="AB116" i="7"/>
  <c r="J105" i="7"/>
  <c r="H105" i="7"/>
  <c r="V52" i="7"/>
  <c r="J88" i="7"/>
  <c r="R105" i="7"/>
  <c r="R116" i="7"/>
  <c r="L9" i="7"/>
  <c r="AH58" i="7"/>
  <c r="J52" i="7"/>
  <c r="Z116" i="7"/>
  <c r="AD72" i="7"/>
  <c r="R52" i="7"/>
  <c r="V88" i="7"/>
  <c r="R88" i="7"/>
  <c r="P72" i="7"/>
  <c r="AD52" i="7"/>
  <c r="N9" i="7"/>
  <c r="V9" i="7"/>
  <c r="P52" i="7"/>
  <c r="AG118" i="7"/>
  <c r="Z105" i="7"/>
  <c r="X105" i="7"/>
  <c r="AH8" i="7"/>
  <c r="P43" i="7"/>
  <c r="AH51" i="7"/>
  <c r="AH81" i="7"/>
  <c r="AH104" i="7"/>
  <c r="AH111" i="7"/>
  <c r="Z43" i="7"/>
  <c r="AF43" i="7"/>
  <c r="AD43" i="7"/>
  <c r="H43" i="7"/>
  <c r="AF105" i="7"/>
  <c r="H88" i="7"/>
  <c r="AH114" i="7"/>
  <c r="AH68" i="7"/>
  <c r="P105" i="7"/>
  <c r="J72" i="7"/>
  <c r="J116" i="7"/>
  <c r="L43" i="7"/>
  <c r="AH83" i="7"/>
  <c r="AB52" i="7"/>
  <c r="L105" i="7"/>
  <c r="Z52" i="7"/>
  <c r="X52" i="7"/>
  <c r="V72" i="7"/>
  <c r="V116" i="7"/>
  <c r="AH96" i="7"/>
  <c r="AH15" i="7"/>
  <c r="R43" i="7"/>
  <c r="G34" i="6"/>
  <c r="AH95" i="7"/>
  <c r="AH110" i="7"/>
  <c r="AH16" i="7"/>
  <c r="AH23" i="7"/>
  <c r="AH13" i="7"/>
  <c r="T52" i="7"/>
  <c r="AH30" i="7"/>
  <c r="AH86" i="7"/>
  <c r="AH17" i="7"/>
  <c r="AH14" i="7"/>
  <c r="AH42" i="7"/>
  <c r="AH87" i="7"/>
  <c r="AH25" i="7"/>
  <c r="T43" i="7"/>
  <c r="AH49" i="7"/>
  <c r="AH77" i="7"/>
  <c r="AH93" i="7"/>
  <c r="AH102" i="7"/>
  <c r="AH69" i="7"/>
  <c r="AH115" i="7"/>
  <c r="N72" i="7"/>
  <c r="AH78" i="7"/>
  <c r="N105" i="7"/>
  <c r="AH64" i="7"/>
  <c r="D116" i="7"/>
  <c r="AH57" i="7"/>
  <c r="AH59" i="7"/>
  <c r="AB72" i="7"/>
  <c r="AH61" i="7"/>
  <c r="V105" i="7"/>
  <c r="AH103" i="7"/>
  <c r="D9" i="7"/>
  <c r="AH6" i="7"/>
  <c r="AH26" i="7"/>
  <c r="Z72" i="7"/>
  <c r="AH101" i="7"/>
  <c r="F43" i="7"/>
  <c r="AH28" i="7"/>
  <c r="AD105" i="7"/>
  <c r="AB105" i="7"/>
  <c r="N52" i="7"/>
  <c r="AH31" i="7"/>
  <c r="L116" i="7"/>
  <c r="J43" i="7"/>
  <c r="AH32" i="7"/>
  <c r="D43" i="7"/>
  <c r="AH37" i="7"/>
  <c r="T88" i="7"/>
  <c r="P9" i="7"/>
  <c r="AH35" i="7"/>
  <c r="AH20" i="7"/>
  <c r="AF72" i="7"/>
  <c r="V43" i="7"/>
  <c r="L88" i="7"/>
  <c r="AF116" i="7"/>
  <c r="AH38" i="7"/>
  <c r="AH63" i="7"/>
  <c r="AH40" i="7"/>
  <c r="X43" i="7"/>
  <c r="R72" i="7"/>
  <c r="AH27" i="7"/>
  <c r="AH48" i="7"/>
  <c r="AH84" i="7"/>
  <c r="F52" i="7"/>
  <c r="AH18" i="7"/>
  <c r="AH50" i="7"/>
  <c r="X72" i="7"/>
  <c r="N43" i="7"/>
  <c r="F105" i="7"/>
  <c r="AH19" i="7"/>
  <c r="AB43" i="7"/>
  <c r="X88" i="7"/>
  <c r="T72" i="7"/>
  <c r="AH22" i="7"/>
  <c r="AH33" i="7"/>
  <c r="D72" i="7"/>
  <c r="N88" i="7"/>
  <c r="L72" i="7"/>
  <c r="H116" i="7"/>
  <c r="D52" i="7"/>
  <c r="AH47" i="7"/>
  <c r="Z88" i="7"/>
  <c r="AH56" i="7"/>
  <c r="AH79" i="7"/>
  <c r="AH94" i="7"/>
  <c r="AH60" i="7"/>
  <c r="X116" i="7"/>
  <c r="AH113" i="7"/>
  <c r="AH109" i="7"/>
  <c r="AH98" i="7"/>
  <c r="AH39" i="7"/>
  <c r="D88" i="7"/>
  <c r="AH76" i="7"/>
  <c r="AH21" i="7"/>
  <c r="D105" i="7"/>
  <c r="AH92" i="7"/>
  <c r="AD116" i="7"/>
  <c r="P88" i="7"/>
  <c r="H72" i="7"/>
  <c r="AH70" i="7"/>
  <c r="AH24" i="7"/>
  <c r="AD88" i="7"/>
  <c r="L52" i="7"/>
  <c r="F116" i="7"/>
  <c r="AH99" i="7"/>
  <c r="AH66" i="7"/>
  <c r="F88" i="7"/>
  <c r="AH71" i="7"/>
  <c r="AB88" i="7"/>
  <c r="P116" i="7"/>
  <c r="AH80" i="7"/>
  <c r="T116" i="7"/>
  <c r="AF88" i="7"/>
  <c r="T105" i="7"/>
  <c r="N116" i="7"/>
  <c r="F72" i="7"/>
  <c r="AH41" i="7"/>
  <c r="AB9" i="1"/>
  <c r="H23" i="6"/>
  <c r="H22" i="6"/>
  <c r="AB114" i="1"/>
  <c r="AB70" i="1"/>
  <c r="AB103" i="1"/>
  <c r="AB50" i="1"/>
  <c r="AB41" i="1"/>
  <c r="AB86" i="1"/>
  <c r="H21" i="6"/>
  <c r="H31" i="6"/>
  <c r="H30" i="6"/>
  <c r="H29" i="6"/>
  <c r="H28" i="6"/>
  <c r="H27" i="6"/>
  <c r="H26" i="6"/>
  <c r="H25" i="6"/>
  <c r="H24" i="6"/>
  <c r="H6" i="6"/>
  <c r="H11" i="6"/>
  <c r="H10" i="6"/>
  <c r="H9" i="6"/>
  <c r="H8" i="6"/>
  <c r="H7" i="6"/>
  <c r="H13" i="6"/>
  <c r="H16" i="6"/>
  <c r="H15" i="6"/>
  <c r="AE41" i="1"/>
  <c r="AC41" i="1"/>
  <c r="Y41" i="1"/>
  <c r="W41" i="1"/>
  <c r="U41" i="1"/>
  <c r="S41" i="1"/>
  <c r="Q41" i="1"/>
  <c r="O41" i="1"/>
  <c r="M41" i="1"/>
  <c r="K41" i="1"/>
  <c r="I41" i="1"/>
  <c r="G41" i="1"/>
  <c r="E41" i="1"/>
  <c r="C41" i="1"/>
  <c r="AE50" i="1"/>
  <c r="AC50" i="1"/>
  <c r="Y50" i="1"/>
  <c r="W50" i="1"/>
  <c r="U50" i="1"/>
  <c r="S50" i="1"/>
  <c r="Q50" i="1"/>
  <c r="O50" i="1"/>
  <c r="M50" i="1"/>
  <c r="K50" i="1"/>
  <c r="I50" i="1"/>
  <c r="G50" i="1"/>
  <c r="C50" i="1"/>
  <c r="AE9" i="1"/>
  <c r="AC9" i="1"/>
  <c r="Y9" i="1"/>
  <c r="W9" i="1"/>
  <c r="U9" i="1"/>
  <c r="S9" i="1"/>
  <c r="Q9" i="1"/>
  <c r="O9" i="1"/>
  <c r="M9" i="1"/>
  <c r="K9" i="1"/>
  <c r="I9" i="1"/>
  <c r="G9" i="1"/>
  <c r="E9" i="1"/>
  <c r="C9" i="1"/>
  <c r="AG14" i="6"/>
  <c r="AG16" i="6"/>
  <c r="I1" i="6"/>
  <c r="E1" i="6"/>
  <c r="E2" i="6"/>
  <c r="AF15" i="6"/>
  <c r="AD3" i="6"/>
  <c r="AD15" i="6" s="1"/>
  <c r="AB3" i="6"/>
  <c r="AB15" i="6" s="1"/>
  <c r="Z3" i="6"/>
  <c r="Z16" i="6" s="1"/>
  <c r="X3" i="6"/>
  <c r="X16" i="6" s="1"/>
  <c r="V3" i="6"/>
  <c r="V28" i="6" s="1"/>
  <c r="T3" i="6"/>
  <c r="T11" i="6" s="1"/>
  <c r="AE2" i="6"/>
  <c r="AC2" i="6"/>
  <c r="AA2" i="6"/>
  <c r="Y2" i="6"/>
  <c r="W2" i="6"/>
  <c r="U2" i="6"/>
  <c r="S2" i="6"/>
  <c r="AE1" i="6"/>
  <c r="AC1" i="6"/>
  <c r="AA1" i="6"/>
  <c r="Y1" i="6"/>
  <c r="W1" i="6"/>
  <c r="O1" i="6"/>
  <c r="M1" i="6"/>
  <c r="K1" i="6"/>
  <c r="C2" i="6"/>
  <c r="C1" i="6"/>
  <c r="D3" i="6"/>
  <c r="D21" i="6" s="1"/>
  <c r="R7" i="6"/>
  <c r="P16" i="6"/>
  <c r="N15" i="6"/>
  <c r="L30" i="6"/>
  <c r="J31" i="6"/>
  <c r="F3" i="6"/>
  <c r="AE32" i="6"/>
  <c r="AC32" i="6"/>
  <c r="AA32" i="6"/>
  <c r="Y32" i="6"/>
  <c r="W32" i="6"/>
  <c r="U32" i="6"/>
  <c r="S32" i="6"/>
  <c r="Q32" i="6"/>
  <c r="O32" i="6"/>
  <c r="M32" i="6"/>
  <c r="K32" i="6"/>
  <c r="I32" i="6"/>
  <c r="E32" i="6"/>
  <c r="C32" i="6"/>
  <c r="AG31" i="6"/>
  <c r="AG29" i="6"/>
  <c r="AG28" i="6"/>
  <c r="AG27" i="6"/>
  <c r="AG26" i="6"/>
  <c r="AG25" i="6"/>
  <c r="AG24" i="6"/>
  <c r="AG23" i="6"/>
  <c r="AG22" i="6"/>
  <c r="AG21" i="6"/>
  <c r="AE17" i="6"/>
  <c r="AC17" i="6"/>
  <c r="AA17" i="6"/>
  <c r="Y17" i="6"/>
  <c r="W17" i="6"/>
  <c r="U17" i="6"/>
  <c r="S17" i="6"/>
  <c r="Q17" i="6"/>
  <c r="O17" i="6"/>
  <c r="M17" i="6"/>
  <c r="K17" i="6"/>
  <c r="I17" i="6"/>
  <c r="E17" i="6"/>
  <c r="C17" i="6"/>
  <c r="AG13" i="6"/>
  <c r="AG11" i="6"/>
  <c r="AG10" i="6"/>
  <c r="AG8" i="6"/>
  <c r="AG7" i="6"/>
  <c r="AG6" i="6"/>
  <c r="X118" i="7" l="1"/>
  <c r="R118" i="7"/>
  <c r="AF118" i="7"/>
  <c r="Z118" i="7"/>
  <c r="F118" i="7"/>
  <c r="L118" i="7"/>
  <c r="V118" i="7"/>
  <c r="AD118" i="7"/>
  <c r="N118" i="7"/>
  <c r="J118" i="7"/>
  <c r="H118" i="7"/>
  <c r="AH9" i="7"/>
  <c r="AH116" i="7"/>
  <c r="T118" i="7"/>
  <c r="AB118" i="7"/>
  <c r="AH105" i="7"/>
  <c r="AH88" i="7"/>
  <c r="D118" i="7"/>
  <c r="AH72" i="7"/>
  <c r="AH52" i="7"/>
  <c r="P118" i="7"/>
  <c r="AH43" i="7"/>
  <c r="H32" i="6"/>
  <c r="AB116" i="1"/>
  <c r="H17" i="6"/>
  <c r="F11" i="6"/>
  <c r="F6" i="6"/>
  <c r="S34" i="6"/>
  <c r="Y34" i="6"/>
  <c r="V14" i="6"/>
  <c r="L14" i="6"/>
  <c r="L22" i="6"/>
  <c r="N14" i="6"/>
  <c r="J14" i="6"/>
  <c r="V16" i="6"/>
  <c r="T16" i="6"/>
  <c r="L9" i="6"/>
  <c r="N16" i="6"/>
  <c r="L16" i="6"/>
  <c r="F31" i="6"/>
  <c r="J16" i="6"/>
  <c r="F16" i="6"/>
  <c r="Z15" i="6"/>
  <c r="X15" i="6"/>
  <c r="L15" i="6"/>
  <c r="J15" i="6"/>
  <c r="T7" i="6"/>
  <c r="F24" i="6"/>
  <c r="L8" i="6"/>
  <c r="F9" i="6"/>
  <c r="L31" i="6"/>
  <c r="F15" i="6"/>
  <c r="Z14" i="6"/>
  <c r="X14" i="6"/>
  <c r="T14" i="6"/>
  <c r="F23" i="6"/>
  <c r="L23" i="6"/>
  <c r="L24" i="6"/>
  <c r="F8" i="6"/>
  <c r="J8" i="6"/>
  <c r="J26" i="6"/>
  <c r="F10" i="6"/>
  <c r="L10" i="6"/>
  <c r="L26" i="6"/>
  <c r="J13" i="6"/>
  <c r="F14" i="6"/>
  <c r="F13" i="6"/>
  <c r="L28" i="6"/>
  <c r="T9" i="6"/>
  <c r="F25" i="6"/>
  <c r="L25" i="6"/>
  <c r="F26" i="6"/>
  <c r="L13" i="6"/>
  <c r="AD16" i="6"/>
  <c r="AB14" i="6"/>
  <c r="AF14" i="6"/>
  <c r="D15" i="6"/>
  <c r="AF16" i="6"/>
  <c r="AD14" i="6"/>
  <c r="AB16" i="6"/>
  <c r="R16" i="6"/>
  <c r="D23" i="6"/>
  <c r="V15" i="6"/>
  <c r="D27" i="6"/>
  <c r="D28" i="6"/>
  <c r="D7" i="6"/>
  <c r="D16" i="6"/>
  <c r="D29" i="6"/>
  <c r="R15" i="6"/>
  <c r="R14" i="6"/>
  <c r="D14" i="6"/>
  <c r="T15" i="6"/>
  <c r="D11" i="6"/>
  <c r="P15" i="6"/>
  <c r="D6" i="6"/>
  <c r="P14" i="6"/>
  <c r="U34" i="6"/>
  <c r="W34" i="6"/>
  <c r="F27" i="6"/>
  <c r="E34" i="6"/>
  <c r="AG17" i="6"/>
  <c r="I34" i="6"/>
  <c r="L27" i="6"/>
  <c r="K34" i="6"/>
  <c r="J6" i="6"/>
  <c r="L6" i="6"/>
  <c r="J27" i="6"/>
  <c r="F7" i="6"/>
  <c r="J7" i="6"/>
  <c r="F28" i="6"/>
  <c r="L7" i="6"/>
  <c r="J28" i="6"/>
  <c r="O34" i="6"/>
  <c r="C34" i="6"/>
  <c r="Q34" i="6"/>
  <c r="AA34" i="6"/>
  <c r="AC34" i="6"/>
  <c r="J21" i="6"/>
  <c r="F29" i="6"/>
  <c r="J11" i="6"/>
  <c r="L21" i="6"/>
  <c r="L29" i="6"/>
  <c r="L11" i="6"/>
  <c r="D22" i="6"/>
  <c r="F22" i="6"/>
  <c r="F30" i="6"/>
  <c r="AE34" i="6"/>
  <c r="F21" i="6"/>
  <c r="D30" i="6"/>
  <c r="D13" i="6"/>
  <c r="J22" i="6"/>
  <c r="V22" i="6"/>
  <c r="V30" i="6"/>
  <c r="V7" i="6"/>
  <c r="V24" i="6"/>
  <c r="V9" i="6"/>
  <c r="V26" i="6"/>
  <c r="V11" i="6"/>
  <c r="D8" i="6"/>
  <c r="D24" i="6"/>
  <c r="D31" i="6"/>
  <c r="D9" i="6"/>
  <c r="D25" i="6"/>
  <c r="D26" i="6"/>
  <c r="D10" i="6"/>
  <c r="R9" i="6"/>
  <c r="R11" i="6"/>
  <c r="J23" i="6"/>
  <c r="J29" i="6"/>
  <c r="J9" i="6"/>
  <c r="J24" i="6"/>
  <c r="J25" i="6"/>
  <c r="J30" i="6"/>
  <c r="J10" i="6"/>
  <c r="X13" i="6"/>
  <c r="X10" i="6"/>
  <c r="X8" i="6"/>
  <c r="X6" i="6"/>
  <c r="X31" i="6"/>
  <c r="X29" i="6"/>
  <c r="X27" i="6"/>
  <c r="X25" i="6"/>
  <c r="X23" i="6"/>
  <c r="X21" i="6"/>
  <c r="Z31" i="6"/>
  <c r="Z29" i="6"/>
  <c r="Z27" i="6"/>
  <c r="Z25" i="6"/>
  <c r="Z23" i="6"/>
  <c r="Z21" i="6"/>
  <c r="Z13" i="6"/>
  <c r="Z10" i="6"/>
  <c r="AB31" i="6"/>
  <c r="AB29" i="6"/>
  <c r="AB27" i="6"/>
  <c r="AB25" i="6"/>
  <c r="AB23" i="6"/>
  <c r="AB21" i="6"/>
  <c r="AB13" i="6"/>
  <c r="AB10" i="6"/>
  <c r="AB8" i="6"/>
  <c r="AB6" i="6"/>
  <c r="X24" i="6"/>
  <c r="AD13" i="6"/>
  <c r="AD10" i="6"/>
  <c r="AD8" i="6"/>
  <c r="AD6" i="6"/>
  <c r="AD31" i="6"/>
  <c r="AD29" i="6"/>
  <c r="AD27" i="6"/>
  <c r="AD25" i="6"/>
  <c r="AD23" i="6"/>
  <c r="AD21" i="6"/>
  <c r="Z24" i="6"/>
  <c r="AF13" i="6"/>
  <c r="AF10" i="6"/>
  <c r="AF8" i="6"/>
  <c r="AF6" i="6"/>
  <c r="AF31" i="6"/>
  <c r="AF29" i="6"/>
  <c r="AF27" i="6"/>
  <c r="AF25" i="6"/>
  <c r="AF23" i="6"/>
  <c r="AF21" i="6"/>
  <c r="AB24" i="6"/>
  <c r="X28" i="6"/>
  <c r="AD24" i="6"/>
  <c r="Z28" i="6"/>
  <c r="X9" i="6"/>
  <c r="AF24" i="6"/>
  <c r="AB28" i="6"/>
  <c r="Z9" i="6"/>
  <c r="AD28" i="6"/>
  <c r="AB9" i="6"/>
  <c r="AF28" i="6"/>
  <c r="Z6" i="6"/>
  <c r="AD9" i="6"/>
  <c r="AF9" i="6"/>
  <c r="X22" i="6"/>
  <c r="X7" i="6"/>
  <c r="Z22" i="6"/>
  <c r="AB22" i="6"/>
  <c r="AB7" i="6"/>
  <c r="AD22" i="6"/>
  <c r="AD7" i="6"/>
  <c r="AB26" i="6"/>
  <c r="AF7" i="6"/>
  <c r="Z30" i="6"/>
  <c r="AF26" i="6"/>
  <c r="M34" i="6"/>
  <c r="AD30" i="6"/>
  <c r="X11" i="6"/>
  <c r="AF30" i="6"/>
  <c r="Z11" i="6"/>
  <c r="N13" i="6"/>
  <c r="N10" i="6"/>
  <c r="N8" i="6"/>
  <c r="N6" i="6"/>
  <c r="N31" i="6"/>
  <c r="N29" i="6"/>
  <c r="N27" i="6"/>
  <c r="N25" i="6"/>
  <c r="N23" i="6"/>
  <c r="N21" i="6"/>
  <c r="N11" i="6"/>
  <c r="N9" i="6"/>
  <c r="N7" i="6"/>
  <c r="N30" i="6"/>
  <c r="N28" i="6"/>
  <c r="N26" i="6"/>
  <c r="N24" i="6"/>
  <c r="N22" i="6"/>
  <c r="AB11" i="6"/>
  <c r="P13" i="6"/>
  <c r="P10" i="6"/>
  <c r="P8" i="6"/>
  <c r="P6" i="6"/>
  <c r="P31" i="6"/>
  <c r="P29" i="6"/>
  <c r="P27" i="6"/>
  <c r="P25" i="6"/>
  <c r="P23" i="6"/>
  <c r="P21" i="6"/>
  <c r="P11" i="6"/>
  <c r="P9" i="6"/>
  <c r="P7" i="6"/>
  <c r="P30" i="6"/>
  <c r="P28" i="6"/>
  <c r="P26" i="6"/>
  <c r="P24" i="6"/>
  <c r="P22" i="6"/>
  <c r="AD11" i="6"/>
  <c r="Z7" i="6"/>
  <c r="X26" i="6"/>
  <c r="Z26" i="6"/>
  <c r="AF22" i="6"/>
  <c r="X30" i="6"/>
  <c r="AG32" i="6"/>
  <c r="AD26" i="6"/>
  <c r="AB30" i="6"/>
  <c r="R10" i="6"/>
  <c r="R6" i="6"/>
  <c r="R13" i="6"/>
  <c r="R8" i="6"/>
  <c r="R31" i="6"/>
  <c r="R29" i="6"/>
  <c r="R27" i="6"/>
  <c r="R25" i="6"/>
  <c r="R23" i="6"/>
  <c r="R21" i="6"/>
  <c r="R30" i="6"/>
  <c r="R28" i="6"/>
  <c r="R26" i="6"/>
  <c r="R24" i="6"/>
  <c r="R22" i="6"/>
  <c r="Z8" i="6"/>
  <c r="AF11" i="6"/>
  <c r="T13" i="6"/>
  <c r="T10" i="6"/>
  <c r="T8" i="6"/>
  <c r="T6" i="6"/>
  <c r="T31" i="6"/>
  <c r="T29" i="6"/>
  <c r="T27" i="6"/>
  <c r="T25" i="6"/>
  <c r="T23" i="6"/>
  <c r="T21" i="6"/>
  <c r="T30" i="6"/>
  <c r="T28" i="6"/>
  <c r="T26" i="6"/>
  <c r="T24" i="6"/>
  <c r="T22" i="6"/>
  <c r="V13" i="6"/>
  <c r="V10" i="6"/>
  <c r="V8" i="6"/>
  <c r="V6" i="6"/>
  <c r="V31" i="6"/>
  <c r="V29" i="6"/>
  <c r="V27" i="6"/>
  <c r="V25" i="6"/>
  <c r="V23" i="6"/>
  <c r="V21" i="6"/>
  <c r="H34" i="6" l="1"/>
  <c r="AH118" i="7"/>
  <c r="AH28" i="6"/>
  <c r="AH9" i="6"/>
  <c r="AH15" i="6"/>
  <c r="AH16" i="6"/>
  <c r="F17" i="6"/>
  <c r="L17" i="6"/>
  <c r="F32" i="6"/>
  <c r="L32" i="6"/>
  <c r="J32" i="6"/>
  <c r="AH14" i="6"/>
  <c r="T17" i="6"/>
  <c r="D17" i="6"/>
  <c r="D32" i="6"/>
  <c r="AG34" i="6"/>
  <c r="J17" i="6"/>
  <c r="AB17" i="6"/>
  <c r="AH29" i="6"/>
  <c r="AH10" i="6"/>
  <c r="AH23" i="6"/>
  <c r="AH27" i="6"/>
  <c r="AH31" i="6"/>
  <c r="V17" i="6"/>
  <c r="AH13" i="6"/>
  <c r="AH25" i="6"/>
  <c r="AH8" i="6"/>
  <c r="AH21" i="6"/>
  <c r="AH22" i="6"/>
  <c r="R32" i="6"/>
  <c r="P17" i="6"/>
  <c r="R17" i="6"/>
  <c r="AH6" i="6"/>
  <c r="AB32" i="6"/>
  <c r="V32" i="6"/>
  <c r="P32" i="6"/>
  <c r="AH24" i="6"/>
  <c r="AH26" i="6"/>
  <c r="AH7" i="6"/>
  <c r="X17" i="6"/>
  <c r="AF17" i="6"/>
  <c r="X32" i="6"/>
  <c r="Z17" i="6"/>
  <c r="N17" i="6"/>
  <c r="AH30" i="6"/>
  <c r="Z32" i="6"/>
  <c r="AH11" i="6"/>
  <c r="AF32" i="6"/>
  <c r="T32" i="6"/>
  <c r="T34" i="6" s="1"/>
  <c r="N32" i="6"/>
  <c r="AD32" i="6"/>
  <c r="AD17" i="6"/>
  <c r="AD34" i="6" s="1"/>
  <c r="L34" i="6" l="1"/>
  <c r="J34" i="6"/>
  <c r="F34" i="6"/>
  <c r="AB34" i="6"/>
  <c r="V34" i="6"/>
  <c r="D34" i="6"/>
  <c r="X34" i="6"/>
  <c r="AH32" i="6"/>
  <c r="N34" i="6"/>
  <c r="Z34" i="6"/>
  <c r="AH17" i="6"/>
  <c r="R34" i="6"/>
  <c r="P34" i="6"/>
  <c r="AF34" i="6"/>
  <c r="AH34" i="6" l="1"/>
  <c r="G4" i="3" s="1"/>
  <c r="AG54" i="1"/>
  <c r="AG55" i="1"/>
  <c r="AG56" i="1"/>
  <c r="AG57" i="1"/>
  <c r="AG58" i="1"/>
  <c r="AG59" i="1"/>
  <c r="AG61" i="1"/>
  <c r="AG62" i="1"/>
  <c r="AG64" i="1"/>
  <c r="AG66" i="1"/>
  <c r="AG67" i="1"/>
  <c r="AG68" i="1"/>
  <c r="AG69" i="1"/>
  <c r="C70" i="1"/>
  <c r="E70" i="1"/>
  <c r="G70" i="1"/>
  <c r="I70" i="1"/>
  <c r="K70" i="1"/>
  <c r="M70" i="1"/>
  <c r="O70" i="1"/>
  <c r="Q70" i="1"/>
  <c r="S70" i="1"/>
  <c r="U70" i="1"/>
  <c r="W70" i="1"/>
  <c r="Y70" i="1"/>
  <c r="AC70" i="1"/>
  <c r="AE70" i="1"/>
  <c r="AG74" i="1"/>
  <c r="AG75" i="1"/>
  <c r="AG76" i="1"/>
  <c r="AG77" i="1"/>
  <c r="AG78" i="1"/>
  <c r="AG79" i="1"/>
  <c r="AG81" i="1"/>
  <c r="AG82" i="1"/>
  <c r="AG84" i="1"/>
  <c r="AG85" i="1"/>
  <c r="C86" i="1"/>
  <c r="E86" i="1"/>
  <c r="G86" i="1"/>
  <c r="I86" i="1"/>
  <c r="K86" i="1"/>
  <c r="M86" i="1"/>
  <c r="O86" i="1"/>
  <c r="Q86" i="1"/>
  <c r="S86" i="1"/>
  <c r="U86" i="1"/>
  <c r="W86" i="1"/>
  <c r="Y86" i="1"/>
  <c r="AC86" i="1"/>
  <c r="AE86" i="1"/>
  <c r="AG90" i="1"/>
  <c r="AG91" i="1"/>
  <c r="AG92" i="1"/>
  <c r="AG93" i="1"/>
  <c r="AG94" i="1"/>
  <c r="AG96" i="1"/>
  <c r="AG97" i="1"/>
  <c r="AG99" i="1"/>
  <c r="AG100" i="1"/>
  <c r="AG101" i="1"/>
  <c r="AG102" i="1"/>
  <c r="C103" i="1"/>
  <c r="E103" i="1"/>
  <c r="G103" i="1"/>
  <c r="I103" i="1"/>
  <c r="K103" i="1"/>
  <c r="M103" i="1"/>
  <c r="O103" i="1"/>
  <c r="Q103" i="1"/>
  <c r="S103" i="1"/>
  <c r="U103" i="1"/>
  <c r="W103" i="1"/>
  <c r="Y103" i="1"/>
  <c r="AC103" i="1"/>
  <c r="AE103" i="1"/>
  <c r="AG107" i="1"/>
  <c r="AG108" i="1"/>
  <c r="AG109" i="1"/>
  <c r="AG111" i="1"/>
  <c r="AG112" i="1"/>
  <c r="AG113" i="1"/>
  <c r="C114" i="1"/>
  <c r="E114" i="1"/>
  <c r="G114" i="1"/>
  <c r="I114" i="1"/>
  <c r="K114" i="1"/>
  <c r="M114" i="1"/>
  <c r="O114" i="1"/>
  <c r="Q114" i="1"/>
  <c r="S114" i="1"/>
  <c r="U114" i="1"/>
  <c r="W114" i="1"/>
  <c r="Y114" i="1"/>
  <c r="AC114" i="1"/>
  <c r="AE114" i="1"/>
  <c r="AG70" i="1" l="1"/>
  <c r="AG86" i="1"/>
  <c r="AG103" i="1"/>
  <c r="AG114" i="1"/>
  <c r="AF3" i="1"/>
  <c r="AF47" i="1" s="1"/>
  <c r="AD3" i="1"/>
  <c r="AD47" i="1" s="1"/>
  <c r="Z47" i="1"/>
  <c r="X47" i="1"/>
  <c r="V47" i="1"/>
  <c r="T47" i="1"/>
  <c r="R47" i="1"/>
  <c r="P3" i="1"/>
  <c r="P47" i="1" s="1"/>
  <c r="N3" i="1"/>
  <c r="N47" i="1" s="1"/>
  <c r="L3" i="1"/>
  <c r="L47" i="1" s="1"/>
  <c r="J3" i="1"/>
  <c r="J47" i="1" s="1"/>
  <c r="H3" i="1"/>
  <c r="H47" i="1" s="1"/>
  <c r="F3" i="1"/>
  <c r="F47" i="1" s="1"/>
  <c r="D3" i="1"/>
  <c r="D47" i="1" s="1"/>
  <c r="AE2" i="1"/>
  <c r="AC2" i="1"/>
  <c r="O2" i="1"/>
  <c r="M2" i="1"/>
  <c r="K2" i="1"/>
  <c r="I2" i="1"/>
  <c r="G2" i="1"/>
  <c r="E2" i="1"/>
  <c r="AG116" i="1" l="1"/>
  <c r="AH47" i="1"/>
  <c r="AD25" i="1"/>
  <c r="AD26" i="1"/>
  <c r="L25" i="1"/>
  <c r="L26" i="1"/>
  <c r="P25" i="1"/>
  <c r="P26" i="1"/>
  <c r="T25" i="1"/>
  <c r="T26" i="1"/>
  <c r="X25" i="1"/>
  <c r="X26" i="1"/>
  <c r="Z25" i="1"/>
  <c r="Z26" i="1"/>
  <c r="D25" i="1"/>
  <c r="D26" i="1"/>
  <c r="F25" i="1"/>
  <c r="F26" i="1"/>
  <c r="H25" i="1"/>
  <c r="H26" i="1"/>
  <c r="J25" i="1"/>
  <c r="J26" i="1"/>
  <c r="N25" i="1"/>
  <c r="N26" i="1"/>
  <c r="R25" i="1"/>
  <c r="R26" i="1"/>
  <c r="V25" i="1"/>
  <c r="V26" i="1"/>
  <c r="AF25" i="1"/>
  <c r="AF26" i="1"/>
  <c r="L18" i="1"/>
  <c r="L19" i="1"/>
  <c r="L21" i="1"/>
  <c r="L22" i="1"/>
  <c r="L24" i="1"/>
  <c r="L20" i="1"/>
  <c r="L23" i="1"/>
  <c r="N18" i="1"/>
  <c r="N19" i="1"/>
  <c r="N21" i="1"/>
  <c r="N22" i="1"/>
  <c r="N24" i="1"/>
  <c r="N20" i="1"/>
  <c r="N23" i="1"/>
  <c r="X18" i="1"/>
  <c r="X19" i="1"/>
  <c r="X21" i="1"/>
  <c r="X22" i="1"/>
  <c r="X24" i="1"/>
  <c r="X20" i="1"/>
  <c r="X23" i="1"/>
  <c r="H18" i="1"/>
  <c r="H19" i="1"/>
  <c r="H21" i="1"/>
  <c r="H22" i="1"/>
  <c r="H24" i="1"/>
  <c r="H20" i="1"/>
  <c r="H23" i="1"/>
  <c r="R18" i="1"/>
  <c r="R19" i="1"/>
  <c r="R21" i="1"/>
  <c r="R22" i="1"/>
  <c r="R24" i="1"/>
  <c r="R20" i="1"/>
  <c r="R23" i="1"/>
  <c r="T18" i="1"/>
  <c r="T19" i="1"/>
  <c r="T21" i="1"/>
  <c r="T22" i="1"/>
  <c r="T24" i="1"/>
  <c r="T20" i="1"/>
  <c r="T23" i="1"/>
  <c r="AF18" i="1"/>
  <c r="AF19" i="1"/>
  <c r="AF21" i="1"/>
  <c r="AF22" i="1"/>
  <c r="AF24" i="1"/>
  <c r="AF20" i="1"/>
  <c r="AF23" i="1"/>
  <c r="J18" i="1"/>
  <c r="J19" i="1"/>
  <c r="J21" i="1"/>
  <c r="J22" i="1"/>
  <c r="J24" i="1"/>
  <c r="J20" i="1"/>
  <c r="J23" i="1"/>
  <c r="P18" i="1"/>
  <c r="P19" i="1"/>
  <c r="P21" i="1"/>
  <c r="P22" i="1"/>
  <c r="P24" i="1"/>
  <c r="P20" i="1"/>
  <c r="P23" i="1"/>
  <c r="V18" i="1"/>
  <c r="V19" i="1"/>
  <c r="V21" i="1"/>
  <c r="V22" i="1"/>
  <c r="V24" i="1"/>
  <c r="V20" i="1"/>
  <c r="V23" i="1"/>
  <c r="Z18" i="1"/>
  <c r="Z19" i="1"/>
  <c r="Z21" i="1"/>
  <c r="Z22" i="1"/>
  <c r="Z24" i="1"/>
  <c r="Z20" i="1"/>
  <c r="Z23" i="1"/>
  <c r="AD18" i="1"/>
  <c r="AD19" i="1"/>
  <c r="AD21" i="1"/>
  <c r="AD22" i="1"/>
  <c r="AD24" i="1"/>
  <c r="AD20" i="1"/>
  <c r="AD23" i="1"/>
  <c r="D18" i="1"/>
  <c r="D19" i="1"/>
  <c r="D21" i="1"/>
  <c r="D22" i="1"/>
  <c r="D24" i="1"/>
  <c r="D20" i="1"/>
  <c r="D23" i="1"/>
  <c r="F18" i="1"/>
  <c r="F19" i="1"/>
  <c r="F21" i="1"/>
  <c r="F22" i="1"/>
  <c r="F24" i="1"/>
  <c r="F20" i="1"/>
  <c r="F23" i="1"/>
  <c r="Z108" i="1"/>
  <c r="Z111" i="1"/>
  <c r="Z113" i="1"/>
  <c r="Z90" i="1"/>
  <c r="Z92" i="1"/>
  <c r="Z94" i="1"/>
  <c r="Z97" i="1"/>
  <c r="Z100" i="1"/>
  <c r="Z102" i="1"/>
  <c r="Z99" i="1"/>
  <c r="Z66" i="1"/>
  <c r="Z62" i="1"/>
  <c r="Z91" i="1"/>
  <c r="Z109" i="1"/>
  <c r="Z61" i="1"/>
  <c r="Z74" i="1"/>
  <c r="Z58" i="1"/>
  <c r="Z107" i="1"/>
  <c r="Z96" i="1"/>
  <c r="Z85" i="1"/>
  <c r="Z76" i="1"/>
  <c r="Z54" i="1"/>
  <c r="Z79" i="1"/>
  <c r="Z57" i="1"/>
  <c r="Z84" i="1"/>
  <c r="Z69" i="1"/>
  <c r="Z77" i="1"/>
  <c r="Z55" i="1"/>
  <c r="Z81" i="1"/>
  <c r="Z67" i="1"/>
  <c r="Z101" i="1"/>
  <c r="Z112" i="1"/>
  <c r="Z82" i="1"/>
  <c r="Z68" i="1"/>
  <c r="Z93" i="1"/>
  <c r="Z75" i="1"/>
  <c r="Z78" i="1"/>
  <c r="Z56" i="1"/>
  <c r="Z59" i="1"/>
  <c r="Z64" i="1"/>
  <c r="AF64" i="1"/>
  <c r="AF68" i="1"/>
  <c r="AF91" i="1"/>
  <c r="AF84" i="1"/>
  <c r="AF92" i="1"/>
  <c r="AF74" i="1"/>
  <c r="AF109" i="1"/>
  <c r="AF79" i="1"/>
  <c r="AF57" i="1"/>
  <c r="AF113" i="1"/>
  <c r="AF61" i="1"/>
  <c r="AF107" i="1"/>
  <c r="AF69" i="1"/>
  <c r="AF111" i="1"/>
  <c r="AF77" i="1"/>
  <c r="AF54" i="1"/>
  <c r="AF66" i="1"/>
  <c r="AF81" i="1"/>
  <c r="AF94" i="1"/>
  <c r="AF99" i="1"/>
  <c r="AF76" i="1"/>
  <c r="AF102" i="1"/>
  <c r="AF96" i="1"/>
  <c r="AF100" i="1"/>
  <c r="AF55" i="1"/>
  <c r="AF58" i="1"/>
  <c r="AF85" i="1"/>
  <c r="AF93" i="1"/>
  <c r="AF97" i="1"/>
  <c r="AF75" i="1"/>
  <c r="AF112" i="1"/>
  <c r="AF78" i="1"/>
  <c r="AF62" i="1"/>
  <c r="AF67" i="1"/>
  <c r="AF108" i="1"/>
  <c r="AF90" i="1"/>
  <c r="AF101" i="1"/>
  <c r="AF56" i="1"/>
  <c r="AF82" i="1"/>
  <c r="AF59" i="1"/>
  <c r="T107" i="1"/>
  <c r="T112" i="1"/>
  <c r="T96" i="1"/>
  <c r="T109" i="1"/>
  <c r="T91" i="1"/>
  <c r="T93" i="1"/>
  <c r="T99" i="1"/>
  <c r="T101" i="1"/>
  <c r="T90" i="1"/>
  <c r="T92" i="1"/>
  <c r="T94" i="1"/>
  <c r="T97" i="1"/>
  <c r="T100" i="1"/>
  <c r="T102" i="1"/>
  <c r="T74" i="1"/>
  <c r="T76" i="1"/>
  <c r="T78" i="1"/>
  <c r="T81" i="1"/>
  <c r="T84" i="1"/>
  <c r="T55" i="1"/>
  <c r="T57" i="1"/>
  <c r="T59" i="1"/>
  <c r="T62" i="1"/>
  <c r="T66" i="1"/>
  <c r="T68" i="1"/>
  <c r="T113" i="1"/>
  <c r="T111" i="1"/>
  <c r="T79" i="1"/>
  <c r="T54" i="1"/>
  <c r="T85" i="1"/>
  <c r="T61" i="1"/>
  <c r="T69" i="1"/>
  <c r="T77" i="1"/>
  <c r="T58" i="1"/>
  <c r="T67" i="1"/>
  <c r="T75" i="1"/>
  <c r="T108" i="1"/>
  <c r="T56" i="1"/>
  <c r="T82" i="1"/>
  <c r="T64" i="1"/>
  <c r="X112" i="1"/>
  <c r="X107" i="1"/>
  <c r="X109" i="1"/>
  <c r="X108" i="1"/>
  <c r="X111" i="1"/>
  <c r="X113" i="1"/>
  <c r="X90" i="1"/>
  <c r="X92" i="1"/>
  <c r="X94" i="1"/>
  <c r="X97" i="1"/>
  <c r="X100" i="1"/>
  <c r="X102" i="1"/>
  <c r="X74" i="1"/>
  <c r="X76" i="1"/>
  <c r="X78" i="1"/>
  <c r="X81" i="1"/>
  <c r="X84" i="1"/>
  <c r="X91" i="1"/>
  <c r="X96" i="1"/>
  <c r="X62" i="1"/>
  <c r="X99" i="1"/>
  <c r="X69" i="1"/>
  <c r="X58" i="1"/>
  <c r="X67" i="1"/>
  <c r="X85" i="1"/>
  <c r="X54" i="1"/>
  <c r="X79" i="1"/>
  <c r="X57" i="1"/>
  <c r="X61" i="1"/>
  <c r="X66" i="1"/>
  <c r="X77" i="1"/>
  <c r="X55" i="1"/>
  <c r="X93" i="1"/>
  <c r="X101" i="1"/>
  <c r="X56" i="1"/>
  <c r="X59" i="1"/>
  <c r="X75" i="1"/>
  <c r="X82" i="1"/>
  <c r="X64" i="1"/>
  <c r="X68" i="1"/>
  <c r="V107" i="1"/>
  <c r="V112" i="1"/>
  <c r="V90" i="1"/>
  <c r="V92" i="1"/>
  <c r="V94" i="1"/>
  <c r="V97" i="1"/>
  <c r="V100" i="1"/>
  <c r="V102" i="1"/>
  <c r="V74" i="1"/>
  <c r="V76" i="1"/>
  <c r="V78" i="1"/>
  <c r="V81" i="1"/>
  <c r="V84" i="1"/>
  <c r="V91" i="1"/>
  <c r="V109" i="1"/>
  <c r="V113" i="1"/>
  <c r="V99" i="1"/>
  <c r="V54" i="1"/>
  <c r="V79" i="1"/>
  <c r="V69" i="1"/>
  <c r="V96" i="1"/>
  <c r="V111" i="1"/>
  <c r="V62" i="1"/>
  <c r="V67" i="1"/>
  <c r="V85" i="1"/>
  <c r="V57" i="1"/>
  <c r="V61" i="1"/>
  <c r="V66" i="1"/>
  <c r="V58" i="1"/>
  <c r="V55" i="1"/>
  <c r="V77" i="1"/>
  <c r="V108" i="1"/>
  <c r="V75" i="1"/>
  <c r="V68" i="1"/>
  <c r="V93" i="1"/>
  <c r="V101" i="1"/>
  <c r="V56" i="1"/>
  <c r="V82" i="1"/>
  <c r="V59" i="1"/>
  <c r="V64" i="1"/>
  <c r="AD108" i="1"/>
  <c r="AD111" i="1"/>
  <c r="AD113" i="1"/>
  <c r="AD90" i="1"/>
  <c r="AD92" i="1"/>
  <c r="AD94" i="1"/>
  <c r="AD97" i="1"/>
  <c r="AD100" i="1"/>
  <c r="AD102" i="1"/>
  <c r="AD68" i="1"/>
  <c r="AD57" i="1"/>
  <c r="AD61" i="1"/>
  <c r="AD91" i="1"/>
  <c r="AD109" i="1"/>
  <c r="AD74" i="1"/>
  <c r="AD85" i="1"/>
  <c r="AD107" i="1"/>
  <c r="AD77" i="1"/>
  <c r="AD99" i="1"/>
  <c r="AD76" i="1"/>
  <c r="AD54" i="1"/>
  <c r="AD79" i="1"/>
  <c r="AD69" i="1"/>
  <c r="AD96" i="1"/>
  <c r="AD58" i="1"/>
  <c r="AD66" i="1"/>
  <c r="AD81" i="1"/>
  <c r="AD84" i="1"/>
  <c r="AD55" i="1"/>
  <c r="AD62" i="1"/>
  <c r="AD93" i="1"/>
  <c r="AD101" i="1"/>
  <c r="AD78" i="1"/>
  <c r="AD56" i="1"/>
  <c r="AD82" i="1"/>
  <c r="AD67" i="1"/>
  <c r="AD75" i="1"/>
  <c r="AD112" i="1"/>
  <c r="AD59" i="1"/>
  <c r="AD64" i="1"/>
  <c r="D54" i="1"/>
  <c r="D56" i="1"/>
  <c r="D58" i="1"/>
  <c r="D61" i="1"/>
  <c r="D64" i="1"/>
  <c r="D67" i="1"/>
  <c r="D69" i="1"/>
  <c r="D79" i="1"/>
  <c r="D57" i="1"/>
  <c r="D84" i="1"/>
  <c r="D74" i="1"/>
  <c r="D85" i="1"/>
  <c r="D93" i="1"/>
  <c r="D77" i="1"/>
  <c r="D66" i="1"/>
  <c r="D96" i="1"/>
  <c r="D100" i="1"/>
  <c r="D62" i="1"/>
  <c r="D108" i="1"/>
  <c r="D107" i="1"/>
  <c r="D97" i="1"/>
  <c r="D92" i="1"/>
  <c r="D111" i="1"/>
  <c r="D55" i="1"/>
  <c r="D81" i="1"/>
  <c r="D90" i="1"/>
  <c r="D75" i="1"/>
  <c r="D101" i="1"/>
  <c r="D112" i="1"/>
  <c r="D59" i="1"/>
  <c r="D109" i="1"/>
  <c r="D91" i="1"/>
  <c r="D78" i="1"/>
  <c r="D82" i="1"/>
  <c r="D68" i="1"/>
  <c r="D94" i="1"/>
  <c r="D99" i="1"/>
  <c r="D76" i="1"/>
  <c r="D113" i="1"/>
  <c r="D102" i="1"/>
  <c r="F54" i="1"/>
  <c r="F56" i="1"/>
  <c r="F58" i="1"/>
  <c r="F61" i="1"/>
  <c r="F64" i="1"/>
  <c r="F67" i="1"/>
  <c r="F69" i="1"/>
  <c r="F76" i="1"/>
  <c r="F102" i="1"/>
  <c r="F113" i="1"/>
  <c r="F79" i="1"/>
  <c r="F66" i="1"/>
  <c r="F107" i="1"/>
  <c r="F96" i="1"/>
  <c r="F85" i="1"/>
  <c r="F90" i="1"/>
  <c r="F57" i="1"/>
  <c r="F84" i="1"/>
  <c r="F111" i="1"/>
  <c r="F77" i="1"/>
  <c r="F55" i="1"/>
  <c r="F81" i="1"/>
  <c r="F92" i="1"/>
  <c r="F100" i="1"/>
  <c r="F62" i="1"/>
  <c r="F108" i="1"/>
  <c r="F93" i="1"/>
  <c r="F74" i="1"/>
  <c r="F97" i="1"/>
  <c r="F112" i="1"/>
  <c r="F78" i="1"/>
  <c r="F82" i="1"/>
  <c r="F59" i="1"/>
  <c r="F109" i="1"/>
  <c r="F91" i="1"/>
  <c r="F75" i="1"/>
  <c r="F101" i="1"/>
  <c r="F68" i="1"/>
  <c r="F94" i="1"/>
  <c r="F99" i="1"/>
  <c r="H75" i="1"/>
  <c r="H77" i="1"/>
  <c r="H79" i="1"/>
  <c r="H82" i="1"/>
  <c r="H85" i="1"/>
  <c r="H56" i="1"/>
  <c r="H54" i="1"/>
  <c r="H58" i="1"/>
  <c r="H61" i="1"/>
  <c r="H64" i="1"/>
  <c r="H67" i="1"/>
  <c r="H69" i="1"/>
  <c r="H99" i="1"/>
  <c r="H76" i="1"/>
  <c r="H102" i="1"/>
  <c r="H113" i="1"/>
  <c r="H111" i="1"/>
  <c r="H90" i="1"/>
  <c r="H57" i="1"/>
  <c r="H84" i="1"/>
  <c r="H100" i="1"/>
  <c r="H81" i="1"/>
  <c r="H74" i="1"/>
  <c r="H62" i="1"/>
  <c r="H96" i="1"/>
  <c r="H66" i="1"/>
  <c r="H107" i="1"/>
  <c r="H92" i="1"/>
  <c r="H55" i="1"/>
  <c r="H108" i="1"/>
  <c r="H93" i="1"/>
  <c r="H112" i="1"/>
  <c r="H59" i="1"/>
  <c r="H109" i="1"/>
  <c r="H97" i="1"/>
  <c r="H101" i="1"/>
  <c r="H78" i="1"/>
  <c r="H68" i="1"/>
  <c r="H91" i="1"/>
  <c r="H94" i="1"/>
  <c r="J54" i="1"/>
  <c r="J58" i="1"/>
  <c r="J69" i="1"/>
  <c r="J75" i="1"/>
  <c r="J77" i="1"/>
  <c r="J79" i="1"/>
  <c r="J82" i="1"/>
  <c r="J85" i="1"/>
  <c r="J56" i="1"/>
  <c r="J61" i="1"/>
  <c r="J64" i="1"/>
  <c r="J67" i="1"/>
  <c r="J94" i="1"/>
  <c r="J99" i="1"/>
  <c r="J84" i="1"/>
  <c r="J76" i="1"/>
  <c r="J102" i="1"/>
  <c r="J113" i="1"/>
  <c r="J111" i="1"/>
  <c r="J74" i="1"/>
  <c r="J55" i="1"/>
  <c r="J57" i="1"/>
  <c r="J62" i="1"/>
  <c r="J66" i="1"/>
  <c r="J107" i="1"/>
  <c r="J92" i="1"/>
  <c r="J96" i="1"/>
  <c r="J100" i="1"/>
  <c r="J81" i="1"/>
  <c r="J108" i="1"/>
  <c r="J90" i="1"/>
  <c r="J93" i="1"/>
  <c r="J97" i="1"/>
  <c r="J101" i="1"/>
  <c r="J59" i="1"/>
  <c r="J68" i="1"/>
  <c r="J112" i="1"/>
  <c r="J78" i="1"/>
  <c r="J109" i="1"/>
  <c r="J91" i="1"/>
  <c r="L91" i="1"/>
  <c r="L93" i="1"/>
  <c r="L96" i="1"/>
  <c r="L99" i="1"/>
  <c r="L101" i="1"/>
  <c r="L75" i="1"/>
  <c r="L79" i="1"/>
  <c r="L85" i="1"/>
  <c r="L56" i="1"/>
  <c r="L58" i="1"/>
  <c r="L61" i="1"/>
  <c r="L67" i="1"/>
  <c r="L69" i="1"/>
  <c r="L77" i="1"/>
  <c r="L82" i="1"/>
  <c r="L54" i="1"/>
  <c r="L64" i="1"/>
  <c r="L55" i="1"/>
  <c r="L57" i="1"/>
  <c r="L59" i="1"/>
  <c r="L62" i="1"/>
  <c r="L66" i="1"/>
  <c r="L68" i="1"/>
  <c r="L94" i="1"/>
  <c r="L74" i="1"/>
  <c r="L76" i="1"/>
  <c r="L102" i="1"/>
  <c r="L113" i="1"/>
  <c r="L92" i="1"/>
  <c r="L100" i="1"/>
  <c r="L81" i="1"/>
  <c r="L108" i="1"/>
  <c r="L84" i="1"/>
  <c r="L107" i="1"/>
  <c r="L111" i="1"/>
  <c r="L90" i="1"/>
  <c r="L97" i="1"/>
  <c r="L112" i="1"/>
  <c r="L78" i="1"/>
  <c r="L109" i="1"/>
  <c r="N82" i="1"/>
  <c r="N91" i="1"/>
  <c r="N93" i="1"/>
  <c r="N96" i="1"/>
  <c r="N99" i="1"/>
  <c r="N101" i="1"/>
  <c r="N75" i="1"/>
  <c r="N77" i="1"/>
  <c r="N79" i="1"/>
  <c r="N85" i="1"/>
  <c r="N55" i="1"/>
  <c r="N57" i="1"/>
  <c r="N59" i="1"/>
  <c r="N62" i="1"/>
  <c r="N66" i="1"/>
  <c r="N68" i="1"/>
  <c r="N54" i="1"/>
  <c r="N109" i="1"/>
  <c r="N69" i="1"/>
  <c r="N113" i="1"/>
  <c r="N58" i="1"/>
  <c r="N111" i="1"/>
  <c r="N92" i="1"/>
  <c r="N61" i="1"/>
  <c r="N94" i="1"/>
  <c r="N76" i="1"/>
  <c r="N102" i="1"/>
  <c r="N67" i="1"/>
  <c r="N81" i="1"/>
  <c r="N108" i="1"/>
  <c r="N74" i="1"/>
  <c r="N84" i="1"/>
  <c r="N107" i="1"/>
  <c r="N100" i="1"/>
  <c r="N90" i="1"/>
  <c r="N97" i="1"/>
  <c r="N78" i="1"/>
  <c r="N56" i="1"/>
  <c r="N64" i="1"/>
  <c r="N112" i="1"/>
  <c r="P107" i="1"/>
  <c r="P109" i="1"/>
  <c r="P112" i="1"/>
  <c r="P91" i="1"/>
  <c r="P93" i="1"/>
  <c r="P99" i="1"/>
  <c r="P101" i="1"/>
  <c r="P79" i="1"/>
  <c r="P96" i="1"/>
  <c r="P75" i="1"/>
  <c r="P77" i="1"/>
  <c r="P82" i="1"/>
  <c r="P85" i="1"/>
  <c r="P74" i="1"/>
  <c r="P76" i="1"/>
  <c r="P78" i="1"/>
  <c r="P81" i="1"/>
  <c r="P84" i="1"/>
  <c r="P55" i="1"/>
  <c r="P57" i="1"/>
  <c r="P59" i="1"/>
  <c r="P62" i="1"/>
  <c r="P66" i="1"/>
  <c r="P68" i="1"/>
  <c r="P54" i="1"/>
  <c r="P58" i="1"/>
  <c r="P111" i="1"/>
  <c r="P94" i="1"/>
  <c r="P92" i="1"/>
  <c r="P67" i="1"/>
  <c r="P100" i="1"/>
  <c r="P61" i="1"/>
  <c r="P69" i="1"/>
  <c r="P102" i="1"/>
  <c r="P113" i="1"/>
  <c r="P108" i="1"/>
  <c r="P56" i="1"/>
  <c r="P90" i="1"/>
  <c r="P64" i="1"/>
  <c r="P97" i="1"/>
  <c r="R91" i="1"/>
  <c r="R96" i="1"/>
  <c r="R101" i="1"/>
  <c r="R107" i="1"/>
  <c r="R109" i="1"/>
  <c r="R112" i="1"/>
  <c r="R93" i="1"/>
  <c r="R99" i="1"/>
  <c r="R74" i="1"/>
  <c r="R76" i="1"/>
  <c r="R78" i="1"/>
  <c r="R81" i="1"/>
  <c r="R84" i="1"/>
  <c r="R55" i="1"/>
  <c r="R57" i="1"/>
  <c r="R59" i="1"/>
  <c r="R62" i="1"/>
  <c r="R66" i="1"/>
  <c r="R68" i="1"/>
  <c r="R61" i="1"/>
  <c r="R58" i="1"/>
  <c r="R85" i="1"/>
  <c r="R111" i="1"/>
  <c r="R100" i="1"/>
  <c r="R54" i="1"/>
  <c r="R79" i="1"/>
  <c r="R94" i="1"/>
  <c r="R67" i="1"/>
  <c r="R69" i="1"/>
  <c r="R102" i="1"/>
  <c r="R113" i="1"/>
  <c r="R77" i="1"/>
  <c r="R92" i="1"/>
  <c r="R64" i="1"/>
  <c r="R97" i="1"/>
  <c r="R108" i="1"/>
  <c r="R75" i="1"/>
  <c r="R56" i="1"/>
  <c r="R82" i="1"/>
  <c r="R90" i="1"/>
  <c r="D35" i="1"/>
  <c r="D48" i="1"/>
  <c r="H35" i="1"/>
  <c r="H48" i="1"/>
  <c r="J35" i="1"/>
  <c r="J48" i="1"/>
  <c r="L35" i="1"/>
  <c r="L48" i="1"/>
  <c r="N35" i="1"/>
  <c r="N48" i="1"/>
  <c r="P35" i="1"/>
  <c r="P48" i="1"/>
  <c r="T35" i="1"/>
  <c r="T48" i="1"/>
  <c r="V35" i="1"/>
  <c r="V48" i="1"/>
  <c r="X35" i="1"/>
  <c r="X48" i="1"/>
  <c r="Z35" i="1"/>
  <c r="Z48" i="1"/>
  <c r="AD35" i="1"/>
  <c r="AD48" i="1"/>
  <c r="AF35" i="1"/>
  <c r="AF48" i="1"/>
  <c r="R35" i="1"/>
  <c r="R48" i="1"/>
  <c r="F35" i="1"/>
  <c r="F48" i="1"/>
  <c r="L45" i="1"/>
  <c r="P45" i="1"/>
  <c r="R45" i="1"/>
  <c r="J45" i="1"/>
  <c r="N45" i="1"/>
  <c r="D45" i="1"/>
  <c r="F45" i="1"/>
  <c r="H45" i="1"/>
  <c r="T45" i="1"/>
  <c r="V45" i="1"/>
  <c r="X45" i="1"/>
  <c r="Z45" i="1"/>
  <c r="AD45" i="1"/>
  <c r="AF45" i="1"/>
  <c r="C2" i="1"/>
  <c r="AH26" i="1" l="1"/>
  <c r="AH20" i="1"/>
  <c r="AH45" i="1"/>
  <c r="AH35" i="1"/>
  <c r="AH22" i="1"/>
  <c r="AH21" i="1"/>
  <c r="AH19" i="1"/>
  <c r="AH18" i="1"/>
  <c r="AH23" i="1"/>
  <c r="AH48" i="1"/>
  <c r="AH24" i="1"/>
  <c r="AH25" i="1"/>
  <c r="AH58" i="1"/>
  <c r="AF114" i="1"/>
  <c r="L103" i="1"/>
  <c r="L70" i="1"/>
  <c r="AH96" i="1"/>
  <c r="AH77" i="1"/>
  <c r="AD70" i="1"/>
  <c r="J86" i="1"/>
  <c r="AH85" i="1"/>
  <c r="AH74" i="1"/>
  <c r="D86" i="1"/>
  <c r="AH84" i="1"/>
  <c r="X114" i="1"/>
  <c r="N114" i="1"/>
  <c r="F70" i="1"/>
  <c r="AD114" i="1"/>
  <c r="AH102" i="1"/>
  <c r="N86" i="1"/>
  <c r="H86" i="1"/>
  <c r="AH69" i="1"/>
  <c r="AD86" i="1"/>
  <c r="AH76" i="1"/>
  <c r="AH67" i="1"/>
  <c r="Z70" i="1"/>
  <c r="AH93" i="1"/>
  <c r="N103" i="1"/>
  <c r="H114" i="1"/>
  <c r="P70" i="1"/>
  <c r="AH57" i="1"/>
  <c r="T103" i="1"/>
  <c r="AH79" i="1"/>
  <c r="AF70" i="1"/>
  <c r="AH113" i="1"/>
  <c r="AH99" i="1"/>
  <c r="AH64" i="1"/>
  <c r="AH78" i="1"/>
  <c r="X70" i="1"/>
  <c r="AH54" i="1"/>
  <c r="D70" i="1"/>
  <c r="X103" i="1"/>
  <c r="AH68" i="1"/>
  <c r="AH56" i="1"/>
  <c r="AH61" i="1"/>
  <c r="AH94" i="1"/>
  <c r="AH82" i="1"/>
  <c r="R114" i="1"/>
  <c r="F103" i="1"/>
  <c r="J103" i="1"/>
  <c r="H70" i="1"/>
  <c r="AH111" i="1"/>
  <c r="Z114" i="1"/>
  <c r="Z86" i="1"/>
  <c r="AF103" i="1"/>
  <c r="L86" i="1"/>
  <c r="F114" i="1"/>
  <c r="AH97" i="1"/>
  <c r="X86" i="1"/>
  <c r="V70" i="1"/>
  <c r="R86" i="1"/>
  <c r="R103" i="1"/>
  <c r="AH109" i="1"/>
  <c r="AH59" i="1"/>
  <c r="AH112" i="1"/>
  <c r="J70" i="1"/>
  <c r="D114" i="1"/>
  <c r="AH107" i="1"/>
  <c r="Z103" i="1"/>
  <c r="T86" i="1"/>
  <c r="AH75" i="1"/>
  <c r="V86" i="1"/>
  <c r="AH55" i="1"/>
  <c r="AH108" i="1"/>
  <c r="V103" i="1"/>
  <c r="P86" i="1"/>
  <c r="AF86" i="1"/>
  <c r="T70" i="1"/>
  <c r="AH101" i="1"/>
  <c r="AD103" i="1"/>
  <c r="D103" i="1"/>
  <c r="AH90" i="1"/>
  <c r="AH81" i="1"/>
  <c r="AH62" i="1"/>
  <c r="AH66" i="1"/>
  <c r="F86" i="1"/>
  <c r="L114" i="1"/>
  <c r="H103" i="1"/>
  <c r="T114" i="1"/>
  <c r="AH91" i="1"/>
  <c r="N70" i="1"/>
  <c r="P103" i="1"/>
  <c r="AH92" i="1"/>
  <c r="R70" i="1"/>
  <c r="P114" i="1"/>
  <c r="J114" i="1"/>
  <c r="AH100" i="1"/>
  <c r="V114" i="1"/>
  <c r="I116" i="1"/>
  <c r="K116" i="1"/>
  <c r="M116" i="1"/>
  <c r="O116" i="1"/>
  <c r="Q116" i="1"/>
  <c r="S116" i="1"/>
  <c r="C116" i="1"/>
  <c r="U116" i="1"/>
  <c r="E116" i="1"/>
  <c r="W116" i="1"/>
  <c r="G116" i="1"/>
  <c r="Y116" i="1"/>
  <c r="AC116" i="1"/>
  <c r="AE116" i="1"/>
  <c r="AF17" i="1"/>
  <c r="AD17" i="1"/>
  <c r="Z17" i="1"/>
  <c r="X17" i="1"/>
  <c r="V17" i="1"/>
  <c r="T17" i="1"/>
  <c r="R17" i="1"/>
  <c r="P17" i="1"/>
  <c r="N17" i="1"/>
  <c r="L17" i="1"/>
  <c r="J17" i="1"/>
  <c r="H17" i="1"/>
  <c r="F17" i="1"/>
  <c r="D17" i="1"/>
  <c r="D46" i="1"/>
  <c r="F46" i="1"/>
  <c r="H46" i="1"/>
  <c r="J46" i="1"/>
  <c r="L46" i="1"/>
  <c r="N46" i="1"/>
  <c r="P46" i="1"/>
  <c r="R46" i="1"/>
  <c r="T46" i="1"/>
  <c r="V46" i="1"/>
  <c r="X46" i="1"/>
  <c r="Z46" i="1"/>
  <c r="AD46" i="1"/>
  <c r="AF46" i="1"/>
  <c r="AH46" i="1" l="1"/>
  <c r="AH17" i="1"/>
  <c r="AH86" i="1"/>
  <c r="AH70" i="1"/>
  <c r="AH114" i="1"/>
  <c r="AH103" i="1"/>
  <c r="D13" i="1" l="1"/>
  <c r="F13" i="1"/>
  <c r="H13" i="1"/>
  <c r="J13" i="1"/>
  <c r="L13" i="1"/>
  <c r="N13" i="1"/>
  <c r="P13" i="1"/>
  <c r="R13" i="1"/>
  <c r="T13" i="1"/>
  <c r="V13" i="1"/>
  <c r="X13" i="1"/>
  <c r="Z13" i="1"/>
  <c r="AD13" i="1"/>
  <c r="AF13" i="1"/>
  <c r="N49" i="1"/>
  <c r="N50" i="1" s="1"/>
  <c r="L49" i="1"/>
  <c r="L50" i="1" s="1"/>
  <c r="J49" i="1"/>
  <c r="J50" i="1" s="1"/>
  <c r="H49" i="1"/>
  <c r="H50" i="1" s="1"/>
  <c r="P49" i="1"/>
  <c r="P50" i="1" s="1"/>
  <c r="R49" i="1"/>
  <c r="R50" i="1" s="1"/>
  <c r="T49" i="1"/>
  <c r="T50" i="1" s="1"/>
  <c r="V49" i="1"/>
  <c r="V50" i="1" s="1"/>
  <c r="X49" i="1"/>
  <c r="X50" i="1" s="1"/>
  <c r="Z49" i="1"/>
  <c r="Z50" i="1" s="1"/>
  <c r="AD49" i="1"/>
  <c r="AD50" i="1" s="1"/>
  <c r="AF49" i="1"/>
  <c r="AF50" i="1" s="1"/>
  <c r="F49" i="1"/>
  <c r="F50" i="1" s="1"/>
  <c r="D49" i="1"/>
  <c r="F15" i="1"/>
  <c r="F16" i="1"/>
  <c r="F14" i="1"/>
  <c r="F36" i="1"/>
  <c r="F38" i="1"/>
  <c r="F37" i="1"/>
  <c r="F39" i="1"/>
  <c r="F40" i="1"/>
  <c r="H15" i="1"/>
  <c r="H16" i="1"/>
  <c r="H14" i="1"/>
  <c r="H36" i="1"/>
  <c r="H38" i="1"/>
  <c r="H37" i="1"/>
  <c r="H39" i="1"/>
  <c r="H40" i="1"/>
  <c r="J15" i="1"/>
  <c r="J16" i="1"/>
  <c r="J14" i="1"/>
  <c r="J36" i="1"/>
  <c r="J38" i="1"/>
  <c r="J37" i="1"/>
  <c r="J39" i="1"/>
  <c r="J40" i="1"/>
  <c r="L15" i="1"/>
  <c r="L16" i="1"/>
  <c r="L14" i="1"/>
  <c r="L36" i="1"/>
  <c r="L38" i="1"/>
  <c r="L37" i="1"/>
  <c r="L39" i="1"/>
  <c r="L40" i="1"/>
  <c r="N15" i="1"/>
  <c r="N16" i="1"/>
  <c r="N14" i="1"/>
  <c r="N36" i="1"/>
  <c r="N38" i="1"/>
  <c r="N37" i="1"/>
  <c r="N39" i="1"/>
  <c r="N40" i="1"/>
  <c r="P15" i="1"/>
  <c r="P16" i="1"/>
  <c r="P14" i="1"/>
  <c r="P36" i="1"/>
  <c r="P38" i="1"/>
  <c r="P37" i="1"/>
  <c r="P39" i="1"/>
  <c r="P40" i="1"/>
  <c r="R15" i="1"/>
  <c r="R16" i="1"/>
  <c r="R14" i="1"/>
  <c r="R36" i="1"/>
  <c r="R38" i="1"/>
  <c r="R37" i="1"/>
  <c r="R39" i="1"/>
  <c r="R40" i="1"/>
  <c r="T15" i="1"/>
  <c r="T16" i="1"/>
  <c r="T14" i="1"/>
  <c r="T36" i="1"/>
  <c r="T38" i="1"/>
  <c r="T37" i="1"/>
  <c r="T39" i="1"/>
  <c r="T40" i="1"/>
  <c r="V15" i="1"/>
  <c r="V16" i="1"/>
  <c r="V14" i="1"/>
  <c r="V36" i="1"/>
  <c r="V38" i="1"/>
  <c r="V37" i="1"/>
  <c r="V39" i="1"/>
  <c r="V40" i="1"/>
  <c r="X15" i="1"/>
  <c r="X16" i="1"/>
  <c r="X14" i="1"/>
  <c r="X36" i="1"/>
  <c r="X38" i="1"/>
  <c r="X37" i="1"/>
  <c r="X39" i="1"/>
  <c r="X40" i="1"/>
  <c r="Z15" i="1"/>
  <c r="Z16" i="1"/>
  <c r="Z14" i="1"/>
  <c r="Z36" i="1"/>
  <c r="Z38" i="1"/>
  <c r="Z37" i="1"/>
  <c r="Z39" i="1"/>
  <c r="Z40" i="1"/>
  <c r="AD15" i="1"/>
  <c r="AD16" i="1"/>
  <c r="AD14" i="1"/>
  <c r="AD36" i="1"/>
  <c r="AD38" i="1"/>
  <c r="AD37" i="1"/>
  <c r="AD39" i="1"/>
  <c r="AD40" i="1"/>
  <c r="AF15" i="1"/>
  <c r="AF16" i="1"/>
  <c r="AF14" i="1"/>
  <c r="AF36" i="1"/>
  <c r="AF38" i="1"/>
  <c r="AF37" i="1"/>
  <c r="AF39" i="1"/>
  <c r="AF40" i="1"/>
  <c r="D15" i="1"/>
  <c r="D16" i="1"/>
  <c r="D14" i="1"/>
  <c r="D36" i="1"/>
  <c r="D38" i="1"/>
  <c r="D37" i="1"/>
  <c r="D39" i="1"/>
  <c r="D40" i="1"/>
  <c r="H6" i="1"/>
  <c r="H28" i="1"/>
  <c r="H29" i="1"/>
  <c r="H30" i="1"/>
  <c r="H31" i="1"/>
  <c r="H33" i="1"/>
  <c r="H32" i="1"/>
  <c r="H8" i="1"/>
  <c r="J6" i="1"/>
  <c r="J28" i="1"/>
  <c r="J29" i="1"/>
  <c r="J30" i="1"/>
  <c r="J31" i="1"/>
  <c r="J33" i="1"/>
  <c r="J32" i="1"/>
  <c r="J8" i="1"/>
  <c r="L6" i="1"/>
  <c r="L28" i="1"/>
  <c r="L29" i="1"/>
  <c r="L30" i="1"/>
  <c r="L31" i="1"/>
  <c r="L33" i="1"/>
  <c r="L32" i="1"/>
  <c r="L8" i="1"/>
  <c r="N6" i="1"/>
  <c r="N28" i="1"/>
  <c r="N29" i="1"/>
  <c r="N30" i="1"/>
  <c r="N31" i="1"/>
  <c r="N33" i="1"/>
  <c r="N32" i="1"/>
  <c r="N8" i="1"/>
  <c r="P6" i="1"/>
  <c r="P28" i="1"/>
  <c r="P29" i="1"/>
  <c r="P30" i="1"/>
  <c r="P31" i="1"/>
  <c r="P33" i="1"/>
  <c r="P32" i="1"/>
  <c r="P8" i="1"/>
  <c r="R6" i="1"/>
  <c r="R28" i="1"/>
  <c r="R29" i="1"/>
  <c r="R30" i="1"/>
  <c r="R31" i="1"/>
  <c r="R33" i="1"/>
  <c r="R32" i="1"/>
  <c r="R8" i="1"/>
  <c r="T6" i="1"/>
  <c r="T28" i="1"/>
  <c r="T29" i="1"/>
  <c r="T30" i="1"/>
  <c r="T31" i="1"/>
  <c r="T33" i="1"/>
  <c r="T32" i="1"/>
  <c r="T8" i="1"/>
  <c r="V6" i="1"/>
  <c r="V28" i="1"/>
  <c r="V29" i="1"/>
  <c r="V30" i="1"/>
  <c r="V31" i="1"/>
  <c r="V33" i="1"/>
  <c r="V32" i="1"/>
  <c r="V8" i="1"/>
  <c r="X6" i="1"/>
  <c r="X28" i="1"/>
  <c r="X29" i="1"/>
  <c r="X30" i="1"/>
  <c r="X31" i="1"/>
  <c r="X33" i="1"/>
  <c r="X32" i="1"/>
  <c r="X8" i="1"/>
  <c r="Z6" i="1"/>
  <c r="Z28" i="1"/>
  <c r="Z29" i="1"/>
  <c r="Z30" i="1"/>
  <c r="Z31" i="1"/>
  <c r="Z33" i="1"/>
  <c r="Z32" i="1"/>
  <c r="Z8" i="1"/>
  <c r="AD6" i="1"/>
  <c r="AD28" i="1"/>
  <c r="AD29" i="1"/>
  <c r="AD30" i="1"/>
  <c r="AD31" i="1"/>
  <c r="AD33" i="1"/>
  <c r="AD32" i="1"/>
  <c r="AD8" i="1"/>
  <c r="AF6" i="1"/>
  <c r="AF28" i="1"/>
  <c r="AF29" i="1"/>
  <c r="AF30" i="1"/>
  <c r="AF31" i="1"/>
  <c r="AF33" i="1"/>
  <c r="AF32" i="1"/>
  <c r="AF8" i="1"/>
  <c r="F6" i="1"/>
  <c r="F28" i="1"/>
  <c r="F29" i="1"/>
  <c r="F30" i="1"/>
  <c r="F31" i="1"/>
  <c r="F33" i="1"/>
  <c r="F32" i="1"/>
  <c r="F8" i="1"/>
  <c r="D6" i="1"/>
  <c r="D28" i="1"/>
  <c r="D29" i="1"/>
  <c r="D30" i="1"/>
  <c r="D31" i="1"/>
  <c r="D33" i="1"/>
  <c r="D32" i="1"/>
  <c r="D8" i="1"/>
  <c r="D50" i="1" l="1"/>
  <c r="AH49" i="1"/>
  <c r="AH50" i="1" s="1"/>
  <c r="AH40" i="1"/>
  <c r="AH39" i="1"/>
  <c r="AH8" i="1"/>
  <c r="AH37" i="1"/>
  <c r="AH38" i="1"/>
  <c r="AH32" i="1"/>
  <c r="AH36" i="1"/>
  <c r="AH33" i="1"/>
  <c r="AH14" i="1"/>
  <c r="AH31" i="1"/>
  <c r="AH16" i="1"/>
  <c r="AH30" i="1"/>
  <c r="AH15" i="1"/>
  <c r="AH29" i="1"/>
  <c r="AH28" i="1"/>
  <c r="AH6" i="1"/>
  <c r="AH9" i="1" s="1"/>
  <c r="AH13" i="1"/>
  <c r="N41" i="1"/>
  <c r="V41" i="1"/>
  <c r="L9" i="1"/>
  <c r="Z9" i="1"/>
  <c r="AF41" i="1"/>
  <c r="R9" i="1"/>
  <c r="F9" i="1"/>
  <c r="AF9" i="1"/>
  <c r="D41" i="1"/>
  <c r="F41" i="1"/>
  <c r="AD41" i="1"/>
  <c r="J9" i="1"/>
  <c r="X9" i="1"/>
  <c r="T41" i="1"/>
  <c r="L41" i="1"/>
  <c r="P9" i="1"/>
  <c r="Z41" i="1"/>
  <c r="R41" i="1"/>
  <c r="J41" i="1"/>
  <c r="H9" i="1"/>
  <c r="V9" i="1"/>
  <c r="N9" i="1"/>
  <c r="X41" i="1"/>
  <c r="P41" i="1"/>
  <c r="H41" i="1"/>
  <c r="AD9" i="1"/>
  <c r="T9" i="1"/>
  <c r="D9" i="1"/>
  <c r="G5" i="3" l="1"/>
  <c r="G7" i="3"/>
  <c r="AH41" i="1"/>
  <c r="G6" i="3" s="1"/>
  <c r="R116" i="1"/>
  <c r="N116" i="1"/>
  <c r="L116" i="1"/>
  <c r="AF116" i="1"/>
  <c r="AD116" i="1"/>
  <c r="Z116" i="1"/>
  <c r="X116" i="1"/>
  <c r="V116" i="1"/>
  <c r="T116" i="1"/>
  <c r="P116" i="1"/>
  <c r="J116" i="1"/>
  <c r="H116" i="1"/>
  <c r="F116" i="1"/>
  <c r="D116" i="1"/>
  <c r="AH116" i="1" l="1"/>
  <c r="G8" i="3"/>
  <c r="G9" i="3" l="1"/>
  <c r="G10" i="3" s="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<sst xmlns="http://schemas.openxmlformats.org/spreadsheetml/2006/main" count="446" uniqueCount="194">
  <si>
    <t>Project Role</t>
  </si>
  <si>
    <t>Project Director</t>
  </si>
  <si>
    <t>Project Manager</t>
  </si>
  <si>
    <t>Civil Design Team Lead/Senior Engineer</t>
  </si>
  <si>
    <t>Structures Design Team Lead/Senior Engineer</t>
  </si>
  <si>
    <t>Graduate Engineer</t>
  </si>
  <si>
    <t>Senior Technician</t>
  </si>
  <si>
    <t>Junior Technician</t>
  </si>
  <si>
    <t>Resident Engineer</t>
  </si>
  <si>
    <t>Employer's Representative</t>
  </si>
  <si>
    <t>Total Hours</t>
  </si>
  <si>
    <t>No. Hours</t>
  </si>
  <si>
    <t>Project Management</t>
  </si>
  <si>
    <t>Project Meetings</t>
  </si>
  <si>
    <t>Progress Reports</t>
  </si>
  <si>
    <t>Fossitt Habitat Survey</t>
  </si>
  <si>
    <t>Fish Spawning and Nursery Habitat Survey</t>
  </si>
  <si>
    <t>Civil and Structural Design</t>
  </si>
  <si>
    <t>Stakeholder Consultation</t>
  </si>
  <si>
    <t>Preliminary CEMP</t>
  </si>
  <si>
    <t>Waste Management &amp; Circular Economy</t>
  </si>
  <si>
    <t>Sediment Sampling &amp; Analysis</t>
  </si>
  <si>
    <t>Sediment Modelling</t>
  </si>
  <si>
    <t>Preliminary Business Case</t>
  </si>
  <si>
    <t xml:space="preserve">Mammal Survey </t>
  </si>
  <si>
    <t>EIA Screening Report</t>
  </si>
  <si>
    <t>Post Planning Review</t>
  </si>
  <si>
    <t>Post Project Review Report</t>
  </si>
  <si>
    <t>Site Supervision - Resident Engineer</t>
  </si>
  <si>
    <t>Safety &amp; Health Duties (General)</t>
  </si>
  <si>
    <t>PSDP (All Duties &amp; Reports)</t>
  </si>
  <si>
    <t>Safety File</t>
  </si>
  <si>
    <t>Review of all Planning Documents and Conditions</t>
  </si>
  <si>
    <t>General Service Requirements</t>
  </si>
  <si>
    <t>A</t>
  </si>
  <si>
    <t>B</t>
  </si>
  <si>
    <t>Health &amp; Safety</t>
  </si>
  <si>
    <t>C</t>
  </si>
  <si>
    <t>D</t>
  </si>
  <si>
    <t>Project Supervisor Design Process</t>
  </si>
  <si>
    <t>Hydraulics/Hydrology Team Lead/Senior Hydraulic Engineer/Hydrologist</t>
  </si>
  <si>
    <t>WFD Screening Report</t>
  </si>
  <si>
    <t>Architectural and Cultural Heritage Assessment</t>
  </si>
  <si>
    <t>Review</t>
  </si>
  <si>
    <t>Detailed Design</t>
  </si>
  <si>
    <t>Develop Detailed Design</t>
  </si>
  <si>
    <t>Feasibility Study and Option Selection Report</t>
  </si>
  <si>
    <t>Management of Tender Process</t>
  </si>
  <si>
    <t>Archaeologist (on site)</t>
  </si>
  <si>
    <t>Employers Representative Duties</t>
  </si>
  <si>
    <t>Tender Process</t>
  </si>
  <si>
    <t>Tender Assessment &amp; Report</t>
  </si>
  <si>
    <t>Design Checking - Category 1</t>
  </si>
  <si>
    <t>Develeped Business Case</t>
  </si>
  <si>
    <t>Preliminary Design</t>
  </si>
  <si>
    <t>Fesability - Options</t>
  </si>
  <si>
    <t>Planning Process</t>
  </si>
  <si>
    <t>Final Business Case</t>
  </si>
  <si>
    <t>Contract &amp; Site Supervision</t>
  </si>
  <si>
    <t>Surveys &amp; Studies</t>
  </si>
  <si>
    <t>Hydrology and Flood Risk Assessment</t>
  </si>
  <si>
    <t>Ecology Surveys</t>
  </si>
  <si>
    <t>Environmental Studies &amp; Reports</t>
  </si>
  <si>
    <t>Ecological Impact Assessment Report (EcIA)</t>
  </si>
  <si>
    <t>Ecological Clerk of Works (ECoW)</t>
  </si>
  <si>
    <t>Invasive and Non-Native Species Survey (INNS)</t>
  </si>
  <si>
    <t>Phase 3</t>
  </si>
  <si>
    <t>Phase 1</t>
  </si>
  <si>
    <t>Feasibility Study &amp; Option Selection</t>
  </si>
  <si>
    <t>Phase 2</t>
  </si>
  <si>
    <t>Statutory Process</t>
  </si>
  <si>
    <t>Phase 4</t>
  </si>
  <si>
    <t>Phase 5</t>
  </si>
  <si>
    <t>Tender</t>
  </si>
  <si>
    <t>Phase 6</t>
  </si>
  <si>
    <t>Construction</t>
  </si>
  <si>
    <t>Phase 7</t>
  </si>
  <si>
    <t>Handover</t>
  </si>
  <si>
    <t>Ground Investigation (Scoping, Tender &amp; Management of)</t>
  </si>
  <si>
    <t>Preparation of all Tender Documentation</t>
  </si>
  <si>
    <t>Derogation Licence</t>
  </si>
  <si>
    <t>Phase 1 Total</t>
  </si>
  <si>
    <t>Phase 2 Total</t>
  </si>
  <si>
    <t>Phase 3 Total</t>
  </si>
  <si>
    <t>Phase 4 Total</t>
  </si>
  <si>
    <t>Phase 5 Total</t>
  </si>
  <si>
    <t>Phase 6 Total</t>
  </si>
  <si>
    <t>Phase 7 Total</t>
  </si>
  <si>
    <t>Item Total</t>
  </si>
  <si>
    <t>Grand Total</t>
  </si>
  <si>
    <t>Ecologist/ Environmental Consultant</t>
  </si>
  <si>
    <t>Totals</t>
  </si>
  <si>
    <t>Phase 1 Feasibility Study &amp; Option Selection</t>
  </si>
  <si>
    <t>Phase 2 Preliminary Design</t>
  </si>
  <si>
    <t>Phase 3 Statutory Process</t>
  </si>
  <si>
    <t>Tender Total</t>
  </si>
  <si>
    <t>Phase</t>
  </si>
  <si>
    <t>Total</t>
  </si>
  <si>
    <t>Tender Cost Summary</t>
  </si>
  <si>
    <t>National Barrier Mitigation Programme</t>
  </si>
  <si>
    <t>Tenderer Name</t>
  </si>
  <si>
    <t>Signature of person authorised to sign
Tenders on behalf of the Tenderer</t>
  </si>
  <si>
    <t>Date:</t>
  </si>
  <si>
    <t>Document Verification Sheet</t>
  </si>
  <si>
    <t>Project Title:</t>
  </si>
  <si>
    <t xml:space="preserve">Document Title: </t>
  </si>
  <si>
    <t xml:space="preserve">File Reference: </t>
  </si>
  <si>
    <t xml:space="preserve">Date: </t>
  </si>
  <si>
    <t>Issue No.:</t>
  </si>
  <si>
    <t>Revision</t>
  </si>
  <si>
    <t>Date</t>
  </si>
  <si>
    <t>Description</t>
  </si>
  <si>
    <t>Prepared by</t>
  </si>
  <si>
    <t>Checked by</t>
  </si>
  <si>
    <t>Approved by</t>
  </si>
  <si>
    <t>Insert Name 1</t>
  </si>
  <si>
    <t>Insert Name 2</t>
  </si>
  <si>
    <t>Insert Name 3</t>
  </si>
  <si>
    <t>Insert Name 4</t>
  </si>
  <si>
    <t>Insert Name 5</t>
  </si>
  <si>
    <t>Insert Name 6</t>
  </si>
  <si>
    <t>Insert Name 7</t>
  </si>
  <si>
    <t>Insert Name 8</t>
  </si>
  <si>
    <t>Insert Name 9</t>
  </si>
  <si>
    <t>Insert Name 10</t>
  </si>
  <si>
    <t>Insert Name 11</t>
  </si>
  <si>
    <t>Insert Name 12</t>
  </si>
  <si>
    <t>Insert Name 13</t>
  </si>
  <si>
    <t>Insert Name 14</t>
  </si>
  <si>
    <t>VAT at</t>
  </si>
  <si>
    <t>PRICING DOCUMENT</t>
  </si>
  <si>
    <t>Pre-Planning Consultation</t>
  </si>
  <si>
    <t>Cost &amp; Risk Management Plan</t>
  </si>
  <si>
    <r>
      <rPr>
        <b/>
        <sz val="11"/>
        <color theme="1"/>
        <rFont val="Helvetica"/>
      </rPr>
      <t>Note:</t>
    </r>
    <r>
      <rPr>
        <sz val="11"/>
        <color theme="1"/>
        <rFont val="Helvetica"/>
      </rPr>
      <t xml:space="preserve"> Tenderers are to Complete the Rates and Names in the cells highlighted orange in the table above. The rates and names should automatically transfer to the Time sheet. Tenderer are required to insert the hours associated with each team member for each activity. Totals should automatically total for each activity, team member, phase and Tender total. If a Tender identifies any errors they shall immediately notify the contracting authority.</t>
    </r>
  </si>
  <si>
    <t>Pricing Document</t>
  </si>
  <si>
    <t>I01</t>
  </si>
  <si>
    <t>P Glynn</t>
  </si>
  <si>
    <t>OPW Section 47 Application</t>
  </si>
  <si>
    <t>Design Report</t>
  </si>
  <si>
    <t>Breeding and Nesting Bird Survey</t>
  </si>
  <si>
    <t>OPW Section 47 Report</t>
  </si>
  <si>
    <t>Hydraulic Modelling and Flood Risk Assessment Report</t>
  </si>
  <si>
    <t>Preliminary Ecological Assessment Report (PEAR), Scoping of Assessments and Surveys for the next phase of the project.</t>
  </si>
  <si>
    <t>Geomorphology Report</t>
  </si>
  <si>
    <t>River Restoration Design</t>
  </si>
  <si>
    <t>Constructability Assessment</t>
  </si>
  <si>
    <t>Cost, Value and Risk Management</t>
  </si>
  <si>
    <t>Landscape Design</t>
  </si>
  <si>
    <t>Public Information Day including 4 no photomontages</t>
  </si>
  <si>
    <t xml:space="preserve">Project Initiation </t>
  </si>
  <si>
    <t>Progress Report Template</t>
  </si>
  <si>
    <t>Cost &amp; Risk Management System Plan</t>
  </si>
  <si>
    <t>Commission/Project Execution Plan</t>
  </si>
  <si>
    <t>Detailed Commission Programme</t>
  </si>
  <si>
    <t>Commission Risk Register Template</t>
  </si>
  <si>
    <t>Consultation &amp; Stakeholder Engagement Plan</t>
  </si>
  <si>
    <t xml:space="preserve">Preliminary Safety and Health Plan </t>
  </si>
  <si>
    <t>Safety &amp; Health Duties - Designer Register Template</t>
  </si>
  <si>
    <t>Project Initiation Total</t>
  </si>
  <si>
    <t>Phase 1 - 3</t>
  </si>
  <si>
    <t>Project Duration</t>
  </si>
  <si>
    <t>Commission Management</t>
  </si>
  <si>
    <t>Project Meeting Attendance &amp; Minutes</t>
  </si>
  <si>
    <t>Monthly Progress Reports</t>
  </si>
  <si>
    <t>Maintain Cost &amp; Risk Management System</t>
  </si>
  <si>
    <t>Maintain Commission Execution Plan</t>
  </si>
  <si>
    <t>Maintain Commission Programme</t>
  </si>
  <si>
    <t>Maintain Consultation &amp; Stakeholder Engagement Plan</t>
  </si>
  <si>
    <t>Safety &amp; Health Duties - Maintain Designer Register</t>
  </si>
  <si>
    <t>Maintain Preliminary Safety and Health Plan</t>
  </si>
  <si>
    <t>Other relevant duties as described in the Project Brief</t>
  </si>
  <si>
    <t>Project Duration Total</t>
  </si>
  <si>
    <t>Natura Impact Statement or Article 6(2) Report as necessary</t>
  </si>
  <si>
    <t>AA Screening Report(s) (Ground Investigation &amp; environmental reporting)</t>
  </si>
  <si>
    <t xml:space="preserve">Engineering &amp; Environmental Consultancy Services
</t>
  </si>
  <si>
    <t>Role</t>
  </si>
  <si>
    <t>Rate</t>
  </si>
  <si>
    <t>Name of Person</t>
  </si>
  <si>
    <t>Engineer</t>
  </si>
  <si>
    <t>D01</t>
  </si>
  <si>
    <t>M Murphy</t>
  </si>
  <si>
    <t>Associate/Principal Ecologist/Senior Environmental Consultant</t>
  </si>
  <si>
    <t>Senior Ecologist</t>
  </si>
  <si>
    <t>Insert Name 15</t>
  </si>
  <si>
    <t>General Duties</t>
  </si>
  <si>
    <t>Planning Exemption application preparation &amp; submission</t>
  </si>
  <si>
    <t xml:space="preserve">Planning Application Preperation &amp; Submission (note: Planning fees &amp; newspaper notices to be paid by IFI) </t>
  </si>
  <si>
    <t>Cahernahallia Bridge and Blackboy Weir Barrier Mitigation Project</t>
  </si>
  <si>
    <t>NBMP_0832002.01.01.02.01.002</t>
  </si>
  <si>
    <t>R McGloin</t>
  </si>
  <si>
    <t>OPW Section 50 Report and application</t>
  </si>
  <si>
    <t>Bat Survey</t>
  </si>
  <si>
    <t>OPW Section 50 Application</t>
  </si>
  <si>
    <t>Cultural Heritage Assessment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</si>
</sst>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0.0%"/>
  </numFmts>
  <fonts count="15" x14ac:knownFonts="1">
    <font>
      <sz val="11"/>
      <color theme="1"/>
      <name val="Aptos Narrow"/>
      <family val="2"/>
      <scheme val="minor"/>
    </font>
    <font>
      <b/>
      <sz val="11"/>
      <color theme="0"/>
      <name val="Helvetica"/>
    </font>
    <font>
      <b/>
      <sz val="11"/>
      <color theme="1"/>
      <name val="Helvetica"/>
    </font>
    <font>
      <sz val="11"/>
      <color theme="1"/>
      <name val="Helvetica"/>
    </font>
    <font>
      <b/>
      <sz val="11"/>
      <color rgb="FF06041A"/>
      <name val="Helvetica"/>
    </font>
    <font>
      <sz val="11"/>
      <name val="Helvetica"/>
    </font>
    <font>
      <b/>
      <sz val="11"/>
      <name val="Helvetica"/>
    </font>
    <font>
      <b/>
      <sz val="11"/>
      <color rgb="FF000000"/>
      <name val="Helvetica"/>
    </font>
    <font>
      <sz val="11"/>
      <color rgb="FF000000"/>
      <name val="Helvetica"/>
    </font>
    <font>
      <b/>
      <i/>
      <sz val="11"/>
      <color theme="1"/>
      <name val="Helvetica"/>
    </font>
    <font>
      <b/>
      <sz val="11"/>
      <color rgb="FF17365D"/>
      <name val="Helvetica"/>
    </font>
    <font>
      <b/>
      <sz val="16"/>
      <color rgb="FF06041A"/>
      <name val="Helvetica"/>
    </font>
    <font>
      <b/>
      <sz val="18"/>
      <color rgb="FF06041A"/>
      <name val="Helvetica"/>
    </font>
    <font>
      <sz val="8"/>
      <name val="Aptos Narrow"/>
      <family val="2"/>
      <scheme val="minor"/>
    </font>
    <font>
      <b/>
      <sz val="14"/>
      <color rgb="FF06041A"/>
      <name val="Helvetica"/>
    </font>
  </fonts>
  <fills count="13">
    <fill>
      <patternFill patternType="none"/>
    </fill>
    <fill>
      <patternFill patternType="gray125"/>
    </fill>
    <fill>
      <patternFill patternType="solid">
        <fgColor theme="3" tint="0.499984740745262"/>
        <bgColor indexed="64"/>
      </patternFill>
    </fill>
    <fill>
      <patternFill patternType="solid">
        <fgColor theme="2" tint="-0.499984740745262"/>
        <bgColor indexed="64"/>
      </patternFill>
    </fill>
    <fill>
      <patternFill patternType="solid">
        <fgColor rgb="FFFDF2ED"/>
        <bgColor indexed="64"/>
      </patternFill>
    </fill>
    <fill>
      <patternFill patternType="solid">
        <fgColor theme="2"/>
        <bgColor indexed="64"/>
      </patternFill>
    </fill>
    <fill>
      <patternFill patternType="solid">
        <fgColor theme="3" tint="0.89999084444715716"/>
        <bgColor indexed="64"/>
      </patternFill>
    </fill>
    <fill>
      <patternFill patternType="solid">
        <fgColor theme="3" tint="0.749992370372631"/>
        <bgColor indexed="64"/>
      </patternFill>
    </fill>
    <fill>
      <patternFill patternType="solid">
        <fgColor theme="8" tint="0.79998168889431442"/>
        <bgColor indexed="64"/>
      </patternFill>
    </fill>
    <fill>
      <patternFill patternType="solid">
        <fgColor rgb="FFEEF3F8"/>
        <bgColor indexed="64"/>
      </patternFill>
    </fill>
    <fill>
      <patternFill patternType="solid">
        <fgColor theme="8" tint="0.39997558519241921"/>
        <bgColor indexed="64"/>
      </patternFill>
    </fill>
    <fill>
      <patternFill patternType="solid">
        <fgColor theme="8" tint="0.59999389629810485"/>
        <bgColor indexed="64"/>
      </patternFill>
    </fill>
    <fill>
      <patternFill patternType="solid">
        <fgColor theme="0"/>
        <bgColor indexed="64"/>
      </patternFill>
    </fill>
  </fills>
  <borders count="60">
    <border>
      <left/>
      <right/>
      <top/>
      <bottom/>
      <diagonal/>
    </border>
    <border>
      <left/>
      <right/>
      <top style="thin">
        <color theme="1" tint="0.499984740745262"/>
      </top>
      <bottom/>
      <diagonal/>
    </border>
    <border>
      <left/>
      <right style="thin">
        <color theme="1" tint="0.499984740745262"/>
      </right>
      <top style="thin">
        <color theme="1" tint="0.499984740745262"/>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bottom/>
      <diagonal/>
    </border>
    <border>
      <left/>
      <right style="thin">
        <color theme="1" tint="0.499984740745262"/>
      </right>
      <top/>
      <bottom/>
      <diagonal/>
    </border>
    <border>
      <left style="thin">
        <color theme="1" tint="0.499984740745262"/>
      </left>
      <right/>
      <top/>
      <bottom/>
      <diagonal/>
    </border>
    <border>
      <left style="thin">
        <color indexed="64"/>
      </left>
      <right style="thin">
        <color indexed="64"/>
      </right>
      <top/>
      <bottom/>
      <diagonal/>
    </border>
    <border>
      <left style="thin">
        <color indexed="64"/>
      </left>
      <right/>
      <top style="thin">
        <color indexed="64"/>
      </top>
      <bottom/>
      <diagonal/>
    </border>
    <border>
      <left/>
      <right style="thin">
        <color theme="1" tint="0.499984740745262"/>
      </right>
      <top style="thin">
        <color indexed="64"/>
      </top>
      <bottom/>
      <diagonal/>
    </border>
    <border>
      <left style="thin">
        <color theme="1" tint="0.499984740745262"/>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style="thin">
        <color indexed="64"/>
      </top>
      <bottom/>
      <diagonal/>
    </border>
    <border>
      <left/>
      <right style="medium">
        <color indexed="64"/>
      </right>
      <top/>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diagonal/>
    </border>
    <border>
      <left style="thin">
        <color rgb="FF000000"/>
      </left>
      <right/>
      <top/>
      <bottom/>
      <diagonal/>
    </border>
    <border>
      <left/>
      <right/>
      <top/>
      <bottom style="thin">
        <color indexed="64"/>
      </bottom>
      <diagonal/>
    </border>
    <border>
      <left style="medium">
        <color indexed="64"/>
      </left>
      <right style="thin">
        <color indexed="64"/>
      </right>
      <top/>
      <bottom/>
      <diagonal/>
    </border>
    <border>
      <left/>
      <right style="thin">
        <color indexed="64"/>
      </right>
      <top style="thin">
        <color indexed="64"/>
      </top>
      <bottom/>
      <diagonal/>
    </border>
    <border>
      <left/>
      <right style="thin">
        <color theme="1" tint="0.499984740745262"/>
      </right>
      <top/>
      <bottom style="medium">
        <color indexed="64"/>
      </bottom>
      <diagonal/>
    </border>
    <border>
      <left style="medium">
        <color indexed="64"/>
      </left>
      <right/>
      <top/>
      <bottom style="thin">
        <color indexed="64"/>
      </bottom>
      <diagonal/>
    </border>
  </borders>
  <cellStyleXfs count="1">
    <xf numFmtId="0" fontId="0" fillId="0" borderId="0"/>
  </cellStyleXfs>
  <cellXfs count="226">
    <xf numFmtId="0" fontId="0" fillId="0" borderId="0" xfId="0"/>
    <xf numFmtId="49" fontId="5" fillId="4" borderId="39" xfId="0" applyNumberFormat="1" applyFont="1" applyFill="1" applyBorder="1" applyAlignment="1" applyProtection="1">
      <alignment horizontal="center" vertical="center"/>
      <protection locked="0"/>
    </xf>
    <xf numFmtId="164" fontId="5" fillId="4" borderId="38" xfId="0" applyNumberFormat="1" applyFont="1" applyFill="1" applyBorder="1" applyAlignment="1" applyProtection="1">
      <alignment horizontal="center" vertical="center"/>
      <protection locked="0"/>
    </xf>
    <xf numFmtId="0" fontId="3" fillId="0" borderId="0" xfId="0" applyFont="1"/>
    <xf numFmtId="1" fontId="3" fillId="4" borderId="0" xfId="0" applyNumberFormat="1" applyFont="1" applyFill="1" applyAlignment="1" applyProtection="1">
      <alignment horizontal="center" vertical="center" wrapText="1"/>
      <protection locked="0"/>
    </xf>
    <xf numFmtId="1" fontId="3" fillId="4" borderId="5" xfId="0" applyNumberFormat="1" applyFont="1" applyFill="1" applyBorder="1" applyAlignment="1" applyProtection="1">
      <alignment horizontal="center" vertical="center" wrapText="1"/>
      <protection locked="0"/>
    </xf>
    <xf numFmtId="1" fontId="3" fillId="4" borderId="11" xfId="0" applyNumberFormat="1" applyFont="1" applyFill="1" applyBorder="1" applyAlignment="1" applyProtection="1">
      <alignment horizontal="center" vertical="center" wrapText="1"/>
      <protection locked="0"/>
    </xf>
    <xf numFmtId="1" fontId="3" fillId="4" borderId="7" xfId="0" applyNumberFormat="1" applyFont="1" applyFill="1" applyBorder="1" applyAlignment="1" applyProtection="1">
      <alignment horizontal="center" vertical="center" wrapText="1"/>
      <protection locked="0"/>
    </xf>
    <xf numFmtId="1" fontId="3" fillId="4" borderId="23" xfId="0" applyNumberFormat="1" applyFont="1" applyFill="1" applyBorder="1" applyAlignment="1" applyProtection="1">
      <alignment horizontal="center" vertical="center" wrapText="1"/>
      <protection locked="0"/>
    </xf>
    <xf numFmtId="1" fontId="3" fillId="4" borderId="54" xfId="0" applyNumberFormat="1" applyFont="1" applyFill="1" applyBorder="1" applyAlignment="1" applyProtection="1">
      <alignment horizontal="center" vertical="center" wrapText="1"/>
      <protection locked="0"/>
    </xf>
    <xf numFmtId="49" fontId="5" fillId="4" borderId="43" xfId="0" applyNumberFormat="1" applyFont="1" applyFill="1" applyBorder="1" applyAlignment="1" applyProtection="1">
      <alignment horizontal="center" vertical="center"/>
      <protection locked="0"/>
    </xf>
    <xf numFmtId="164" fontId="5" fillId="4" borderId="13" xfId="0" applyNumberFormat="1" applyFont="1" applyFill="1" applyBorder="1" applyAlignment="1" applyProtection="1">
      <alignment horizontal="center" vertical="center"/>
      <protection locked="0"/>
    </xf>
    <xf numFmtId="164" fontId="5" fillId="4" borderId="42" xfId="0" applyNumberFormat="1" applyFont="1" applyFill="1" applyBorder="1" applyAlignment="1" applyProtection="1">
      <alignment horizontal="center" vertical="center"/>
      <protection locked="0"/>
    </xf>
    <xf numFmtId="49" fontId="5" fillId="4" borderId="40" xfId="0" applyNumberFormat="1" applyFont="1" applyFill="1" applyBorder="1" applyAlignment="1" applyProtection="1">
      <alignment horizontal="center" vertical="center"/>
      <protection locked="0"/>
    </xf>
    <xf numFmtId="164" fontId="2" fillId="0" borderId="0" xfId="0" applyNumberFormat="1" applyFont="1" applyAlignment="1">
      <alignment horizontal="center" vertical="center" wrapText="1"/>
    </xf>
    <xf numFmtId="164" fontId="2" fillId="0" borderId="5" xfId="0" applyNumberFormat="1" applyFont="1" applyBorder="1" applyAlignment="1">
      <alignment horizontal="center" vertical="center" wrapText="1"/>
    </xf>
    <xf numFmtId="164" fontId="2" fillId="0" borderId="7" xfId="0" applyNumberFormat="1" applyFont="1" applyBorder="1" applyAlignment="1">
      <alignment horizontal="center" vertical="center" wrapText="1"/>
    </xf>
    <xf numFmtId="164" fontId="3" fillId="0" borderId="6" xfId="0" applyNumberFormat="1" applyFont="1" applyBorder="1" applyAlignment="1">
      <alignment horizontal="center" vertical="center" wrapText="1"/>
    </xf>
    <xf numFmtId="164" fontId="2" fillId="6" borderId="28" xfId="0" applyNumberFormat="1" applyFont="1" applyFill="1" applyBorder="1" applyAlignment="1">
      <alignment horizontal="center" vertical="center" wrapText="1"/>
    </xf>
    <xf numFmtId="164" fontId="3" fillId="0" borderId="0" xfId="0" applyNumberFormat="1" applyFont="1" applyAlignment="1">
      <alignment horizontal="center" vertical="center" wrapText="1"/>
    </xf>
    <xf numFmtId="164" fontId="2" fillId="6" borderId="33" xfId="0" applyNumberFormat="1" applyFont="1" applyFill="1" applyBorder="1" applyAlignment="1">
      <alignment horizontal="center" vertical="center" wrapText="1"/>
    </xf>
    <xf numFmtId="164" fontId="2" fillId="8" borderId="52" xfId="0" applyNumberFormat="1" applyFont="1" applyFill="1" applyBorder="1" applyAlignment="1">
      <alignment horizontal="center" vertical="center" wrapText="1"/>
    </xf>
    <xf numFmtId="164" fontId="2" fillId="11" borderId="29" xfId="0" applyNumberFormat="1" applyFont="1" applyFill="1" applyBorder="1" applyAlignment="1">
      <alignment horizontal="center" vertical="center" wrapText="1"/>
    </xf>
    <xf numFmtId="1" fontId="2" fillId="8" borderId="51" xfId="0" applyNumberFormat="1" applyFont="1" applyFill="1" applyBorder="1" applyAlignment="1">
      <alignment horizontal="center" vertical="center" wrapText="1"/>
    </xf>
    <xf numFmtId="3" fontId="2" fillId="11" borderId="26" xfId="0" applyNumberFormat="1" applyFont="1" applyFill="1" applyBorder="1" applyAlignment="1">
      <alignment horizontal="center" vertical="center" wrapText="1"/>
    </xf>
    <xf numFmtId="0" fontId="3" fillId="0" borderId="0" xfId="0" applyFont="1" applyAlignment="1">
      <alignment vertical="center" wrapText="1"/>
    </xf>
    <xf numFmtId="0" fontId="2" fillId="0" borderId="0" xfId="0" applyFont="1" applyAlignment="1">
      <alignment vertical="center" wrapText="1"/>
    </xf>
    <xf numFmtId="0" fontId="1" fillId="2" borderId="31" xfId="0" applyFont="1" applyFill="1" applyBorder="1" applyAlignment="1">
      <alignment horizontal="left" vertical="center" wrapText="1"/>
    </xf>
    <xf numFmtId="0" fontId="1" fillId="2" borderId="27" xfId="0" applyFont="1" applyFill="1" applyBorder="1" applyAlignment="1">
      <alignment horizontal="left" vertical="center" wrapText="1"/>
    </xf>
    <xf numFmtId="0" fontId="2" fillId="5" borderId="22" xfId="0" applyFont="1" applyFill="1" applyBorder="1" applyAlignment="1">
      <alignment horizontal="center" vertical="center" wrapText="1"/>
    </xf>
    <xf numFmtId="0" fontId="2" fillId="5" borderId="14" xfId="0" applyFont="1" applyFill="1" applyBorder="1" applyAlignment="1">
      <alignment vertical="center" wrapText="1"/>
    </xf>
    <xf numFmtId="0" fontId="2" fillId="0" borderId="23" xfId="0" applyFont="1" applyBorder="1" applyAlignment="1">
      <alignment horizontal="center" vertical="center" wrapText="1"/>
    </xf>
    <xf numFmtId="49" fontId="3" fillId="0" borderId="5" xfId="0" applyNumberFormat="1" applyFont="1" applyBorder="1" applyAlignment="1">
      <alignment horizontal="left" vertical="center" wrapText="1"/>
    </xf>
    <xf numFmtId="1" fontId="3" fillId="4" borderId="5" xfId="0" applyNumberFormat="1" applyFont="1" applyFill="1" applyBorder="1" applyAlignment="1">
      <alignment horizontal="center" vertical="center" wrapText="1"/>
    </xf>
    <xf numFmtId="1" fontId="3" fillId="4" borderId="7" xfId="0" applyNumberFormat="1" applyFont="1" applyFill="1" applyBorder="1" applyAlignment="1">
      <alignment horizontal="center" vertical="center" wrapText="1"/>
    </xf>
    <xf numFmtId="49" fontId="3" fillId="12" borderId="5" xfId="0" applyNumberFormat="1" applyFont="1" applyFill="1" applyBorder="1" applyAlignment="1">
      <alignment vertical="center" wrapText="1"/>
    </xf>
    <xf numFmtId="3" fontId="2" fillId="6" borderId="26" xfId="0" applyNumberFormat="1" applyFont="1" applyFill="1" applyBorder="1" applyAlignment="1">
      <alignment horizontal="center" vertical="center" wrapText="1"/>
    </xf>
    <xf numFmtId="3" fontId="2" fillId="6" borderId="27" xfId="0" applyNumberFormat="1" applyFont="1" applyFill="1" applyBorder="1" applyAlignment="1">
      <alignment horizontal="center" vertical="center" wrapText="1"/>
    </xf>
    <xf numFmtId="0" fontId="2" fillId="0" borderId="0" xfId="0" applyFont="1" applyAlignment="1">
      <alignment horizontal="center" vertical="center" wrapText="1"/>
    </xf>
    <xf numFmtId="0" fontId="1" fillId="2" borderId="32" xfId="0" applyFont="1" applyFill="1" applyBorder="1" applyAlignment="1">
      <alignment horizontal="left" vertical="center" wrapText="1"/>
    </xf>
    <xf numFmtId="0" fontId="2" fillId="5" borderId="13" xfId="0" applyFont="1" applyFill="1" applyBorder="1" applyAlignment="1">
      <alignment vertical="center" wrapText="1"/>
    </xf>
    <xf numFmtId="0" fontId="3" fillId="0" borderId="8" xfId="0" applyFont="1" applyBorder="1" applyAlignment="1">
      <alignment vertical="center" wrapText="1"/>
    </xf>
    <xf numFmtId="1" fontId="3" fillId="4" borderId="0" xfId="0" applyNumberFormat="1" applyFont="1" applyFill="1" applyAlignment="1">
      <alignment horizontal="center" vertical="center" wrapText="1"/>
    </xf>
    <xf numFmtId="1" fontId="2" fillId="8" borderId="23" xfId="0" applyNumberFormat="1" applyFont="1" applyFill="1" applyBorder="1" applyAlignment="1">
      <alignment horizontal="center" vertical="center" wrapText="1"/>
    </xf>
    <xf numFmtId="164" fontId="2" fillId="8" borderId="25" xfId="0" applyNumberFormat="1" applyFont="1" applyFill="1" applyBorder="1" applyAlignment="1">
      <alignment horizontal="center" vertical="center" wrapText="1"/>
    </xf>
    <xf numFmtId="49" fontId="3" fillId="0" borderId="8" xfId="0" applyNumberFormat="1" applyFont="1" applyBorder="1" applyAlignment="1">
      <alignment vertical="center" wrapText="1"/>
    </xf>
    <xf numFmtId="0" fontId="5" fillId="0" borderId="8" xfId="0" applyFont="1" applyBorder="1" applyAlignment="1">
      <alignment vertical="center" wrapText="1"/>
    </xf>
    <xf numFmtId="49" fontId="2" fillId="5" borderId="13" xfId="0" applyNumberFormat="1" applyFont="1" applyFill="1" applyBorder="1" applyAlignment="1">
      <alignment horizontal="left" vertical="center" wrapText="1"/>
    </xf>
    <xf numFmtId="0" fontId="5" fillId="12" borderId="8" xfId="0" applyFont="1" applyFill="1" applyBorder="1" applyAlignment="1">
      <alignment vertical="center" wrapText="1"/>
    </xf>
    <xf numFmtId="3" fontId="2" fillId="6" borderId="33" xfId="0" applyNumberFormat="1" applyFont="1" applyFill="1" applyBorder="1" applyAlignment="1">
      <alignment horizontal="center" vertical="center" wrapText="1"/>
    </xf>
    <xf numFmtId="0" fontId="2" fillId="5" borderId="30" xfId="0" applyFont="1" applyFill="1" applyBorder="1" applyAlignment="1">
      <alignment horizontal="center" vertical="center" wrapText="1"/>
    </xf>
    <xf numFmtId="49" fontId="2" fillId="5" borderId="8" xfId="0" applyNumberFormat="1" applyFont="1" applyFill="1" applyBorder="1" applyAlignment="1">
      <alignment horizontal="left" vertical="center" wrapText="1"/>
    </xf>
    <xf numFmtId="49" fontId="3" fillId="0" borderId="3" xfId="0" applyNumberFormat="1" applyFont="1" applyBorder="1" applyAlignment="1">
      <alignment horizontal="left" vertical="center" wrapText="1"/>
    </xf>
    <xf numFmtId="1" fontId="3" fillId="4" borderId="12" xfId="0" applyNumberFormat="1" applyFont="1" applyFill="1" applyBorder="1" applyAlignment="1">
      <alignment horizontal="center" vertical="center" wrapText="1"/>
    </xf>
    <xf numFmtId="164" fontId="3" fillId="0" borderId="10" xfId="0" applyNumberFormat="1" applyFont="1" applyBorder="1" applyAlignment="1">
      <alignment horizontal="center" vertical="center" wrapText="1"/>
    </xf>
    <xf numFmtId="1" fontId="3" fillId="4" borderId="9" xfId="0" applyNumberFormat="1" applyFont="1" applyFill="1" applyBorder="1" applyAlignment="1">
      <alignment horizontal="center" vertical="center" wrapText="1"/>
    </xf>
    <xf numFmtId="1" fontId="3" fillId="4" borderId="11" xfId="0" applyNumberFormat="1" applyFont="1" applyFill="1" applyBorder="1" applyAlignment="1">
      <alignment horizontal="center" vertical="center" wrapText="1"/>
    </xf>
    <xf numFmtId="164" fontId="3" fillId="0" borderId="12" xfId="0" applyNumberFormat="1" applyFont="1" applyBorder="1" applyAlignment="1">
      <alignment horizontal="center" vertical="center" wrapText="1"/>
    </xf>
    <xf numFmtId="1" fontId="2" fillId="8" borderId="50" xfId="0" applyNumberFormat="1" applyFont="1" applyFill="1" applyBorder="1" applyAlignment="1">
      <alignment horizontal="center" vertical="center" wrapText="1"/>
    </xf>
    <xf numFmtId="164" fontId="2" fillId="8" borderId="49" xfId="0" applyNumberFormat="1" applyFont="1" applyFill="1" applyBorder="1" applyAlignment="1">
      <alignment horizontal="center" vertical="center" wrapText="1"/>
    </xf>
    <xf numFmtId="0" fontId="5" fillId="0" borderId="8" xfId="0" applyFont="1" applyBorder="1" applyAlignment="1">
      <alignment horizontal="left" vertical="center" wrapText="1"/>
    </xf>
    <xf numFmtId="49" fontId="3" fillId="0" borderId="8" xfId="0" applyNumberFormat="1" applyFont="1" applyBorder="1" applyAlignment="1">
      <alignment horizontal="left" vertical="center" wrapText="1"/>
    </xf>
    <xf numFmtId="1" fontId="2" fillId="8" borderId="26" xfId="0" applyNumberFormat="1" applyFont="1" applyFill="1" applyBorder="1" applyAlignment="1">
      <alignment horizontal="center" vertical="center" wrapText="1"/>
    </xf>
    <xf numFmtId="164" fontId="2" fillId="8" borderId="29" xfId="0" applyNumberFormat="1" applyFont="1" applyFill="1" applyBorder="1" applyAlignment="1">
      <alignment horizontal="center" vertical="center" wrapText="1"/>
    </xf>
    <xf numFmtId="49" fontId="5" fillId="0" borderId="8" xfId="0" applyNumberFormat="1" applyFont="1" applyBorder="1" applyAlignment="1">
      <alignment horizontal="left" vertical="center" wrapText="1"/>
    </xf>
    <xf numFmtId="0" fontId="1" fillId="2" borderId="26" xfId="0" applyFont="1" applyFill="1" applyBorder="1" applyAlignment="1">
      <alignment horizontal="left" vertical="center" wrapText="1"/>
    </xf>
    <xf numFmtId="0" fontId="1" fillId="0" borderId="0" xfId="0" applyFont="1" applyAlignment="1">
      <alignment vertical="center" wrapText="1"/>
    </xf>
    <xf numFmtId="0" fontId="3" fillId="0" borderId="5" xfId="0" applyFont="1" applyBorder="1" applyAlignment="1">
      <alignment vertical="center" wrapText="1"/>
    </xf>
    <xf numFmtId="3" fontId="6" fillId="7" borderId="33" xfId="0" applyNumberFormat="1" applyFont="1" applyFill="1" applyBorder="1" applyAlignment="1">
      <alignment horizontal="center" vertical="center" wrapText="1"/>
    </xf>
    <xf numFmtId="164" fontId="6" fillId="7" borderId="28" xfId="0" applyNumberFormat="1" applyFont="1" applyFill="1" applyBorder="1" applyAlignment="1">
      <alignment horizontal="center" vertical="center" wrapText="1"/>
    </xf>
    <xf numFmtId="3" fontId="6" fillId="7" borderId="27" xfId="0" applyNumberFormat="1" applyFont="1" applyFill="1" applyBorder="1" applyAlignment="1">
      <alignment horizontal="center" vertical="center" wrapText="1"/>
    </xf>
    <xf numFmtId="164" fontId="6" fillId="7" borderId="29" xfId="0" applyNumberFormat="1" applyFont="1" applyFill="1" applyBorder="1" applyAlignment="1">
      <alignment horizontal="center" vertical="center" wrapText="1"/>
    </xf>
    <xf numFmtId="3" fontId="6" fillId="10" borderId="27" xfId="0" applyNumberFormat="1" applyFont="1" applyFill="1" applyBorder="1" applyAlignment="1">
      <alignment horizontal="center" vertical="center" wrapText="1"/>
    </xf>
    <xf numFmtId="164" fontId="6" fillId="10" borderId="29" xfId="0" applyNumberFormat="1" applyFont="1" applyFill="1" applyBorder="1" applyAlignment="1">
      <alignment horizontal="center" vertical="center" wrapText="1"/>
    </xf>
    <xf numFmtId="0" fontId="6" fillId="0" borderId="0" xfId="0" applyFont="1" applyAlignment="1">
      <alignment vertical="center" wrapText="1"/>
    </xf>
    <xf numFmtId="3" fontId="6" fillId="0" borderId="0" xfId="0" applyNumberFormat="1" applyFont="1" applyAlignment="1">
      <alignment horizontal="center" vertical="center" wrapText="1"/>
    </xf>
    <xf numFmtId="164" fontId="6" fillId="0" borderId="0" xfId="0" applyNumberFormat="1" applyFont="1" applyAlignment="1">
      <alignment horizontal="center" vertical="center" wrapText="1"/>
    </xf>
    <xf numFmtId="164" fontId="3" fillId="0" borderId="0" xfId="0" applyNumberFormat="1" applyFont="1" applyAlignment="1">
      <alignment vertical="center" wrapText="1"/>
    </xf>
    <xf numFmtId="49" fontId="2" fillId="5" borderId="38" xfId="0" applyNumberFormat="1" applyFont="1" applyFill="1" applyBorder="1" applyAlignment="1">
      <alignment horizontal="left" vertical="center" wrapText="1"/>
    </xf>
    <xf numFmtId="0" fontId="8" fillId="0" borderId="8" xfId="0" applyFont="1" applyBorder="1" applyAlignment="1">
      <alignment vertical="center" wrapText="1"/>
    </xf>
    <xf numFmtId="164" fontId="3" fillId="0" borderId="57" xfId="0" applyNumberFormat="1" applyFont="1" applyBorder="1" applyAlignment="1">
      <alignment horizontal="center" vertical="center" wrapText="1"/>
    </xf>
    <xf numFmtId="164" fontId="3" fillId="0" borderId="4" xfId="0" applyNumberFormat="1" applyFont="1" applyBorder="1" applyAlignment="1">
      <alignment horizontal="center" vertical="center" wrapText="1"/>
    </xf>
    <xf numFmtId="164" fontId="3" fillId="0" borderId="18" xfId="0" applyNumberFormat="1" applyFont="1" applyBorder="1" applyAlignment="1">
      <alignment horizontal="center" vertical="center" wrapText="1"/>
    </xf>
    <xf numFmtId="0" fontId="2" fillId="5" borderId="13" xfId="0" applyFont="1" applyFill="1" applyBorder="1" applyAlignment="1">
      <alignment horizontal="center" vertical="center" wrapText="1"/>
    </xf>
    <xf numFmtId="3" fontId="2" fillId="11" borderId="51" xfId="0" applyNumberFormat="1" applyFont="1" applyFill="1" applyBorder="1" applyAlignment="1">
      <alignment horizontal="center" vertical="center" wrapText="1"/>
    </xf>
    <xf numFmtId="164" fontId="2" fillId="11" borderId="52" xfId="0" applyNumberFormat="1" applyFont="1" applyFill="1" applyBorder="1" applyAlignment="1">
      <alignment horizontal="center" vertical="center" wrapText="1"/>
    </xf>
    <xf numFmtId="0" fontId="2" fillId="5" borderId="19" xfId="0" applyFont="1" applyFill="1" applyBorder="1" applyAlignment="1">
      <alignment horizontal="center" vertical="center" wrapText="1"/>
    </xf>
    <xf numFmtId="0" fontId="8" fillId="0" borderId="3" xfId="0" applyFont="1" applyBorder="1" applyAlignment="1">
      <alignment horizontal="left" vertical="center" wrapText="1"/>
    </xf>
    <xf numFmtId="0" fontId="8" fillId="0" borderId="8" xfId="0" applyFont="1" applyBorder="1" applyAlignment="1">
      <alignment horizontal="left" vertical="center" wrapText="1"/>
    </xf>
    <xf numFmtId="164" fontId="3" fillId="0" borderId="58" xfId="0" applyNumberFormat="1" applyFont="1" applyBorder="1" applyAlignment="1">
      <alignment horizontal="center" vertical="center" wrapText="1"/>
    </xf>
    <xf numFmtId="0" fontId="2" fillId="6" borderId="33" xfId="0" applyFont="1" applyFill="1" applyBorder="1" applyAlignment="1">
      <alignment horizontal="center" vertical="center" wrapText="1"/>
    </xf>
    <xf numFmtId="164" fontId="6" fillId="0" borderId="0" xfId="0" applyNumberFormat="1" applyFont="1" applyAlignment="1">
      <alignment horizontal="left" vertical="center" wrapText="1"/>
    </xf>
    <xf numFmtId="0" fontId="5" fillId="0" borderId="0" xfId="0" applyFont="1" applyAlignment="1">
      <alignment horizontal="center" vertical="center"/>
    </xf>
    <xf numFmtId="0" fontId="6" fillId="9" borderId="31" xfId="0" applyFont="1" applyFill="1" applyBorder="1" applyAlignment="1">
      <alignment horizontal="center" vertical="center"/>
    </xf>
    <xf numFmtId="0" fontId="6" fillId="9" borderId="32" xfId="0" applyFont="1" applyFill="1" applyBorder="1" applyAlignment="1">
      <alignment horizontal="center" vertical="center"/>
    </xf>
    <xf numFmtId="0" fontId="6" fillId="9" borderId="35" xfId="0" applyFont="1" applyFill="1" applyBorder="1" applyAlignment="1">
      <alignment horizontal="center" vertical="center"/>
    </xf>
    <xf numFmtId="0" fontId="5" fillId="0" borderId="37" xfId="0" applyFont="1" applyBorder="1" applyAlignment="1">
      <alignment vertical="center" wrapText="1"/>
    </xf>
    <xf numFmtId="164" fontId="5" fillId="0" borderId="44" xfId="0" applyNumberFormat="1" applyFont="1" applyBorder="1" applyAlignment="1">
      <alignment horizontal="center" vertical="center" wrapText="1"/>
    </xf>
    <xf numFmtId="0" fontId="5" fillId="0" borderId="22" xfId="0" applyFont="1" applyBorder="1" applyAlignment="1">
      <alignment vertical="center" wrapText="1"/>
    </xf>
    <xf numFmtId="164" fontId="5" fillId="0" borderId="40" xfId="0" applyNumberFormat="1" applyFont="1" applyBorder="1" applyAlignment="1">
      <alignment horizontal="center" vertical="center" wrapText="1"/>
    </xf>
    <xf numFmtId="164" fontId="6" fillId="0" borderId="37" xfId="0" applyNumberFormat="1" applyFont="1" applyBorder="1" applyAlignment="1">
      <alignment horizontal="right" vertical="center" wrapText="1"/>
    </xf>
    <xf numFmtId="164" fontId="6" fillId="0" borderId="21" xfId="0" applyNumberFormat="1" applyFont="1" applyBorder="1" applyAlignment="1">
      <alignment horizontal="right" vertical="center" wrapText="1"/>
    </xf>
    <xf numFmtId="164" fontId="6" fillId="8" borderId="20" xfId="0" applyNumberFormat="1" applyFont="1" applyFill="1" applyBorder="1" applyAlignment="1">
      <alignment horizontal="center" vertical="center"/>
    </xf>
    <xf numFmtId="164" fontId="5" fillId="0" borderId="22" xfId="0" applyNumberFormat="1" applyFont="1" applyBorder="1" applyAlignment="1">
      <alignment horizontal="right" vertical="center" wrapText="1"/>
    </xf>
    <xf numFmtId="165" fontId="5" fillId="0" borderId="13" xfId="0" applyNumberFormat="1" applyFont="1" applyBorder="1" applyAlignment="1">
      <alignment horizontal="center" vertical="center" wrapText="1"/>
    </xf>
    <xf numFmtId="164" fontId="5" fillId="0" borderId="44" xfId="0" applyNumberFormat="1" applyFont="1" applyBorder="1" applyAlignment="1">
      <alignment horizontal="center" vertical="center"/>
    </xf>
    <xf numFmtId="164" fontId="5" fillId="0" borderId="43" xfId="0" applyNumberFormat="1" applyFont="1" applyBorder="1" applyAlignment="1">
      <alignment horizontal="center" vertical="center"/>
    </xf>
    <xf numFmtId="0" fontId="3" fillId="0" borderId="56" xfId="0" applyFont="1" applyBorder="1"/>
    <xf numFmtId="0" fontId="5" fillId="0" borderId="41" xfId="0" applyFont="1" applyBorder="1" applyAlignment="1">
      <alignment vertical="center" wrapText="1"/>
    </xf>
    <xf numFmtId="0" fontId="5" fillId="0" borderId="0" xfId="0" applyFont="1" applyAlignment="1">
      <alignment horizontal="left" vertical="center"/>
    </xf>
    <xf numFmtId="0" fontId="5" fillId="0" borderId="0" xfId="0" applyFont="1" applyAlignment="1">
      <alignment horizontal="center" vertical="center" wrapText="1"/>
    </xf>
    <xf numFmtId="0" fontId="3" fillId="5" borderId="26" xfId="0" applyFont="1" applyFill="1" applyBorder="1" applyAlignment="1">
      <alignment horizontal="left" vertical="center" wrapText="1"/>
    </xf>
    <xf numFmtId="0" fontId="3" fillId="5" borderId="33" xfId="0" applyFont="1" applyFill="1" applyBorder="1" applyAlignment="1">
      <alignment horizontal="left" vertical="center" wrapText="1"/>
    </xf>
    <xf numFmtId="0" fontId="3" fillId="5" borderId="29" xfId="0" applyFont="1" applyFill="1" applyBorder="1" applyAlignment="1">
      <alignment horizontal="left" vertical="center" wrapText="1"/>
    </xf>
    <xf numFmtId="49" fontId="3" fillId="4" borderId="13" xfId="0" applyNumberFormat="1" applyFont="1" applyFill="1" applyBorder="1" applyAlignment="1" applyProtection="1">
      <alignment horizontal="left" vertical="center"/>
      <protection locked="0"/>
    </xf>
    <xf numFmtId="14" fontId="3" fillId="4" borderId="13" xfId="0" applyNumberFormat="1" applyFont="1" applyFill="1" applyBorder="1" applyAlignment="1" applyProtection="1">
      <alignment horizontal="left" vertical="center"/>
      <protection locked="0"/>
    </xf>
    <xf numFmtId="0" fontId="5" fillId="9" borderId="26" xfId="0" applyFont="1" applyFill="1" applyBorder="1" applyAlignment="1">
      <alignment horizontal="left" vertical="center" wrapText="1"/>
    </xf>
    <xf numFmtId="0" fontId="5" fillId="9" borderId="33" xfId="0" applyFont="1" applyFill="1" applyBorder="1" applyAlignment="1">
      <alignment horizontal="left" vertical="center" wrapText="1"/>
    </xf>
    <xf numFmtId="0" fontId="5" fillId="9" borderId="29" xfId="0" applyFont="1" applyFill="1" applyBorder="1" applyAlignment="1">
      <alignment horizontal="left" vertical="center" wrapText="1"/>
    </xf>
    <xf numFmtId="0" fontId="5" fillId="0" borderId="59" xfId="0" applyFont="1" applyBorder="1" applyAlignment="1">
      <alignment horizontal="left" vertical="center" wrapText="1"/>
    </xf>
    <xf numFmtId="0" fontId="5" fillId="0" borderId="18" xfId="0" applyFont="1" applyBorder="1" applyAlignment="1">
      <alignment horizontal="left" vertical="center" wrapText="1"/>
    </xf>
    <xf numFmtId="164" fontId="5" fillId="0" borderId="41" xfId="0" applyNumberFormat="1" applyFont="1" applyBorder="1" applyAlignment="1">
      <alignment horizontal="right" vertical="center" wrapText="1"/>
    </xf>
    <xf numFmtId="164" fontId="5" fillId="0" borderId="42" xfId="0" applyNumberFormat="1" applyFont="1" applyBorder="1" applyAlignment="1">
      <alignment horizontal="right" vertical="center" wrapText="1"/>
    </xf>
    <xf numFmtId="0" fontId="5" fillId="0" borderId="45" xfId="0" applyFont="1" applyBorder="1" applyAlignment="1">
      <alignment horizontal="left" vertical="center" wrapText="1"/>
    </xf>
    <xf numFmtId="0" fontId="5" fillId="0" borderId="16" xfId="0" applyFont="1" applyBorder="1" applyAlignment="1">
      <alignment horizontal="left" vertical="center" wrapText="1"/>
    </xf>
    <xf numFmtId="0" fontId="6" fillId="9" borderId="31" xfId="0" applyFont="1" applyFill="1" applyBorder="1" applyAlignment="1">
      <alignment horizontal="center" vertical="center" wrapText="1"/>
    </xf>
    <xf numFmtId="0" fontId="6" fillId="9" borderId="32" xfId="0" applyFont="1" applyFill="1" applyBorder="1" applyAlignment="1">
      <alignment horizontal="center" vertical="center" wrapText="1"/>
    </xf>
    <xf numFmtId="0" fontId="6" fillId="9" borderId="35" xfId="0" applyFont="1" applyFill="1" applyBorder="1" applyAlignment="1">
      <alignment horizontal="center" vertical="center" wrapText="1"/>
    </xf>
    <xf numFmtId="0" fontId="6" fillId="9" borderId="26" xfId="0" applyFont="1" applyFill="1" applyBorder="1" applyAlignment="1">
      <alignment horizontal="center" vertical="center"/>
    </xf>
    <xf numFmtId="0" fontId="6" fillId="9" borderId="28" xfId="0" applyFont="1" applyFill="1" applyBorder="1" applyAlignment="1">
      <alignment horizontal="center" vertical="center"/>
    </xf>
    <xf numFmtId="0" fontId="5" fillId="0" borderId="46" xfId="0" applyFont="1" applyBorder="1" applyAlignment="1">
      <alignment horizontal="left" vertical="center" wrapText="1"/>
    </xf>
    <xf numFmtId="0" fontId="5" fillId="0" borderId="47" xfId="0" applyFont="1" applyBorder="1" applyAlignment="1">
      <alignment horizontal="left" vertical="center" wrapText="1"/>
    </xf>
    <xf numFmtId="0" fontId="2" fillId="0" borderId="0" xfId="0" applyFont="1" applyAlignment="1">
      <alignment horizontal="center" vertical="center" wrapText="1"/>
    </xf>
    <xf numFmtId="0" fontId="6" fillId="7" borderId="26" xfId="0" applyFont="1" applyFill="1" applyBorder="1" applyAlignment="1">
      <alignment horizontal="right" vertical="center" wrapText="1"/>
    </xf>
    <xf numFmtId="0" fontId="6" fillId="7" borderId="29" xfId="0" applyFont="1" applyFill="1" applyBorder="1" applyAlignment="1">
      <alignment horizontal="right" vertical="center" wrapText="1"/>
    </xf>
    <xf numFmtId="0" fontId="3" fillId="0" borderId="0" xfId="0" applyFont="1" applyAlignment="1">
      <alignment horizontal="center" vertical="center" wrapText="1"/>
    </xf>
    <xf numFmtId="1" fontId="3" fillId="5" borderId="14" xfId="0" applyNumberFormat="1" applyFont="1" applyFill="1" applyBorder="1" applyAlignment="1">
      <alignment horizontal="center" vertical="center" wrapText="1"/>
    </xf>
    <xf numFmtId="1" fontId="3" fillId="5" borderId="15" xfId="0" applyNumberFormat="1" applyFont="1" applyFill="1" applyBorder="1" applyAlignment="1">
      <alignment horizontal="center" vertical="center" wrapText="1"/>
    </xf>
    <xf numFmtId="1" fontId="3" fillId="5" borderId="16" xfId="0" applyNumberFormat="1" applyFont="1" applyFill="1" applyBorder="1" applyAlignment="1">
      <alignment horizontal="center" vertical="center" wrapText="1"/>
    </xf>
    <xf numFmtId="49" fontId="2" fillId="6" borderId="26" xfId="0" applyNumberFormat="1" applyFont="1" applyFill="1" applyBorder="1" applyAlignment="1">
      <alignment horizontal="right" vertical="center" wrapText="1"/>
    </xf>
    <xf numFmtId="49" fontId="2" fillId="6" borderId="29" xfId="0" applyNumberFormat="1" applyFont="1" applyFill="1" applyBorder="1" applyAlignment="1">
      <alignment horizontal="right" vertical="center" wrapText="1"/>
    </xf>
    <xf numFmtId="1" fontId="1" fillId="2" borderId="27" xfId="0" applyNumberFormat="1" applyFont="1" applyFill="1" applyBorder="1" applyAlignment="1">
      <alignment horizontal="center" vertical="center" wrapText="1"/>
    </xf>
    <xf numFmtId="1" fontId="1" fillId="2" borderId="33" xfId="0" applyNumberFormat="1" applyFont="1" applyFill="1" applyBorder="1" applyAlignment="1">
      <alignment horizontal="center" vertical="center" wrapText="1"/>
    </xf>
    <xf numFmtId="1" fontId="1" fillId="2" borderId="29" xfId="0" applyNumberFormat="1" applyFont="1" applyFill="1" applyBorder="1" applyAlignment="1">
      <alignment horizontal="center" vertical="center" wrapText="1"/>
    </xf>
    <xf numFmtId="1" fontId="3" fillId="5" borderId="17" xfId="0" applyNumberFormat="1" applyFont="1" applyFill="1" applyBorder="1" applyAlignment="1">
      <alignment horizontal="center" vertical="center" wrapText="1"/>
    </xf>
    <xf numFmtId="1" fontId="3" fillId="5" borderId="55" xfId="0" applyNumberFormat="1" applyFont="1" applyFill="1" applyBorder="1" applyAlignment="1">
      <alignment horizontal="center" vertical="center" wrapText="1"/>
    </xf>
    <xf numFmtId="1" fontId="3" fillId="5" borderId="0" xfId="0" applyNumberFormat="1" applyFont="1" applyFill="1" applyAlignment="1">
      <alignment horizontal="center" vertical="center" wrapText="1"/>
    </xf>
    <xf numFmtId="1" fontId="3" fillId="5" borderId="4" xfId="0" applyNumberFormat="1" applyFont="1" applyFill="1" applyBorder="1" applyAlignment="1">
      <alignment horizontal="center" vertical="center" wrapText="1"/>
    </xf>
    <xf numFmtId="164" fontId="2" fillId="0" borderId="13" xfId="0" applyNumberFormat="1" applyFont="1" applyBorder="1" applyAlignment="1">
      <alignment horizontal="center" vertical="center" wrapText="1"/>
    </xf>
    <xf numFmtId="1" fontId="1" fillId="2" borderId="53" xfId="0" applyNumberFormat="1" applyFont="1" applyFill="1" applyBorder="1" applyAlignment="1">
      <alignment horizontal="center" vertical="center" wrapText="1"/>
    </xf>
    <xf numFmtId="1" fontId="1" fillId="2" borderId="48" xfId="0" applyNumberFormat="1" applyFont="1" applyFill="1" applyBorder="1" applyAlignment="1">
      <alignment horizontal="center" vertical="center" wrapText="1"/>
    </xf>
    <xf numFmtId="1" fontId="1" fillId="2" borderId="49" xfId="0" applyNumberFormat="1" applyFont="1" applyFill="1" applyBorder="1" applyAlignment="1">
      <alignment horizontal="center" vertical="center" wrapText="1"/>
    </xf>
    <xf numFmtId="0" fontId="1" fillId="3" borderId="17" xfId="0" applyFont="1" applyFill="1" applyBorder="1" applyAlignment="1">
      <alignment horizontal="center" vertical="center" wrapText="1"/>
    </xf>
    <xf numFmtId="0" fontId="1" fillId="3" borderId="18"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0" xfId="0" applyFont="1" applyFill="1" applyAlignment="1">
      <alignment horizontal="center" vertical="center" wrapText="1"/>
    </xf>
    <xf numFmtId="164" fontId="1" fillId="3" borderId="2" xfId="0" applyNumberFormat="1" applyFont="1" applyFill="1" applyBorder="1" applyAlignment="1">
      <alignment horizontal="center" vertical="center" wrapText="1"/>
    </xf>
    <xf numFmtId="164" fontId="1" fillId="3" borderId="6" xfId="0" applyNumberFormat="1" applyFont="1" applyFill="1" applyBorder="1" applyAlignment="1">
      <alignment horizontal="center" vertical="center" wrapText="1"/>
    </xf>
    <xf numFmtId="0" fontId="3" fillId="0" borderId="0" xfId="0" applyFont="1" applyAlignment="1">
      <alignment horizontal="left" vertical="center" wrapText="1"/>
    </xf>
    <xf numFmtId="0" fontId="3" fillId="0" borderId="4" xfId="0" applyFont="1" applyBorder="1" applyAlignment="1">
      <alignment horizontal="left" vertical="center" wrapText="1"/>
    </xf>
    <xf numFmtId="0" fontId="3" fillId="0" borderId="34" xfId="0" applyFont="1" applyBorder="1" applyAlignment="1">
      <alignment horizontal="left" vertical="center" wrapText="1"/>
    </xf>
    <xf numFmtId="0" fontId="3" fillId="0" borderId="36" xfId="0" applyFont="1" applyBorder="1" applyAlignment="1">
      <alignment horizontal="left" vertical="center" wrapText="1"/>
    </xf>
    <xf numFmtId="164" fontId="2" fillId="0" borderId="14" xfId="0" applyNumberFormat="1" applyFont="1" applyBorder="1" applyAlignment="1">
      <alignment horizontal="center" vertical="center" wrapText="1"/>
    </xf>
    <xf numFmtId="164" fontId="2" fillId="0" borderId="16" xfId="0" applyNumberFormat="1" applyFont="1" applyBorder="1" applyAlignment="1">
      <alignment horizontal="center" vertical="center" wrapText="1"/>
    </xf>
    <xf numFmtId="0" fontId="1" fillId="3" borderId="14" xfId="0" applyFont="1" applyFill="1" applyBorder="1" applyAlignment="1">
      <alignment horizontal="center" vertical="center" wrapText="1"/>
    </xf>
    <xf numFmtId="0" fontId="1" fillId="3" borderId="16" xfId="0" applyFont="1" applyFill="1" applyBorder="1" applyAlignment="1">
      <alignment horizontal="center" vertical="center" wrapText="1"/>
    </xf>
    <xf numFmtId="0" fontId="1" fillId="3" borderId="4" xfId="0" applyFont="1" applyFill="1" applyBorder="1" applyAlignment="1">
      <alignment horizontal="center" vertical="center" wrapText="1"/>
    </xf>
    <xf numFmtId="1" fontId="1" fillId="2" borderId="26" xfId="0" applyNumberFormat="1" applyFont="1" applyFill="1" applyBorder="1" applyAlignment="1">
      <alignment horizontal="center" vertical="center" wrapText="1"/>
    </xf>
    <xf numFmtId="0" fontId="2" fillId="0" borderId="33" xfId="0" applyFont="1" applyBorder="1" applyAlignment="1">
      <alignment horizontal="center" vertical="center" wrapText="1"/>
    </xf>
    <xf numFmtId="49" fontId="2" fillId="6" borderId="33" xfId="0" applyNumberFormat="1" applyFont="1" applyFill="1" applyBorder="1" applyAlignment="1">
      <alignment horizontal="right" vertical="center" wrapText="1"/>
    </xf>
    <xf numFmtId="1" fontId="3" fillId="5" borderId="25" xfId="0" applyNumberFormat="1" applyFont="1" applyFill="1" applyBorder="1" applyAlignment="1">
      <alignment horizontal="center" vertical="center" wrapText="1"/>
    </xf>
    <xf numFmtId="1" fontId="3" fillId="5" borderId="14" xfId="0" applyNumberFormat="1" applyFont="1" applyFill="1" applyBorder="1" applyAlignment="1" applyProtection="1">
      <alignment horizontal="center" vertical="center" wrapText="1"/>
      <protection locked="0"/>
    </xf>
    <xf numFmtId="1" fontId="3" fillId="5" borderId="15" xfId="0" applyNumberFormat="1" applyFont="1" applyFill="1" applyBorder="1" applyAlignment="1" applyProtection="1">
      <alignment horizontal="center" vertical="center" wrapText="1"/>
      <protection locked="0"/>
    </xf>
    <xf numFmtId="1" fontId="3" fillId="5" borderId="0" xfId="0" applyNumberFormat="1" applyFont="1" applyFill="1" applyAlignment="1" applyProtection="1">
      <alignment horizontal="center" vertical="center" wrapText="1"/>
      <protection locked="0"/>
    </xf>
    <xf numFmtId="1" fontId="3" fillId="5" borderId="25" xfId="0" applyNumberFormat="1" applyFont="1" applyFill="1" applyBorder="1" applyAlignment="1" applyProtection="1">
      <alignment horizontal="center" vertical="center" wrapText="1"/>
      <protection locked="0"/>
    </xf>
    <xf numFmtId="1" fontId="3" fillId="5" borderId="45" xfId="0" applyNumberFormat="1" applyFont="1" applyFill="1" applyBorder="1" applyAlignment="1">
      <alignment horizontal="center" vertical="center" wrapText="1"/>
    </xf>
    <xf numFmtId="1" fontId="3" fillId="5" borderId="5" xfId="0" applyNumberFormat="1" applyFont="1" applyFill="1" applyBorder="1" applyAlignment="1">
      <alignment horizontal="center" vertical="center" wrapText="1"/>
    </xf>
    <xf numFmtId="1" fontId="3" fillId="5" borderId="53" xfId="0" applyNumberFormat="1" applyFont="1" applyFill="1" applyBorder="1" applyAlignment="1">
      <alignment horizontal="center" vertical="center" wrapText="1"/>
    </xf>
    <xf numFmtId="1" fontId="3" fillId="5" borderId="48" xfId="0" applyNumberFormat="1" applyFont="1" applyFill="1" applyBorder="1" applyAlignment="1">
      <alignment horizontal="center" vertical="center" wrapText="1"/>
    </xf>
    <xf numFmtId="1" fontId="3" fillId="5" borderId="49" xfId="0" applyNumberFormat="1" applyFont="1" applyFill="1" applyBorder="1" applyAlignment="1">
      <alignment horizontal="center" vertical="center" wrapText="1"/>
    </xf>
    <xf numFmtId="1" fontId="3" fillId="5" borderId="12" xfId="0" applyNumberFormat="1" applyFont="1" applyFill="1" applyBorder="1" applyAlignment="1">
      <alignment horizontal="center" vertical="center" wrapText="1"/>
    </xf>
    <xf numFmtId="1" fontId="3" fillId="5" borderId="24" xfId="0" applyNumberFormat="1" applyFont="1" applyFill="1" applyBorder="1" applyAlignment="1">
      <alignment horizontal="center" vertical="center" wrapText="1"/>
    </xf>
    <xf numFmtId="0" fontId="3" fillId="0" borderId="0" xfId="0" applyFont="1" applyAlignment="1" applyProtection="1">
      <alignment horizontal="center"/>
    </xf>
    <xf numFmtId="0" fontId="3" fillId="0" borderId="0" xfId="0" applyFont="1" applyProtection="1"/>
    <xf numFmtId="0" fontId="11" fillId="0" borderId="0" xfId="0" applyFont="1" applyAlignment="1" applyProtection="1">
      <alignment horizontal="center" vertical="center"/>
    </xf>
    <xf numFmtId="0" fontId="3" fillId="0" borderId="0" xfId="0" applyFont="1" applyAlignment="1" applyProtection="1">
      <alignment horizontal="center" vertical="center"/>
    </xf>
    <xf numFmtId="0" fontId="12" fillId="0" borderId="0" xfId="0" applyFont="1" applyAlignment="1" applyProtection="1">
      <alignment horizontal="center" vertical="center"/>
    </xf>
    <xf numFmtId="0" fontId="14" fillId="0" borderId="0" xfId="0" applyFont="1" applyAlignment="1" applyProtection="1">
      <alignment horizontal="center" wrapText="1"/>
    </xf>
    <xf numFmtId="0" fontId="14" fillId="0" borderId="0" xfId="0" applyFont="1" applyAlignment="1" applyProtection="1">
      <alignment horizontal="center"/>
    </xf>
    <xf numFmtId="0" fontId="9" fillId="0" borderId="0" xfId="0" applyFont="1" applyAlignment="1" applyProtection="1">
      <alignment horizontal="left" vertical="center"/>
    </xf>
    <xf numFmtId="0" fontId="3" fillId="0" borderId="0" xfId="0" applyFont="1" applyAlignment="1" applyProtection="1">
      <alignment horizontal="left" vertical="center"/>
    </xf>
    <xf numFmtId="0" fontId="3" fillId="0" borderId="0" xfId="0" applyFont="1" applyAlignment="1" applyProtection="1">
      <alignment horizontal="left"/>
    </xf>
    <xf numFmtId="0" fontId="9" fillId="0" borderId="0" xfId="0" applyFont="1" applyAlignment="1" applyProtection="1">
      <alignment horizontal="left" vertical="center" wrapText="1"/>
    </xf>
    <xf numFmtId="0" fontId="4" fillId="9" borderId="31" xfId="0" applyFont="1" applyFill="1" applyBorder="1" applyAlignment="1" applyProtection="1">
      <alignment horizontal="center" vertical="center"/>
    </xf>
    <xf numFmtId="0" fontId="4" fillId="9" borderId="32" xfId="0" applyFont="1" applyFill="1" applyBorder="1" applyAlignment="1" applyProtection="1">
      <alignment horizontal="center" vertical="center"/>
    </xf>
    <xf numFmtId="0" fontId="4" fillId="9" borderId="35" xfId="0" applyFont="1" applyFill="1" applyBorder="1" applyAlignment="1" applyProtection="1">
      <alignment horizontal="center" vertical="center"/>
    </xf>
    <xf numFmtId="0" fontId="10" fillId="9" borderId="30" xfId="0" applyFont="1" applyFill="1" applyBorder="1" applyAlignment="1" applyProtection="1">
      <alignment horizontal="left" vertical="center" wrapText="1"/>
    </xf>
    <xf numFmtId="0" fontId="10" fillId="9" borderId="19" xfId="0" applyFont="1" applyFill="1" applyBorder="1" applyAlignment="1" applyProtection="1">
      <alignment horizontal="left" vertical="center" wrapText="1"/>
    </xf>
    <xf numFmtId="0" fontId="3" fillId="0" borderId="19" xfId="0" applyFont="1" applyBorder="1" applyAlignment="1" applyProtection="1">
      <alignment horizontal="left" vertical="center" wrapText="1"/>
    </xf>
    <xf numFmtId="0" fontId="3" fillId="0" borderId="44" xfId="0" applyFont="1" applyBorder="1" applyAlignment="1" applyProtection="1">
      <alignment horizontal="left" vertical="center" wrapText="1"/>
    </xf>
    <xf numFmtId="0" fontId="10" fillId="9" borderId="22" xfId="0" applyFont="1" applyFill="1" applyBorder="1" applyAlignment="1" applyProtection="1">
      <alignment horizontal="left" vertical="center" wrapText="1"/>
    </xf>
    <xf numFmtId="0" fontId="10" fillId="9" borderId="13" xfId="0" applyFont="1" applyFill="1" applyBorder="1" applyAlignment="1" applyProtection="1">
      <alignment horizontal="left" vertical="center" wrapText="1"/>
    </xf>
    <xf numFmtId="0" fontId="3" fillId="0" borderId="13" xfId="0" applyFont="1" applyBorder="1" applyAlignment="1" applyProtection="1">
      <alignment horizontal="left" vertical="center" wrapText="1"/>
    </xf>
    <xf numFmtId="0" fontId="3" fillId="0" borderId="40" xfId="0" applyFont="1" applyBorder="1" applyAlignment="1" applyProtection="1">
      <alignment horizontal="left" vertical="center" wrapText="1"/>
    </xf>
    <xf numFmtId="0" fontId="10" fillId="9" borderId="41" xfId="0" applyFont="1" applyFill="1" applyBorder="1" applyAlignment="1" applyProtection="1">
      <alignment horizontal="left" vertical="center" wrapText="1"/>
    </xf>
    <xf numFmtId="0" fontId="10" fillId="9" borderId="42" xfId="0" applyFont="1" applyFill="1" applyBorder="1" applyAlignment="1" applyProtection="1">
      <alignment horizontal="left" vertical="center" wrapText="1"/>
    </xf>
    <xf numFmtId="14" fontId="3" fillId="0" borderId="42" xfId="0" applyNumberFormat="1" applyFont="1" applyBorder="1" applyAlignment="1" applyProtection="1">
      <alignment horizontal="left" vertical="center" wrapText="1"/>
    </xf>
    <xf numFmtId="0" fontId="10" fillId="9" borderId="42" xfId="0" applyFont="1" applyFill="1" applyBorder="1" applyAlignment="1" applyProtection="1">
      <alignment horizontal="left" vertical="center" wrapText="1"/>
    </xf>
    <xf numFmtId="0" fontId="3" fillId="0" borderId="43" xfId="0" applyFont="1" applyBorder="1" applyAlignment="1" applyProtection="1">
      <alignment horizontal="left" vertical="center" wrapText="1"/>
    </xf>
    <xf numFmtId="0" fontId="7" fillId="9" borderId="37" xfId="0" applyFont="1" applyFill="1" applyBorder="1" applyAlignment="1" applyProtection="1">
      <alignment horizontal="left" vertical="center" wrapText="1"/>
    </xf>
    <xf numFmtId="0" fontId="7" fillId="9" borderId="38" xfId="0" applyFont="1" applyFill="1" applyBorder="1" applyAlignment="1" applyProtection="1">
      <alignment horizontal="left" vertical="center" wrapText="1"/>
    </xf>
    <xf numFmtId="0" fontId="8" fillId="0" borderId="38" xfId="0" applyFont="1" applyBorder="1" applyAlignment="1" applyProtection="1">
      <alignment horizontal="left" vertical="center" wrapText="1"/>
    </xf>
    <xf numFmtId="0" fontId="8" fillId="0" borderId="39" xfId="0" applyFont="1" applyBorder="1" applyAlignment="1" applyProtection="1">
      <alignment horizontal="left" vertical="center" wrapText="1"/>
    </xf>
    <xf numFmtId="0" fontId="8" fillId="0" borderId="22" xfId="0" applyFont="1" applyBorder="1" applyAlignment="1" applyProtection="1">
      <alignment horizontal="left" vertical="center" wrapText="1"/>
    </xf>
    <xf numFmtId="14" fontId="8" fillId="0" borderId="13" xfId="0" applyNumberFormat="1" applyFont="1" applyBorder="1" applyAlignment="1" applyProtection="1">
      <alignment horizontal="left" vertical="center" wrapText="1"/>
    </xf>
    <xf numFmtId="0" fontId="7" fillId="9" borderId="13" xfId="0" applyFont="1" applyFill="1" applyBorder="1" applyAlignment="1" applyProtection="1">
      <alignment horizontal="left" vertical="center" wrapText="1"/>
    </xf>
    <xf numFmtId="0" fontId="7" fillId="9" borderId="40" xfId="0" applyFont="1" applyFill="1" applyBorder="1" applyAlignment="1" applyProtection="1">
      <alignment horizontal="left" vertical="center" wrapText="1"/>
    </xf>
    <xf numFmtId="0" fontId="8" fillId="0" borderId="41" xfId="0" applyFont="1" applyBorder="1" applyAlignment="1" applyProtection="1">
      <alignment horizontal="left" vertical="center" wrapText="1"/>
    </xf>
    <xf numFmtId="14" fontId="8" fillId="0" borderId="42" xfId="0" applyNumberFormat="1" applyFont="1" applyBorder="1" applyAlignment="1" applyProtection="1">
      <alignment horizontal="left" vertical="center" wrapText="1"/>
    </xf>
    <xf numFmtId="0" fontId="8" fillId="0" borderId="42" xfId="0" applyFont="1" applyBorder="1" applyAlignment="1" applyProtection="1">
      <alignment horizontal="left" vertical="center" wrapText="1"/>
    </xf>
    <xf numFmtId="0" fontId="8" fillId="0" borderId="43" xfId="0" applyFont="1" applyBorder="1" applyAlignment="1" applyProtection="1">
      <alignment horizontal="left" vertical="center" wrapText="1"/>
    </xf>
    <xf numFmtId="0" fontId="8" fillId="0" borderId="42" xfId="0" applyFont="1" applyBorder="1" applyAlignment="1" applyProtection="1">
      <alignment horizontal="left" vertical="center" wrapText="1"/>
    </xf>
    <xf numFmtId="0" fontId="8" fillId="0" borderId="13" xfId="0" applyFont="1" applyBorder="1" applyAlignment="1" applyProtection="1">
      <alignment horizontal="left" vertical="center" wrapText="1"/>
    </xf>
    <xf numFmtId="0" fontId="8" fillId="9" borderId="38" xfId="0" applyFont="1" applyFill="1" applyBorder="1" applyAlignment="1" applyProtection="1">
      <alignment horizontal="left" vertical="center" wrapText="1"/>
    </xf>
    <xf numFmtId="0" fontId="8" fillId="9" borderId="39" xfId="0" applyFont="1" applyFill="1" applyBorder="1" applyAlignment="1" applyProtection="1">
      <alignment horizontal="left" vertical="center" wrapText="1"/>
    </xf>
    <xf numFmtId="0" fontId="8" fillId="9" borderId="43" xfId="0" applyFont="1" applyFill="1" applyBorder="1" applyAlignment="1" applyProtection="1">
      <alignment horizontal="left" vertical="center" wrapText="1"/>
    </xf>
  </cellXfs>
  <cellStyles count="1">
    <cellStyle name="Normal" xfId="0" builtinId="0"/>
  </cellStyles>
  <dxfs count="0"/>
  <tableStyles count="0" defaultTableStyle="TableStyleMedium2" defaultPivotStyle="PivotStyleLight16"/>
  <colors>
    <mruColors>
      <color rgb="FFFDF2ED"/>
      <color rgb="FFEEF3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microsoft.com/office/2017/06/relationships/rdRichValueTypes" Target="richData/rdRichValueType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microsoft.com/office/2017/06/relationships/rdRichValueStructure" Target="richData/rdrichvaluestructure.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theme" Target="theme/theme1.xml"/><Relationship Id="rId11" Type="http://schemas.microsoft.com/office/2017/06/relationships/rdRichValue" Target="richData/rdrichvalue.xml"/><Relationship Id="rId5" Type="http://schemas.openxmlformats.org/officeDocument/2006/relationships/worksheet" Target="worksheets/sheet5.xml"/><Relationship Id="rId15" Type="http://schemas.openxmlformats.org/officeDocument/2006/relationships/customXml" Target="../customXml/item1.xml"/><Relationship Id="rId10"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sheetMetadata" Target="metadata.xml"/><Relationship Id="rId14" Type="http://schemas.openxmlformats.org/officeDocument/2006/relationships/calcChain" Target="calcChain.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v>A logo with fish swimming in water
Description automatically generated with medium confidence</v>
  </rv>
</rvData>
</file>

<file path=xl/richData/rdrichvaluestructure.xml><?xml version="1.0" encoding="utf-8"?>
<rvStructures xmlns="http://schemas.microsoft.com/office/spreadsheetml/2017/richdata" count="1">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D4C11C-DDC1-4EE5-8E5E-C586B5CB054B}">
  <dimension ref="A1:E36"/>
  <sheetViews>
    <sheetView tabSelected="1" view="pageBreakPreview" zoomScale="130" zoomScaleNormal="100" zoomScaleSheetLayoutView="130" workbookViewId="0">
      <selection activeCell="B35" sqref="B35"/>
    </sheetView>
  </sheetViews>
  <sheetFormatPr defaultColWidth="8.85546875" defaultRowHeight="14.25" x14ac:dyDescent="0.2"/>
  <cols>
    <col min="1" max="1" width="10.7109375" style="183" customWidth="1"/>
    <col min="2" max="2" width="15.7109375" style="183" customWidth="1"/>
    <col min="3" max="3" width="20.7109375" style="185" customWidth="1"/>
    <col min="4" max="5" width="20.7109375" style="183" customWidth="1"/>
    <col min="6" max="16384" width="8.85546875" style="183"/>
  </cols>
  <sheetData>
    <row r="1" spans="1:5" ht="78.599999999999994" customHeight="1" x14ac:dyDescent="0.2">
      <c r="A1" s="182" t="e" vm="1">
        <v>#VALUE!</v>
      </c>
      <c r="B1" s="182"/>
      <c r="C1" s="182"/>
      <c r="D1" s="182"/>
      <c r="E1" s="182"/>
    </row>
    <row r="2" spans="1:5" ht="34.9" customHeight="1" x14ac:dyDescent="0.2">
      <c r="A2" s="184" t="s">
        <v>99</v>
      </c>
      <c r="B2" s="184"/>
      <c r="C2" s="184"/>
      <c r="D2" s="184"/>
      <c r="E2" s="184"/>
    </row>
    <row r="3" spans="1:5" ht="7.15" customHeight="1" x14ac:dyDescent="0.2"/>
    <row r="4" spans="1:5" ht="23.45" customHeight="1" x14ac:dyDescent="0.2">
      <c r="A4" s="186" t="s">
        <v>130</v>
      </c>
      <c r="B4" s="186"/>
      <c r="C4" s="186"/>
      <c r="D4" s="186"/>
      <c r="E4" s="186"/>
    </row>
    <row r="5" spans="1:5" ht="39" customHeight="1" x14ac:dyDescent="0.25">
      <c r="A5" s="187" t="s">
        <v>174</v>
      </c>
      <c r="B5" s="188"/>
      <c r="C5" s="188"/>
      <c r="D5" s="188"/>
      <c r="E5" s="188"/>
    </row>
    <row r="7" spans="1:5" ht="14.45" customHeight="1" x14ac:dyDescent="0.2">
      <c r="B7" s="189" t="s">
        <v>100</v>
      </c>
      <c r="C7" s="189"/>
      <c r="D7" s="189"/>
    </row>
    <row r="8" spans="1:5" ht="31.9" customHeight="1" x14ac:dyDescent="0.2">
      <c r="B8" s="114"/>
      <c r="C8" s="114"/>
      <c r="D8" s="114"/>
    </row>
    <row r="9" spans="1:5" ht="6" customHeight="1" x14ac:dyDescent="0.2">
      <c r="B9" s="190"/>
      <c r="C9" s="190"/>
      <c r="D9" s="191"/>
    </row>
    <row r="10" spans="1:5" ht="28.5" customHeight="1" x14ac:dyDescent="0.2">
      <c r="B10" s="192" t="s">
        <v>101</v>
      </c>
      <c r="C10" s="192"/>
      <c r="D10" s="192"/>
    </row>
    <row r="11" spans="1:5" ht="36" customHeight="1" x14ac:dyDescent="0.2">
      <c r="B11" s="114"/>
      <c r="C11" s="114"/>
      <c r="D11" s="114"/>
    </row>
    <row r="12" spans="1:5" ht="6.6" customHeight="1" x14ac:dyDescent="0.2">
      <c r="B12" s="190"/>
      <c r="C12" s="190"/>
      <c r="D12" s="191"/>
    </row>
    <row r="13" spans="1:5" ht="14.45" customHeight="1" x14ac:dyDescent="0.2">
      <c r="B13" s="189" t="s">
        <v>102</v>
      </c>
      <c r="C13" s="189"/>
      <c r="D13" s="189"/>
    </row>
    <row r="14" spans="1:5" ht="15.6" customHeight="1" x14ac:dyDescent="0.2">
      <c r="B14" s="115"/>
      <c r="C14" s="115"/>
      <c r="D14" s="115"/>
    </row>
    <row r="15" spans="1:5" ht="15" thickBot="1" x14ac:dyDescent="0.25"/>
    <row r="16" spans="1:5" ht="24" customHeight="1" thickBot="1" x14ac:dyDescent="0.25">
      <c r="A16" s="193" t="s">
        <v>103</v>
      </c>
      <c r="B16" s="194"/>
      <c r="C16" s="194"/>
      <c r="D16" s="194"/>
      <c r="E16" s="195"/>
    </row>
    <row r="17" spans="1:5" ht="24" customHeight="1" x14ac:dyDescent="0.2">
      <c r="A17" s="196" t="s">
        <v>104</v>
      </c>
      <c r="B17" s="197"/>
      <c r="C17" s="198" t="s">
        <v>187</v>
      </c>
      <c r="D17" s="198"/>
      <c r="E17" s="199"/>
    </row>
    <row r="18" spans="1:5" ht="24" customHeight="1" x14ac:dyDescent="0.2">
      <c r="A18" s="200" t="s">
        <v>105</v>
      </c>
      <c r="B18" s="201"/>
      <c r="C18" s="202" t="s">
        <v>134</v>
      </c>
      <c r="D18" s="202"/>
      <c r="E18" s="203"/>
    </row>
    <row r="19" spans="1:5" ht="24" customHeight="1" x14ac:dyDescent="0.2">
      <c r="A19" s="200" t="s">
        <v>106</v>
      </c>
      <c r="B19" s="201"/>
      <c r="C19" s="202" t="s">
        <v>188</v>
      </c>
      <c r="D19" s="202"/>
      <c r="E19" s="203"/>
    </row>
    <row r="20" spans="1:5" ht="24" customHeight="1" thickBot="1" x14ac:dyDescent="0.25">
      <c r="A20" s="204" t="s">
        <v>107</v>
      </c>
      <c r="B20" s="205"/>
      <c r="C20" s="206">
        <v>46262</v>
      </c>
      <c r="D20" s="207" t="s">
        <v>108</v>
      </c>
      <c r="E20" s="208" t="s">
        <v>135</v>
      </c>
    </row>
    <row r="21" spans="1:5" ht="15" thickBot="1" x14ac:dyDescent="0.25"/>
    <row r="22" spans="1:5" ht="15" x14ac:dyDescent="0.2">
      <c r="A22" s="209" t="s">
        <v>109</v>
      </c>
      <c r="B22" s="210" t="s">
        <v>110</v>
      </c>
      <c r="C22" s="210" t="s">
        <v>111</v>
      </c>
      <c r="D22" s="211"/>
      <c r="E22" s="212"/>
    </row>
    <row r="23" spans="1:5" ht="15" x14ac:dyDescent="0.2">
      <c r="A23" s="213" t="s">
        <v>179</v>
      </c>
      <c r="B23" s="214">
        <v>46228</v>
      </c>
      <c r="C23" s="215" t="s">
        <v>112</v>
      </c>
      <c r="D23" s="215" t="s">
        <v>113</v>
      </c>
      <c r="E23" s="216" t="s">
        <v>114</v>
      </c>
    </row>
    <row r="24" spans="1:5" ht="15" thickBot="1" x14ac:dyDescent="0.25">
      <c r="A24" s="217"/>
      <c r="B24" s="218"/>
      <c r="C24" s="219" t="s">
        <v>189</v>
      </c>
      <c r="D24" s="219" t="s">
        <v>136</v>
      </c>
      <c r="E24" s="220"/>
    </row>
    <row r="25" spans="1:5" ht="15" x14ac:dyDescent="0.2">
      <c r="A25" s="209" t="s">
        <v>109</v>
      </c>
      <c r="B25" s="210" t="s">
        <v>110</v>
      </c>
      <c r="C25" s="210" t="s">
        <v>111</v>
      </c>
      <c r="D25" s="211"/>
      <c r="E25" s="212"/>
    </row>
    <row r="26" spans="1:5" ht="15" x14ac:dyDescent="0.2">
      <c r="A26" s="213" t="s">
        <v>135</v>
      </c>
      <c r="B26" s="214">
        <v>46262</v>
      </c>
      <c r="C26" s="215" t="s">
        <v>112</v>
      </c>
      <c r="D26" s="215" t="s">
        <v>113</v>
      </c>
      <c r="E26" s="216" t="s">
        <v>114</v>
      </c>
    </row>
    <row r="27" spans="1:5" x14ac:dyDescent="0.2">
      <c r="A27" s="217"/>
      <c r="B27" s="221"/>
      <c r="C27" s="219" t="s">
        <v>136</v>
      </c>
      <c r="D27" s="219" t="s">
        <v>180</v>
      </c>
      <c r="E27" s="220" t="s">
        <v>180</v>
      </c>
    </row>
    <row r="28" spans="1:5" ht="15" x14ac:dyDescent="0.2">
      <c r="A28" s="209" t="s">
        <v>109</v>
      </c>
      <c r="B28" s="210" t="s">
        <v>110</v>
      </c>
      <c r="C28" s="210" t="s">
        <v>111</v>
      </c>
      <c r="D28" s="211"/>
      <c r="E28" s="212"/>
    </row>
    <row r="29" spans="1:5" ht="15" x14ac:dyDescent="0.2">
      <c r="A29" s="213"/>
      <c r="B29" s="222"/>
      <c r="C29" s="215" t="s">
        <v>112</v>
      </c>
      <c r="D29" s="215" t="s">
        <v>113</v>
      </c>
      <c r="E29" s="216" t="s">
        <v>114</v>
      </c>
    </row>
    <row r="30" spans="1:5" x14ac:dyDescent="0.2">
      <c r="A30" s="217"/>
      <c r="B30" s="221"/>
      <c r="C30" s="219"/>
      <c r="D30" s="219"/>
      <c r="E30" s="220"/>
    </row>
    <row r="31" spans="1:5" ht="15" x14ac:dyDescent="0.2">
      <c r="A31" s="209" t="s">
        <v>109</v>
      </c>
      <c r="B31" s="210" t="s">
        <v>110</v>
      </c>
      <c r="C31" s="210" t="s">
        <v>111</v>
      </c>
      <c r="D31" s="211"/>
      <c r="E31" s="212"/>
    </row>
    <row r="32" spans="1:5" ht="15" x14ac:dyDescent="0.2">
      <c r="A32" s="213"/>
      <c r="B32" s="222"/>
      <c r="C32" s="215" t="s">
        <v>112</v>
      </c>
      <c r="D32" s="215" t="s">
        <v>113</v>
      </c>
      <c r="E32" s="216" t="s">
        <v>114</v>
      </c>
    </row>
    <row r="33" spans="1:5" x14ac:dyDescent="0.2">
      <c r="A33" s="217"/>
      <c r="B33" s="221"/>
      <c r="C33" s="219"/>
      <c r="D33" s="219"/>
      <c r="E33" s="220"/>
    </row>
    <row r="34" spans="1:5" ht="15" x14ac:dyDescent="0.2">
      <c r="A34" s="209" t="s">
        <v>109</v>
      </c>
      <c r="B34" s="210" t="s">
        <v>110</v>
      </c>
      <c r="C34" s="210" t="s">
        <v>111</v>
      </c>
      <c r="D34" s="223"/>
      <c r="E34" s="224"/>
    </row>
    <row r="35" spans="1:5" ht="15" x14ac:dyDescent="0.2">
      <c r="A35" s="213"/>
      <c r="B35" s="222"/>
      <c r="C35" s="215" t="s">
        <v>112</v>
      </c>
      <c r="D35" s="215" t="s">
        <v>113</v>
      </c>
      <c r="E35" s="216" t="s">
        <v>114</v>
      </c>
    </row>
    <row r="36" spans="1:5" ht="15" thickBot="1" x14ac:dyDescent="0.25">
      <c r="A36" s="217"/>
      <c r="B36" s="221"/>
      <c r="C36" s="219"/>
      <c r="D36" s="219"/>
      <c r="E36" s="225"/>
    </row>
  </sheetData>
  <sheetProtection algorithmName="SHA-512" hashValue="q8OLU1HT2c6IWGQZgaqiaj3wYjJYQspV8WQ37fx98NF/Kf0AgDw53iRCAY2+EDkzBwDva/CKUAUdkmZ/Xwuvag==" saltValue="50bbEemNRjR+HxTfIb3i6A==" spinCount="100000" sheet="1" objects="1" scenarios="1"/>
  <mergeCells count="33">
    <mergeCell ref="A20:B20"/>
    <mergeCell ref="D22:E22"/>
    <mergeCell ref="A23:A24"/>
    <mergeCell ref="B23:B24"/>
    <mergeCell ref="A1:E1"/>
    <mergeCell ref="A4:E4"/>
    <mergeCell ref="B7:D7"/>
    <mergeCell ref="B8:D8"/>
    <mergeCell ref="B10:D10"/>
    <mergeCell ref="A17:B17"/>
    <mergeCell ref="C17:E17"/>
    <mergeCell ref="A18:B18"/>
    <mergeCell ref="C18:E18"/>
    <mergeCell ref="A19:B19"/>
    <mergeCell ref="C19:E19"/>
    <mergeCell ref="A2:E2"/>
    <mergeCell ref="A5:E5"/>
    <mergeCell ref="B11:D11"/>
    <mergeCell ref="B13:D13"/>
    <mergeCell ref="B14:D14"/>
    <mergeCell ref="A16:E16"/>
    <mergeCell ref="A26:A27"/>
    <mergeCell ref="B26:B27"/>
    <mergeCell ref="D25:E25"/>
    <mergeCell ref="D34:E34"/>
    <mergeCell ref="A35:A36"/>
    <mergeCell ref="B35:B36"/>
    <mergeCell ref="D28:E28"/>
    <mergeCell ref="A29:A30"/>
    <mergeCell ref="B29:B30"/>
    <mergeCell ref="D31:E31"/>
    <mergeCell ref="A32:A33"/>
    <mergeCell ref="B32:B33"/>
  </mergeCells>
  <pageMargins left="0.7" right="0.7" top="0.75" bottom="0.75" header="0.3" footer="0.3"/>
  <pageSetup paperSize="9" scale="9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C530C-EA1C-4420-AC50-3EE600651FB7}">
  <dimension ref="A1:G31"/>
  <sheetViews>
    <sheetView tabSelected="1" view="pageBreakPreview" zoomScaleNormal="100" zoomScaleSheetLayoutView="100" workbookViewId="0">
      <selection activeCell="B35" sqref="B35"/>
    </sheetView>
  </sheetViews>
  <sheetFormatPr defaultColWidth="8.85546875" defaultRowHeight="14.25" x14ac:dyDescent="0.2"/>
  <cols>
    <col min="1" max="1" width="47.42578125" style="3" customWidth="1"/>
    <col min="2" max="2" width="20.42578125" style="3" customWidth="1"/>
    <col min="3" max="3" width="31.5703125" style="3" customWidth="1"/>
    <col min="4" max="4" width="8.85546875" style="3"/>
    <col min="5" max="5" width="29.7109375" style="3" customWidth="1"/>
    <col min="6" max="6" width="12.85546875" style="3" customWidth="1"/>
    <col min="7" max="7" width="21.5703125" style="3" customWidth="1"/>
    <col min="8" max="16384" width="8.85546875" style="3"/>
  </cols>
  <sheetData>
    <row r="1" spans="1:7" ht="60.6" customHeight="1" thickBot="1" x14ac:dyDescent="0.25">
      <c r="A1" s="116"/>
      <c r="B1" s="117"/>
      <c r="C1" s="118"/>
      <c r="E1" s="125" t="s">
        <v>98</v>
      </c>
      <c r="F1" s="126"/>
      <c r="G1" s="127"/>
    </row>
    <row r="2" spans="1:7" ht="7.15" customHeight="1" thickBot="1" x14ac:dyDescent="0.25">
      <c r="A2" s="91"/>
      <c r="B2" s="92"/>
      <c r="C2" s="92"/>
    </row>
    <row r="3" spans="1:7" ht="26.45" customHeight="1" thickBot="1" x14ac:dyDescent="0.25">
      <c r="A3" s="93" t="s">
        <v>175</v>
      </c>
      <c r="B3" s="94" t="s">
        <v>176</v>
      </c>
      <c r="C3" s="95" t="s">
        <v>177</v>
      </c>
      <c r="E3" s="128" t="s">
        <v>96</v>
      </c>
      <c r="F3" s="129"/>
      <c r="G3" s="95" t="s">
        <v>97</v>
      </c>
    </row>
    <row r="4" spans="1:7" ht="28.9" customHeight="1" x14ac:dyDescent="0.2">
      <c r="A4" s="96" t="s">
        <v>1</v>
      </c>
      <c r="B4" s="2">
        <v>0</v>
      </c>
      <c r="C4" s="1" t="s">
        <v>115</v>
      </c>
      <c r="E4" s="130" t="s">
        <v>184</v>
      </c>
      <c r="F4" s="131"/>
      <c r="G4" s="97">
        <f>'Project General Duties'!AH34</f>
        <v>0</v>
      </c>
    </row>
    <row r="5" spans="1:7" ht="28.9" customHeight="1" x14ac:dyDescent="0.2">
      <c r="A5" s="98" t="s">
        <v>2</v>
      </c>
      <c r="B5" s="11">
        <v>0</v>
      </c>
      <c r="C5" s="13" t="s">
        <v>116</v>
      </c>
      <c r="E5" s="119" t="s">
        <v>92</v>
      </c>
      <c r="F5" s="120"/>
      <c r="G5" s="97">
        <f>Cahernahallia!AH9</f>
        <v>0</v>
      </c>
    </row>
    <row r="6" spans="1:7" ht="28.9" customHeight="1" x14ac:dyDescent="0.2">
      <c r="A6" s="98" t="s">
        <v>181</v>
      </c>
      <c r="B6" s="11">
        <v>0</v>
      </c>
      <c r="C6" s="13" t="s">
        <v>117</v>
      </c>
      <c r="E6" s="123" t="s">
        <v>93</v>
      </c>
      <c r="F6" s="124"/>
      <c r="G6" s="99">
        <f>Cahernahallia!AH41</f>
        <v>0</v>
      </c>
    </row>
    <row r="7" spans="1:7" ht="28.9" customHeight="1" thickBot="1" x14ac:dyDescent="0.25">
      <c r="A7" s="98" t="s">
        <v>39</v>
      </c>
      <c r="B7" s="11">
        <v>0</v>
      </c>
      <c r="C7" s="13" t="s">
        <v>118</v>
      </c>
      <c r="E7" s="123" t="s">
        <v>94</v>
      </c>
      <c r="F7" s="124"/>
      <c r="G7" s="99">
        <f>Cahernahallia!AH50</f>
        <v>0</v>
      </c>
    </row>
    <row r="8" spans="1:7" ht="28.9" customHeight="1" thickBot="1" x14ac:dyDescent="0.25">
      <c r="A8" s="98" t="s">
        <v>3</v>
      </c>
      <c r="B8" s="11">
        <v>0</v>
      </c>
      <c r="C8" s="13" t="s">
        <v>119</v>
      </c>
      <c r="E8" s="100" t="s">
        <v>95</v>
      </c>
      <c r="F8" s="101"/>
      <c r="G8" s="102">
        <f>SUM(G5:G7)</f>
        <v>0</v>
      </c>
    </row>
    <row r="9" spans="1:7" ht="28.9" customHeight="1" x14ac:dyDescent="0.2">
      <c r="A9" s="98" t="s">
        <v>4</v>
      </c>
      <c r="B9" s="11">
        <v>0</v>
      </c>
      <c r="C9" s="13" t="s">
        <v>120</v>
      </c>
      <c r="E9" s="103" t="s">
        <v>129</v>
      </c>
      <c r="F9" s="104">
        <v>0.23</v>
      </c>
      <c r="G9" s="105">
        <f>G8*F9</f>
        <v>0</v>
      </c>
    </row>
    <row r="10" spans="1:7" ht="28.9" customHeight="1" thickBot="1" x14ac:dyDescent="0.25">
      <c r="A10" s="98" t="s">
        <v>40</v>
      </c>
      <c r="B10" s="11">
        <v>0</v>
      </c>
      <c r="C10" s="13" t="s">
        <v>121</v>
      </c>
      <c r="E10" s="121" t="s">
        <v>89</v>
      </c>
      <c r="F10" s="122"/>
      <c r="G10" s="106">
        <f>G8+G9</f>
        <v>0</v>
      </c>
    </row>
    <row r="11" spans="1:7" ht="28.9" customHeight="1" x14ac:dyDescent="0.2">
      <c r="A11" s="107" t="s">
        <v>182</v>
      </c>
      <c r="B11" s="11">
        <v>0</v>
      </c>
      <c r="C11" s="13" t="s">
        <v>122</v>
      </c>
    </row>
    <row r="12" spans="1:7" ht="28.9" customHeight="1" x14ac:dyDescent="0.2">
      <c r="A12" s="98" t="s">
        <v>178</v>
      </c>
      <c r="B12" s="11">
        <v>0</v>
      </c>
      <c r="C12" s="13" t="s">
        <v>123</v>
      </c>
    </row>
    <row r="13" spans="1:7" ht="28.9" customHeight="1" x14ac:dyDescent="0.2">
      <c r="A13" s="98" t="s">
        <v>90</v>
      </c>
      <c r="B13" s="11">
        <v>0</v>
      </c>
      <c r="C13" s="13" t="s">
        <v>124</v>
      </c>
    </row>
    <row r="14" spans="1:7" ht="28.9" customHeight="1" x14ac:dyDescent="0.2">
      <c r="A14" s="98" t="s">
        <v>5</v>
      </c>
      <c r="B14" s="11">
        <v>0</v>
      </c>
      <c r="C14" s="13" t="s">
        <v>125</v>
      </c>
    </row>
    <row r="15" spans="1:7" ht="28.9" customHeight="1" x14ac:dyDescent="0.2">
      <c r="A15" s="98" t="s">
        <v>6</v>
      </c>
      <c r="B15" s="11">
        <v>0</v>
      </c>
      <c r="C15" s="13" t="s">
        <v>126</v>
      </c>
    </row>
    <row r="16" spans="1:7" ht="28.9" customHeight="1" x14ac:dyDescent="0.2">
      <c r="A16" s="98" t="s">
        <v>7</v>
      </c>
      <c r="B16" s="11">
        <v>0</v>
      </c>
      <c r="C16" s="13" t="s">
        <v>127</v>
      </c>
    </row>
    <row r="17" spans="1:7" ht="28.5" customHeight="1" x14ac:dyDescent="0.2">
      <c r="A17" s="98" t="s">
        <v>8</v>
      </c>
      <c r="B17" s="11">
        <v>0</v>
      </c>
      <c r="C17" s="13" t="s">
        <v>128</v>
      </c>
    </row>
    <row r="18" spans="1:7" ht="28.9" customHeight="1" thickBot="1" x14ac:dyDescent="0.25">
      <c r="A18" s="108" t="s">
        <v>9</v>
      </c>
      <c r="B18" s="12">
        <v>0</v>
      </c>
      <c r="C18" s="10" t="s">
        <v>183</v>
      </c>
    </row>
    <row r="19" spans="1:7" ht="45" customHeight="1" thickBot="1" x14ac:dyDescent="0.25">
      <c r="A19" s="109"/>
      <c r="B19" s="110"/>
      <c r="C19" s="92"/>
    </row>
    <row r="20" spans="1:7" ht="144" thickBot="1" x14ac:dyDescent="0.25">
      <c r="A20" s="111" t="s">
        <v>133</v>
      </c>
      <c r="B20" s="112"/>
      <c r="C20" s="112"/>
      <c r="D20" s="112"/>
      <c r="E20" s="112"/>
      <c r="F20" s="112"/>
      <c r="G20" s="113"/>
    </row>
    <row r="21" spans="1:7" ht="16.149999999999999" customHeight="1" x14ac:dyDescent="0.2">
      <c r="C21" s="92"/>
    </row>
    <row r="22" spans="1:7" ht="16.149999999999999" customHeight="1" x14ac:dyDescent="0.2">
      <c r="C22" s="92"/>
    </row>
    <row r="23" spans="1:7" ht="16.149999999999999" customHeight="1" x14ac:dyDescent="0.2">
      <c r="C23" s="92"/>
    </row>
    <row r="24" spans="1:7" ht="16.149999999999999" customHeight="1" x14ac:dyDescent="0.2">
      <c r="C24" s="92"/>
    </row>
    <row r="25" spans="1:7" ht="16.149999999999999" customHeight="1" x14ac:dyDescent="0.2">
      <c r="C25" s="92"/>
    </row>
    <row r="26" spans="1:7" ht="16.149999999999999" customHeight="1" x14ac:dyDescent="0.2">
      <c r="C26" s="92"/>
    </row>
    <row r="27" spans="1:7" ht="16.149999999999999" customHeight="1" x14ac:dyDescent="0.2">
      <c r="C27" s="92"/>
    </row>
    <row r="28" spans="1:7" ht="25.15" customHeight="1" x14ac:dyDescent="0.2">
      <c r="C28" s="92"/>
    </row>
    <row r="29" spans="1:7" x14ac:dyDescent="0.2">
      <c r="C29" s="92"/>
    </row>
    <row r="30" spans="1:7" x14ac:dyDescent="0.2">
      <c r="C30" s="92"/>
    </row>
    <row r="31" spans="1:7" x14ac:dyDescent="0.2">
      <c r="C31" s="92"/>
    </row>
  </sheetData>
  <sheetProtection algorithmName="SHA-512" hashValue="G11vBHywoB58QnGisOuFfilYiJOJ8kkWpOHCOQFGiEvDToMf9jllaQIinIg98Y5jeYzDljGIXKpgRy0jWHZyTg==" saltValue="EYD2v3cpzS1JIb5VdcSUgA==" spinCount="100000" sheet="1" objects="1" scenarios="1"/>
  <mergeCells count="8">
    <mergeCell ref="A1:C1"/>
    <mergeCell ref="E5:F5"/>
    <mergeCell ref="E10:F10"/>
    <mergeCell ref="E7:F7"/>
    <mergeCell ref="E6:F6"/>
    <mergeCell ref="E1:G1"/>
    <mergeCell ref="E3:F3"/>
    <mergeCell ref="E4:F4"/>
  </mergeCells>
  <phoneticPr fontId="13" type="noConversion"/>
  <pageMargins left="0.7" right="0.7" top="0.75" bottom="0.75" header="0.3" footer="0.3"/>
  <pageSetup paperSize="9" scale="4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8E39B-0578-4D47-9E01-1006456A61A5}">
  <sheetPr>
    <pageSetUpPr fitToPage="1"/>
  </sheetPr>
  <dimension ref="A1:AH36"/>
  <sheetViews>
    <sheetView tabSelected="1" view="pageBreakPreview" zoomScale="70" zoomScaleNormal="70" zoomScaleSheetLayoutView="70" workbookViewId="0">
      <selection activeCell="B35" sqref="B35"/>
    </sheetView>
  </sheetViews>
  <sheetFormatPr defaultColWidth="8.85546875" defaultRowHeight="15" x14ac:dyDescent="0.25"/>
  <cols>
    <col min="1" max="1" width="12.42578125" style="38" customWidth="1"/>
    <col min="2" max="2" width="66.7109375" style="25" customWidth="1"/>
    <col min="3" max="3" width="9.28515625" style="25" customWidth="1"/>
    <col min="4" max="4" width="14.140625" style="25" customWidth="1"/>
    <col min="5" max="5" width="9.28515625" style="25" customWidth="1"/>
    <col min="6" max="7" width="14.140625" style="25" customWidth="1"/>
    <col min="8" max="8" width="9" style="25" customWidth="1"/>
    <col min="9" max="9" width="9.28515625" style="25" customWidth="1"/>
    <col min="10" max="10" width="14.140625" style="25" customWidth="1"/>
    <col min="11" max="11" width="9.28515625" style="25" customWidth="1"/>
    <col min="12" max="12" width="14.140625" style="25" customWidth="1"/>
    <col min="13" max="13" width="9.28515625" style="25" customWidth="1"/>
    <col min="14" max="14" width="14.140625" style="25" customWidth="1"/>
    <col min="15" max="15" width="9.28515625" style="25" customWidth="1"/>
    <col min="16" max="16" width="14.140625" style="25" customWidth="1"/>
    <col min="17" max="17" width="9.28515625" style="25" customWidth="1"/>
    <col min="18" max="18" width="14.140625" style="25" customWidth="1"/>
    <col min="19" max="19" width="9.28515625" style="25" customWidth="1"/>
    <col min="20" max="20" width="14.140625" style="25" customWidth="1"/>
    <col min="21" max="21" width="9.28515625" style="25" customWidth="1"/>
    <col min="22" max="22" width="14.140625" style="25" customWidth="1"/>
    <col min="23" max="23" width="9.28515625" style="25" customWidth="1"/>
    <col min="24" max="24" width="14.140625" style="25" customWidth="1"/>
    <col min="25" max="25" width="9.28515625" style="25" customWidth="1"/>
    <col min="26" max="26" width="14.140625" style="25" customWidth="1"/>
    <col min="27" max="27" width="9.28515625" style="25" customWidth="1"/>
    <col min="28" max="28" width="14.140625" style="25" customWidth="1"/>
    <col min="29" max="29" width="9.28515625" style="25" customWidth="1"/>
    <col min="30" max="30" width="14.140625" style="25" customWidth="1"/>
    <col min="31" max="31" width="9.28515625" style="25" customWidth="1"/>
    <col min="32" max="32" width="14.140625" style="25" customWidth="1"/>
    <col min="33" max="33" width="11.7109375" style="25" customWidth="1"/>
    <col min="34" max="34" width="18.28515625" style="77" customWidth="1"/>
    <col min="35" max="16384" width="8.85546875" style="25"/>
  </cols>
  <sheetData>
    <row r="1" spans="1:34" ht="29.25" customHeight="1" x14ac:dyDescent="0.25">
      <c r="A1" s="155" t="s">
        <v>0</v>
      </c>
      <c r="B1" s="166"/>
      <c r="C1" s="152" t="str">
        <f>Rates!A4</f>
        <v>Project Director</v>
      </c>
      <c r="D1" s="153"/>
      <c r="E1" s="152" t="str">
        <f>Rates!A5</f>
        <v>Project Manager</v>
      </c>
      <c r="F1" s="153"/>
      <c r="G1" s="152" t="str">
        <f>Rates!A6</f>
        <v>Associate/Principal Ecologist/Senior Environmental Consultant</v>
      </c>
      <c r="H1" s="153"/>
      <c r="I1" s="152" t="str">
        <f>Rates!A7</f>
        <v>Project Supervisor Design Process</v>
      </c>
      <c r="J1" s="153"/>
      <c r="K1" s="152" t="str">
        <f>Rates!A8</f>
        <v>Civil Design Team Lead/Senior Engineer</v>
      </c>
      <c r="L1" s="153"/>
      <c r="M1" s="152" t="str">
        <f>Rates!A9</f>
        <v>Structures Design Team Lead/Senior Engineer</v>
      </c>
      <c r="N1" s="153"/>
      <c r="O1" s="152" t="str">
        <f>Rates!A10</f>
        <v>Hydraulics/Hydrology Team Lead/Senior Hydraulic Engineer/Hydrologist</v>
      </c>
      <c r="P1" s="153"/>
      <c r="Q1" s="152" t="str">
        <f>Rates!A11</f>
        <v>Senior Ecologist</v>
      </c>
      <c r="R1" s="153"/>
      <c r="S1" s="152" t="str">
        <f>Rates!A12</f>
        <v>Engineer</v>
      </c>
      <c r="T1" s="153"/>
      <c r="U1" s="152" t="str">
        <f>Rates!A13</f>
        <v>Ecologist/ Environmental Consultant</v>
      </c>
      <c r="V1" s="153"/>
      <c r="W1" s="152" t="str">
        <f>Rates!A14</f>
        <v>Graduate Engineer</v>
      </c>
      <c r="X1" s="153"/>
      <c r="Y1" s="164" t="str">
        <f>Rates!A15</f>
        <v>Senior Technician</v>
      </c>
      <c r="Z1" s="165"/>
      <c r="AA1" s="152" t="str">
        <f>Rates!A16</f>
        <v>Junior Technician</v>
      </c>
      <c r="AB1" s="153"/>
      <c r="AC1" s="152" t="str">
        <f>Rates!A17</f>
        <v>Resident Engineer</v>
      </c>
      <c r="AD1" s="153"/>
      <c r="AE1" s="152" t="str">
        <f>Rates!A18</f>
        <v>Employer's Representative</v>
      </c>
      <c r="AF1" s="153"/>
      <c r="AG1" s="154" t="s">
        <v>10</v>
      </c>
      <c r="AH1" s="156" t="s">
        <v>88</v>
      </c>
    </row>
    <row r="2" spans="1:34" ht="14.45" customHeight="1" x14ac:dyDescent="0.25">
      <c r="A2" s="158"/>
      <c r="B2" s="159"/>
      <c r="C2" s="148" t="str">
        <f>Rates!C4</f>
        <v>Insert Name 1</v>
      </c>
      <c r="D2" s="148"/>
      <c r="E2" s="148" t="str">
        <f>Rates!C5</f>
        <v>Insert Name 2</v>
      </c>
      <c r="F2" s="148"/>
      <c r="G2" s="162" t="str">
        <f>Rates!C6</f>
        <v>Insert Name 3</v>
      </c>
      <c r="H2" s="163"/>
      <c r="I2" s="148" t="str">
        <f>Rates!C7</f>
        <v>Insert Name 4</v>
      </c>
      <c r="J2" s="148"/>
      <c r="K2" s="148" t="str">
        <f>Rates!C8</f>
        <v>Insert Name 5</v>
      </c>
      <c r="L2" s="148"/>
      <c r="M2" s="148" t="str">
        <f>Rates!C9</f>
        <v>Insert Name 6</v>
      </c>
      <c r="N2" s="148"/>
      <c r="O2" s="148" t="str">
        <f>Rates!C10</f>
        <v>Insert Name 7</v>
      </c>
      <c r="P2" s="148"/>
      <c r="Q2" s="148" t="str">
        <f>Rates!C11</f>
        <v>Insert Name 8</v>
      </c>
      <c r="R2" s="148"/>
      <c r="S2" s="148" t="str">
        <f>Rates!C12</f>
        <v>Insert Name 9</v>
      </c>
      <c r="T2" s="148"/>
      <c r="U2" s="148" t="str">
        <f>Rates!C13</f>
        <v>Insert Name 10</v>
      </c>
      <c r="V2" s="148"/>
      <c r="W2" s="148" t="str">
        <f>Rates!C14</f>
        <v>Insert Name 11</v>
      </c>
      <c r="X2" s="148"/>
      <c r="Y2" s="148" t="str">
        <f>Rates!C15</f>
        <v>Insert Name 12</v>
      </c>
      <c r="Z2" s="148"/>
      <c r="AA2" s="148" t="str">
        <f>Rates!C16</f>
        <v>Insert Name 13</v>
      </c>
      <c r="AB2" s="148"/>
      <c r="AC2" s="148" t="str">
        <f>Rates!C17</f>
        <v>Insert Name 14</v>
      </c>
      <c r="AD2" s="148"/>
      <c r="AE2" s="148" t="str">
        <f>Rates!C18</f>
        <v>Insert Name 15</v>
      </c>
      <c r="AF2" s="148"/>
      <c r="AG2" s="155"/>
      <c r="AH2" s="157"/>
    </row>
    <row r="3" spans="1:34" s="26" customFormat="1" ht="59.45" customHeight="1" thickBot="1" x14ac:dyDescent="0.3">
      <c r="A3" s="160"/>
      <c r="B3" s="161"/>
      <c r="C3" s="14" t="s">
        <v>11</v>
      </c>
      <c r="D3" s="14">
        <f>Rates!B4</f>
        <v>0</v>
      </c>
      <c r="E3" s="15" t="s">
        <v>11</v>
      </c>
      <c r="F3" s="14">
        <f>Rates!B5</f>
        <v>0</v>
      </c>
      <c r="G3" s="14" t="s">
        <v>11</v>
      </c>
      <c r="H3" s="14">
        <f>Rates!B6</f>
        <v>0</v>
      </c>
      <c r="I3" s="16" t="s">
        <v>11</v>
      </c>
      <c r="J3" s="14">
        <f>Rates!B7</f>
        <v>0</v>
      </c>
      <c r="K3" s="16" t="s">
        <v>11</v>
      </c>
      <c r="L3" s="14">
        <f>Rates!B8</f>
        <v>0</v>
      </c>
      <c r="M3" s="16" t="s">
        <v>11</v>
      </c>
      <c r="N3" s="14">
        <f>Rates!B9</f>
        <v>0</v>
      </c>
      <c r="O3" s="16" t="s">
        <v>11</v>
      </c>
      <c r="P3" s="14">
        <f>Rates!B10</f>
        <v>0</v>
      </c>
      <c r="Q3" s="16" t="s">
        <v>11</v>
      </c>
      <c r="R3" s="14">
        <f>Rates!B11</f>
        <v>0</v>
      </c>
      <c r="S3" s="16" t="s">
        <v>11</v>
      </c>
      <c r="T3" s="14">
        <f>Rates!B12</f>
        <v>0</v>
      </c>
      <c r="U3" s="16" t="s">
        <v>11</v>
      </c>
      <c r="V3" s="14">
        <f>Rates!B13</f>
        <v>0</v>
      </c>
      <c r="W3" s="16" t="s">
        <v>11</v>
      </c>
      <c r="X3" s="14">
        <f>Rates!B14</f>
        <v>0</v>
      </c>
      <c r="Y3" s="16" t="s">
        <v>11</v>
      </c>
      <c r="Z3" s="14">
        <f>Rates!B15</f>
        <v>0</v>
      </c>
      <c r="AA3" s="16" t="s">
        <v>11</v>
      </c>
      <c r="AB3" s="14">
        <f>Rates!B16</f>
        <v>0</v>
      </c>
      <c r="AC3" s="16" t="s">
        <v>11</v>
      </c>
      <c r="AD3" s="14">
        <f>Rates!B17</f>
        <v>0</v>
      </c>
      <c r="AE3" s="16" t="s">
        <v>11</v>
      </c>
      <c r="AF3" s="14">
        <f>Rates!B18</f>
        <v>0</v>
      </c>
      <c r="AG3" s="155"/>
      <c r="AH3" s="157"/>
    </row>
    <row r="4" spans="1:34" ht="15.75" thickBot="1" x14ac:dyDescent="0.3">
      <c r="A4" s="27"/>
      <c r="B4" s="39" t="s">
        <v>149</v>
      </c>
      <c r="C4" s="149"/>
      <c r="D4" s="150"/>
      <c r="E4" s="150"/>
      <c r="F4" s="150"/>
      <c r="G4" s="150"/>
      <c r="H4" s="150"/>
      <c r="I4" s="150"/>
      <c r="J4" s="150"/>
      <c r="K4" s="150"/>
      <c r="L4" s="150"/>
      <c r="M4" s="150"/>
      <c r="N4" s="150"/>
      <c r="O4" s="150"/>
      <c r="P4" s="150"/>
      <c r="Q4" s="150"/>
      <c r="R4" s="150"/>
      <c r="S4" s="150"/>
      <c r="T4" s="150"/>
      <c r="U4" s="150"/>
      <c r="V4" s="150"/>
      <c r="W4" s="150"/>
      <c r="X4" s="150"/>
      <c r="Y4" s="150"/>
      <c r="Z4" s="150"/>
      <c r="AA4" s="150"/>
      <c r="AB4" s="150"/>
      <c r="AC4" s="150"/>
      <c r="AD4" s="150"/>
      <c r="AE4" s="150"/>
      <c r="AF4" s="150"/>
      <c r="AG4" s="150"/>
      <c r="AH4" s="151"/>
    </row>
    <row r="5" spans="1:34" x14ac:dyDescent="0.25">
      <c r="A5" s="50" t="s">
        <v>34</v>
      </c>
      <c r="B5" s="78" t="s">
        <v>33</v>
      </c>
      <c r="C5" s="136"/>
      <c r="D5" s="137"/>
      <c r="E5" s="137"/>
      <c r="F5" s="137"/>
      <c r="G5" s="137"/>
      <c r="H5" s="137"/>
      <c r="I5" s="137"/>
      <c r="J5" s="137"/>
      <c r="K5" s="137"/>
      <c r="L5" s="137"/>
      <c r="M5" s="137"/>
      <c r="N5" s="137"/>
      <c r="O5" s="137"/>
      <c r="P5" s="137"/>
      <c r="Q5" s="137"/>
      <c r="R5" s="137"/>
      <c r="S5" s="137"/>
      <c r="T5" s="137"/>
      <c r="U5" s="137"/>
      <c r="V5" s="137"/>
      <c r="W5" s="137"/>
      <c r="X5" s="137"/>
      <c r="Y5" s="137"/>
      <c r="Z5" s="137"/>
      <c r="AA5" s="137"/>
      <c r="AB5" s="137"/>
      <c r="AC5" s="137"/>
      <c r="AD5" s="137"/>
      <c r="AE5" s="137"/>
      <c r="AF5" s="137"/>
      <c r="AG5" s="137"/>
      <c r="AH5" s="138"/>
    </row>
    <row r="6" spans="1:34" x14ac:dyDescent="0.25">
      <c r="A6" s="31"/>
      <c r="B6" s="79" t="s">
        <v>150</v>
      </c>
      <c r="C6" s="4">
        <v>0</v>
      </c>
      <c r="D6" s="17">
        <f t="shared" ref="D6:D11" si="0">(C6*D$3)</f>
        <v>0</v>
      </c>
      <c r="E6" s="4">
        <v>0</v>
      </c>
      <c r="F6" s="17">
        <f>(E6*F$3)</f>
        <v>0</v>
      </c>
      <c r="G6" s="4">
        <v>0</v>
      </c>
      <c r="H6" s="80">
        <f>$H$3*G6</f>
        <v>0</v>
      </c>
      <c r="I6" s="4">
        <v>0</v>
      </c>
      <c r="J6" s="17">
        <f t="shared" ref="J6:J11" si="1">(I6*J$3)</f>
        <v>0</v>
      </c>
      <c r="K6" s="4">
        <v>0</v>
      </c>
      <c r="L6" s="17">
        <f t="shared" ref="L6:L11" si="2">(K6*L$3)</f>
        <v>0</v>
      </c>
      <c r="M6" s="4">
        <v>0</v>
      </c>
      <c r="N6" s="17">
        <f t="shared" ref="N6" si="3">(M6*N$3)</f>
        <v>0</v>
      </c>
      <c r="O6" s="4">
        <v>0</v>
      </c>
      <c r="P6" s="17">
        <f t="shared" ref="P6:P11" si="4">(O6*P$3)</f>
        <v>0</v>
      </c>
      <c r="Q6" s="4">
        <v>0</v>
      </c>
      <c r="R6" s="17">
        <f t="shared" ref="R6" si="5">(Q6*R$3)</f>
        <v>0</v>
      </c>
      <c r="S6" s="4">
        <v>0</v>
      </c>
      <c r="T6" s="17">
        <f t="shared" ref="T6" si="6">(S6*T$3)</f>
        <v>0</v>
      </c>
      <c r="U6" s="4">
        <v>0</v>
      </c>
      <c r="V6" s="17">
        <f t="shared" ref="V6" si="7">(U6*V$3)</f>
        <v>0</v>
      </c>
      <c r="W6" s="4">
        <v>0</v>
      </c>
      <c r="X6" s="17">
        <f t="shared" ref="X6" si="8">(W6*X$3)</f>
        <v>0</v>
      </c>
      <c r="Y6" s="4">
        <v>0</v>
      </c>
      <c r="Z6" s="19">
        <f t="shared" ref="Z6" si="9">(Y6*Z$3)</f>
        <v>0</v>
      </c>
      <c r="AA6" s="9">
        <v>0</v>
      </c>
      <c r="AB6" s="17">
        <f t="shared" ref="AB6:AB11" si="10">(AA6*AB$3)</f>
        <v>0</v>
      </c>
      <c r="AC6" s="4">
        <v>0</v>
      </c>
      <c r="AD6" s="17">
        <f t="shared" ref="AD6:AD11" si="11">(AC6*AD$3)</f>
        <v>0</v>
      </c>
      <c r="AE6" s="4">
        <v>0</v>
      </c>
      <c r="AF6" s="19">
        <f t="shared" ref="AF6:AF11" si="12">(AE6*AF$3)</f>
        <v>0</v>
      </c>
      <c r="AG6" s="43">
        <f t="shared" ref="AG6:AH11" si="13">SUM(C6,E6,I6,K6,M6,O6,Q6,S6,U6,W6,Y6,AA6,AC6,AE6)</f>
        <v>0</v>
      </c>
      <c r="AH6" s="44">
        <f t="shared" si="13"/>
        <v>0</v>
      </c>
    </row>
    <row r="7" spans="1:34" x14ac:dyDescent="0.25">
      <c r="A7" s="31"/>
      <c r="B7" s="60" t="s">
        <v>151</v>
      </c>
      <c r="C7" s="4">
        <v>0</v>
      </c>
      <c r="D7" s="17">
        <f>(C7*D$3)</f>
        <v>0</v>
      </c>
      <c r="E7" s="4">
        <v>0</v>
      </c>
      <c r="F7" s="17">
        <f>(E7*F$3)</f>
        <v>0</v>
      </c>
      <c r="G7" s="4">
        <v>0</v>
      </c>
      <c r="H7" s="81">
        <f t="shared" ref="H7:H11" si="14">$H$3*G7</f>
        <v>0</v>
      </c>
      <c r="I7" s="4">
        <v>0</v>
      </c>
      <c r="J7" s="17">
        <f>(I7*J$3)</f>
        <v>0</v>
      </c>
      <c r="K7" s="4">
        <v>0</v>
      </c>
      <c r="L7" s="17">
        <f>(K7*L$3)</f>
        <v>0</v>
      </c>
      <c r="M7" s="4">
        <v>0</v>
      </c>
      <c r="N7" s="17">
        <f>(M7*N$3)</f>
        <v>0</v>
      </c>
      <c r="O7" s="4">
        <v>0</v>
      </c>
      <c r="P7" s="17">
        <f>(O7*P$3)</f>
        <v>0</v>
      </c>
      <c r="Q7" s="4">
        <v>0</v>
      </c>
      <c r="R7" s="17">
        <f>(Q7*R$3)</f>
        <v>0</v>
      </c>
      <c r="S7" s="4">
        <v>0</v>
      </c>
      <c r="T7" s="17">
        <f>(S7*T$3)</f>
        <v>0</v>
      </c>
      <c r="U7" s="4">
        <v>0</v>
      </c>
      <c r="V7" s="17">
        <f>(U7*V$3)</f>
        <v>0</v>
      </c>
      <c r="W7" s="4">
        <v>0</v>
      </c>
      <c r="X7" s="17">
        <f>(W7*X$3)</f>
        <v>0</v>
      </c>
      <c r="Y7" s="4">
        <v>0</v>
      </c>
      <c r="Z7" s="19">
        <f>(Y7*Z$3)</f>
        <v>0</v>
      </c>
      <c r="AA7" s="9">
        <v>0</v>
      </c>
      <c r="AB7" s="17">
        <f>(AA7*AB$3)</f>
        <v>0</v>
      </c>
      <c r="AC7" s="4">
        <v>0</v>
      </c>
      <c r="AD7" s="17">
        <f>(AC7*AD$3)</f>
        <v>0</v>
      </c>
      <c r="AE7" s="4">
        <v>0</v>
      </c>
      <c r="AF7" s="19">
        <f>(AE7*AF$3)</f>
        <v>0</v>
      </c>
      <c r="AG7" s="43">
        <f t="shared" si="13"/>
        <v>0</v>
      </c>
      <c r="AH7" s="44">
        <f t="shared" si="13"/>
        <v>0</v>
      </c>
    </row>
    <row r="8" spans="1:34" x14ac:dyDescent="0.25">
      <c r="A8" s="31"/>
      <c r="B8" s="79" t="s">
        <v>152</v>
      </c>
      <c r="C8" s="4">
        <v>0</v>
      </c>
      <c r="D8" s="17">
        <f t="shared" si="0"/>
        <v>0</v>
      </c>
      <c r="E8" s="4">
        <v>0</v>
      </c>
      <c r="F8" s="17">
        <f t="shared" ref="F8:F11" si="15">(E8*F$3)</f>
        <v>0</v>
      </c>
      <c r="G8" s="4">
        <v>0</v>
      </c>
      <c r="H8" s="81">
        <f t="shared" si="14"/>
        <v>0</v>
      </c>
      <c r="I8" s="4">
        <v>0</v>
      </c>
      <c r="J8" s="17">
        <f t="shared" si="1"/>
        <v>0</v>
      </c>
      <c r="K8" s="4">
        <v>0</v>
      </c>
      <c r="L8" s="17">
        <f t="shared" si="2"/>
        <v>0</v>
      </c>
      <c r="M8" s="4">
        <v>0</v>
      </c>
      <c r="N8" s="17">
        <f t="shared" ref="N8:N9" si="16">(M8*N$3)</f>
        <v>0</v>
      </c>
      <c r="O8" s="4">
        <v>0</v>
      </c>
      <c r="P8" s="17">
        <f t="shared" si="4"/>
        <v>0</v>
      </c>
      <c r="Q8" s="4">
        <v>0</v>
      </c>
      <c r="R8" s="17">
        <f t="shared" ref="R8:R9" si="17">(Q8*R$3)</f>
        <v>0</v>
      </c>
      <c r="S8" s="4">
        <v>0</v>
      </c>
      <c r="T8" s="17">
        <f t="shared" ref="T8:T9" si="18">(S8*T$3)</f>
        <v>0</v>
      </c>
      <c r="U8" s="4">
        <v>0</v>
      </c>
      <c r="V8" s="17">
        <f t="shared" ref="V8:V9" si="19">(U8*V$3)</f>
        <v>0</v>
      </c>
      <c r="W8" s="4">
        <v>0</v>
      </c>
      <c r="X8" s="17">
        <f t="shared" ref="X8:X9" si="20">(W8*X$3)</f>
        <v>0</v>
      </c>
      <c r="Y8" s="4">
        <v>0</v>
      </c>
      <c r="Z8" s="19">
        <f t="shared" ref="Z8:Z9" si="21">(Y8*Z$3)</f>
        <v>0</v>
      </c>
      <c r="AA8" s="9">
        <v>0</v>
      </c>
      <c r="AB8" s="17">
        <f t="shared" si="10"/>
        <v>0</v>
      </c>
      <c r="AC8" s="4">
        <v>0</v>
      </c>
      <c r="AD8" s="17">
        <f t="shared" si="11"/>
        <v>0</v>
      </c>
      <c r="AE8" s="4">
        <v>0</v>
      </c>
      <c r="AF8" s="19">
        <f t="shared" si="12"/>
        <v>0</v>
      </c>
      <c r="AG8" s="43">
        <f t="shared" si="13"/>
        <v>0</v>
      </c>
      <c r="AH8" s="44">
        <f t="shared" si="13"/>
        <v>0</v>
      </c>
    </row>
    <row r="9" spans="1:34" x14ac:dyDescent="0.25">
      <c r="A9" s="31"/>
      <c r="B9" s="46" t="s">
        <v>153</v>
      </c>
      <c r="C9" s="5">
        <v>0</v>
      </c>
      <c r="D9" s="17">
        <f t="shared" si="0"/>
        <v>0</v>
      </c>
      <c r="E9" s="5">
        <v>0</v>
      </c>
      <c r="F9" s="17">
        <f t="shared" si="15"/>
        <v>0</v>
      </c>
      <c r="G9" s="5">
        <v>0</v>
      </c>
      <c r="H9" s="81">
        <f t="shared" si="14"/>
        <v>0</v>
      </c>
      <c r="I9" s="4">
        <v>0</v>
      </c>
      <c r="J9" s="17">
        <f t="shared" si="1"/>
        <v>0</v>
      </c>
      <c r="K9" s="5">
        <v>0</v>
      </c>
      <c r="L9" s="17">
        <f t="shared" si="2"/>
        <v>0</v>
      </c>
      <c r="M9" s="5">
        <v>0</v>
      </c>
      <c r="N9" s="17">
        <f t="shared" si="16"/>
        <v>0</v>
      </c>
      <c r="O9" s="5">
        <v>0</v>
      </c>
      <c r="P9" s="17">
        <f t="shared" si="4"/>
        <v>0</v>
      </c>
      <c r="Q9" s="5">
        <v>0</v>
      </c>
      <c r="R9" s="17">
        <f t="shared" si="17"/>
        <v>0</v>
      </c>
      <c r="S9" s="5">
        <v>0</v>
      </c>
      <c r="T9" s="17">
        <f t="shared" si="18"/>
        <v>0</v>
      </c>
      <c r="U9" s="5">
        <v>0</v>
      </c>
      <c r="V9" s="17">
        <f t="shared" si="19"/>
        <v>0</v>
      </c>
      <c r="W9" s="5">
        <v>0</v>
      </c>
      <c r="X9" s="17">
        <f t="shared" si="20"/>
        <v>0</v>
      </c>
      <c r="Y9" s="5">
        <v>0</v>
      </c>
      <c r="Z9" s="19">
        <f t="shared" si="21"/>
        <v>0</v>
      </c>
      <c r="AA9" s="9">
        <v>0</v>
      </c>
      <c r="AB9" s="17">
        <f t="shared" si="10"/>
        <v>0</v>
      </c>
      <c r="AC9" s="5">
        <v>0</v>
      </c>
      <c r="AD9" s="17">
        <f t="shared" si="11"/>
        <v>0</v>
      </c>
      <c r="AE9" s="5">
        <v>0</v>
      </c>
      <c r="AF9" s="19">
        <f t="shared" si="12"/>
        <v>0</v>
      </c>
      <c r="AG9" s="43">
        <f t="shared" si="13"/>
        <v>0</v>
      </c>
      <c r="AH9" s="44">
        <f t="shared" si="13"/>
        <v>0</v>
      </c>
    </row>
    <row r="10" spans="1:34" x14ac:dyDescent="0.25">
      <c r="A10" s="31"/>
      <c r="B10" s="60" t="s">
        <v>154</v>
      </c>
      <c r="C10" s="4">
        <v>0</v>
      </c>
      <c r="D10" s="17">
        <f>(C10*D$3)</f>
        <v>0</v>
      </c>
      <c r="E10" s="4">
        <v>0</v>
      </c>
      <c r="F10" s="17">
        <f>(E10*F$3)</f>
        <v>0</v>
      </c>
      <c r="G10" s="4">
        <v>0</v>
      </c>
      <c r="H10" s="81">
        <f t="shared" si="14"/>
        <v>0</v>
      </c>
      <c r="I10" s="4">
        <v>0</v>
      </c>
      <c r="J10" s="17">
        <f>(I10*J$3)</f>
        <v>0</v>
      </c>
      <c r="K10" s="4">
        <v>0</v>
      </c>
      <c r="L10" s="17">
        <f>(K10*L$3)</f>
        <v>0</v>
      </c>
      <c r="M10" s="4">
        <v>0</v>
      </c>
      <c r="N10" s="17">
        <f>(M10*N$3)</f>
        <v>0</v>
      </c>
      <c r="O10" s="4">
        <v>0</v>
      </c>
      <c r="P10" s="17">
        <f>(O10*P$3)</f>
        <v>0</v>
      </c>
      <c r="Q10" s="4">
        <v>0</v>
      </c>
      <c r="R10" s="17">
        <f>(Q10*R$3)</f>
        <v>0</v>
      </c>
      <c r="S10" s="4">
        <v>0</v>
      </c>
      <c r="T10" s="17">
        <f>(S10*T$3)</f>
        <v>0</v>
      </c>
      <c r="U10" s="4">
        <v>0</v>
      </c>
      <c r="V10" s="17">
        <f>(U10*V$3)</f>
        <v>0</v>
      </c>
      <c r="W10" s="4">
        <v>0</v>
      </c>
      <c r="X10" s="17">
        <f>(W10*X$3)</f>
        <v>0</v>
      </c>
      <c r="Y10" s="4">
        <v>0</v>
      </c>
      <c r="Z10" s="19">
        <f>(Y10*Z$3)</f>
        <v>0</v>
      </c>
      <c r="AA10" s="9">
        <v>0</v>
      </c>
      <c r="AB10" s="17">
        <f>(AA10*AB$3)</f>
        <v>0</v>
      </c>
      <c r="AC10" s="4">
        <v>0</v>
      </c>
      <c r="AD10" s="17">
        <f>(AC10*AD$3)</f>
        <v>0</v>
      </c>
      <c r="AE10" s="4">
        <v>0</v>
      </c>
      <c r="AF10" s="19">
        <f>(AE10*AF$3)</f>
        <v>0</v>
      </c>
      <c r="AG10" s="43">
        <f t="shared" si="13"/>
        <v>0</v>
      </c>
      <c r="AH10" s="44">
        <f t="shared" si="13"/>
        <v>0</v>
      </c>
    </row>
    <row r="11" spans="1:34" x14ac:dyDescent="0.25">
      <c r="A11" s="31"/>
      <c r="B11" s="60" t="s">
        <v>155</v>
      </c>
      <c r="C11" s="4">
        <v>0</v>
      </c>
      <c r="D11" s="17">
        <f t="shared" si="0"/>
        <v>0</v>
      </c>
      <c r="E11" s="4">
        <v>0</v>
      </c>
      <c r="F11" s="17">
        <f t="shared" si="15"/>
        <v>0</v>
      </c>
      <c r="G11" s="4">
        <v>0</v>
      </c>
      <c r="H11" s="82">
        <f t="shared" si="14"/>
        <v>0</v>
      </c>
      <c r="I11" s="4">
        <v>0</v>
      </c>
      <c r="J11" s="17">
        <f t="shared" si="1"/>
        <v>0</v>
      </c>
      <c r="K11" s="4">
        <v>0</v>
      </c>
      <c r="L11" s="17">
        <f t="shared" si="2"/>
        <v>0</v>
      </c>
      <c r="M11" s="4">
        <v>0</v>
      </c>
      <c r="N11" s="17">
        <f t="shared" ref="N11" si="22">(M11*N$3)</f>
        <v>0</v>
      </c>
      <c r="O11" s="4">
        <v>0</v>
      </c>
      <c r="P11" s="17">
        <f t="shared" si="4"/>
        <v>0</v>
      </c>
      <c r="Q11" s="4">
        <v>0</v>
      </c>
      <c r="R11" s="17">
        <f t="shared" ref="R11" si="23">(Q11*R$3)</f>
        <v>0</v>
      </c>
      <c r="S11" s="4">
        <v>0</v>
      </c>
      <c r="T11" s="17">
        <f t="shared" ref="T11" si="24">(S11*T$3)</f>
        <v>0</v>
      </c>
      <c r="U11" s="4">
        <v>0</v>
      </c>
      <c r="V11" s="17">
        <f t="shared" ref="V11" si="25">(U11*V$3)</f>
        <v>0</v>
      </c>
      <c r="W11" s="4">
        <v>0</v>
      </c>
      <c r="X11" s="17">
        <f t="shared" ref="X11" si="26">(W11*X$3)</f>
        <v>0</v>
      </c>
      <c r="Y11" s="4">
        <v>0</v>
      </c>
      <c r="Z11" s="19">
        <f t="shared" ref="Z11" si="27">(Y11*Z$3)</f>
        <v>0</v>
      </c>
      <c r="AA11" s="9">
        <v>0</v>
      </c>
      <c r="AB11" s="17">
        <f t="shared" si="10"/>
        <v>0</v>
      </c>
      <c r="AC11" s="4">
        <v>0</v>
      </c>
      <c r="AD11" s="17">
        <f t="shared" si="11"/>
        <v>0</v>
      </c>
      <c r="AE11" s="4">
        <v>0</v>
      </c>
      <c r="AF11" s="19">
        <f t="shared" si="12"/>
        <v>0</v>
      </c>
      <c r="AG11" s="43">
        <f t="shared" si="13"/>
        <v>0</v>
      </c>
      <c r="AH11" s="44">
        <f t="shared" si="13"/>
        <v>0</v>
      </c>
    </row>
    <row r="12" spans="1:34" x14ac:dyDescent="0.25">
      <c r="A12" s="83" t="s">
        <v>35</v>
      </c>
      <c r="B12" s="47" t="s">
        <v>36</v>
      </c>
      <c r="C12" s="136"/>
      <c r="D12" s="137"/>
      <c r="E12" s="137"/>
      <c r="F12" s="137"/>
      <c r="G12" s="137"/>
      <c r="H12" s="137"/>
      <c r="I12" s="137"/>
      <c r="J12" s="137"/>
      <c r="K12" s="137"/>
      <c r="L12" s="137"/>
      <c r="M12" s="137"/>
      <c r="N12" s="137"/>
      <c r="O12" s="137"/>
      <c r="P12" s="137"/>
      <c r="Q12" s="137"/>
      <c r="R12" s="137"/>
      <c r="S12" s="137"/>
      <c r="T12" s="137"/>
      <c r="U12" s="137"/>
      <c r="V12" s="137"/>
      <c r="W12" s="137"/>
      <c r="X12" s="137"/>
      <c r="Y12" s="137"/>
      <c r="Z12" s="137"/>
      <c r="AA12" s="137"/>
      <c r="AB12" s="137"/>
      <c r="AC12" s="137"/>
      <c r="AD12" s="137"/>
      <c r="AE12" s="137"/>
      <c r="AF12" s="137"/>
      <c r="AG12" s="137"/>
      <c r="AH12" s="138"/>
    </row>
    <row r="13" spans="1:34" x14ac:dyDescent="0.25">
      <c r="B13" s="41" t="s">
        <v>29</v>
      </c>
      <c r="C13" s="7">
        <v>0</v>
      </c>
      <c r="D13" s="17">
        <f t="shared" ref="D13" si="28">(C13*D$3)</f>
        <v>0</v>
      </c>
      <c r="E13" s="7">
        <v>0</v>
      </c>
      <c r="F13" s="17">
        <f t="shared" ref="F13" si="29">(E13*F$3)</f>
        <v>0</v>
      </c>
      <c r="G13" s="7">
        <v>0</v>
      </c>
      <c r="H13" s="19">
        <f>G13*H$3</f>
        <v>0</v>
      </c>
      <c r="I13" s="7">
        <v>0</v>
      </c>
      <c r="J13" s="17">
        <f t="shared" ref="J13" si="30">(I13*J$3)</f>
        <v>0</v>
      </c>
      <c r="K13" s="7">
        <v>0</v>
      </c>
      <c r="L13" s="17">
        <f>(K13*L$3)</f>
        <v>0</v>
      </c>
      <c r="M13" s="7">
        <v>0</v>
      </c>
      <c r="N13" s="17">
        <f t="shared" ref="N13" si="31">(M13*N$3)</f>
        <v>0</v>
      </c>
      <c r="O13" s="7">
        <v>0</v>
      </c>
      <c r="P13" s="17">
        <f t="shared" ref="P13" si="32">(O13*P$3)</f>
        <v>0</v>
      </c>
      <c r="Q13" s="7">
        <v>0</v>
      </c>
      <c r="R13" s="17">
        <f t="shared" ref="R13" si="33">(Q13*R$3)</f>
        <v>0</v>
      </c>
      <c r="S13" s="7">
        <v>0</v>
      </c>
      <c r="T13" s="17">
        <f t="shared" ref="T13" si="34">(S13*T$3)</f>
        <v>0</v>
      </c>
      <c r="U13" s="7">
        <v>0</v>
      </c>
      <c r="V13" s="17">
        <f t="shared" ref="V13" si="35">(U13*V$3)</f>
        <v>0</v>
      </c>
      <c r="W13" s="7">
        <v>0</v>
      </c>
      <c r="X13" s="17">
        <f t="shared" ref="X13" si="36">(W13*X$3)</f>
        <v>0</v>
      </c>
      <c r="Y13" s="7">
        <v>0</v>
      </c>
      <c r="Z13" s="19">
        <f t="shared" ref="Z13" si="37">(Y13*Z$3)</f>
        <v>0</v>
      </c>
      <c r="AA13" s="7">
        <v>0</v>
      </c>
      <c r="AB13" s="17">
        <f t="shared" ref="AB13" si="38">(AA13*AB$3)</f>
        <v>0</v>
      </c>
      <c r="AC13" s="7">
        <v>0</v>
      </c>
      <c r="AD13" s="17">
        <f t="shared" ref="AD13" si="39">(AC13*AD$3)</f>
        <v>0</v>
      </c>
      <c r="AE13" s="7">
        <v>0</v>
      </c>
      <c r="AF13" s="19">
        <f t="shared" ref="AF13" si="40">(AE13*AF$3)</f>
        <v>0</v>
      </c>
      <c r="AG13" s="43">
        <f>SUM(C13,E13,I13,K13,M13,O13,Q13,S13,U13,W13,Y13,AA13,AC13,AE13)</f>
        <v>0</v>
      </c>
      <c r="AH13" s="44">
        <f>SUM(D13,F13,J13,L13,N13,P13,R13,T13,V13,X13,Z13,AB13,AD13,AF13)</f>
        <v>0</v>
      </c>
    </row>
    <row r="14" spans="1:34" x14ac:dyDescent="0.25">
      <c r="B14" s="41" t="s">
        <v>156</v>
      </c>
      <c r="C14" s="7">
        <v>0</v>
      </c>
      <c r="D14" s="17">
        <f t="shared" ref="D14:D16" si="41">(C14*D$3)</f>
        <v>0</v>
      </c>
      <c r="E14" s="7">
        <v>0</v>
      </c>
      <c r="F14" s="17">
        <f t="shared" ref="F14:F16" si="42">(E14*F$3)</f>
        <v>0</v>
      </c>
      <c r="G14" s="7">
        <v>0</v>
      </c>
      <c r="H14" s="19">
        <f t="shared" ref="H14:H16" si="43">G14*H$3</f>
        <v>0</v>
      </c>
      <c r="I14" s="7">
        <v>0</v>
      </c>
      <c r="J14" s="17">
        <f t="shared" ref="J14:J16" si="44">(I14*J$3)</f>
        <v>0</v>
      </c>
      <c r="K14" s="7">
        <v>0</v>
      </c>
      <c r="L14" s="17">
        <f t="shared" ref="L14:L16" si="45">(K14*L$3)</f>
        <v>0</v>
      </c>
      <c r="M14" s="7">
        <v>0</v>
      </c>
      <c r="N14" s="17">
        <f t="shared" ref="N14:N16" si="46">(M14*N$3)</f>
        <v>0</v>
      </c>
      <c r="O14" s="7">
        <v>0</v>
      </c>
      <c r="P14" s="17">
        <f t="shared" ref="P14:P16" si="47">(O14*P$3)</f>
        <v>0</v>
      </c>
      <c r="Q14" s="7">
        <v>0</v>
      </c>
      <c r="R14" s="17">
        <f t="shared" ref="R14:R16" si="48">(Q14*R$3)</f>
        <v>0</v>
      </c>
      <c r="S14" s="7">
        <v>0</v>
      </c>
      <c r="T14" s="17">
        <f t="shared" ref="T14:T16" si="49">(S14*T$3)</f>
        <v>0</v>
      </c>
      <c r="U14" s="7">
        <v>0</v>
      </c>
      <c r="V14" s="17">
        <f t="shared" ref="V14:V16" si="50">(U14*V$3)</f>
        <v>0</v>
      </c>
      <c r="W14" s="7">
        <v>0</v>
      </c>
      <c r="X14" s="17">
        <f t="shared" ref="X14:X16" si="51">(W14*X$3)</f>
        <v>0</v>
      </c>
      <c r="Y14" s="7">
        <v>0</v>
      </c>
      <c r="Z14" s="19">
        <f t="shared" ref="Z14:Z16" si="52">(Y14*Z$3)</f>
        <v>0</v>
      </c>
      <c r="AA14" s="7">
        <v>0</v>
      </c>
      <c r="AB14" s="17">
        <f t="shared" ref="AB14:AB16" si="53">(AA14*AB$3)</f>
        <v>0</v>
      </c>
      <c r="AC14" s="7">
        <v>0</v>
      </c>
      <c r="AD14" s="17">
        <f t="shared" ref="AD14:AD16" si="54">(AC14*AD$3)</f>
        <v>0</v>
      </c>
      <c r="AE14" s="7">
        <v>0</v>
      </c>
      <c r="AF14" s="19">
        <f t="shared" ref="AF14:AF16" si="55">(AE14*AF$3)</f>
        <v>0</v>
      </c>
      <c r="AG14" s="43">
        <f t="shared" ref="AG14:AG16" si="56">SUM(C14,E14,I14,K14,M14,O14,Q14,S14,U14,W14,Y14,AA14,AC14,AE14)</f>
        <v>0</v>
      </c>
      <c r="AH14" s="44">
        <f t="shared" ref="AH14:AH16" si="57">SUM(D14,F14,J14,L14,N14,P14,R14,T14,V14,X14,Z14,AB14,AD14,AF14)</f>
        <v>0</v>
      </c>
    </row>
    <row r="15" spans="1:34" x14ac:dyDescent="0.25">
      <c r="B15" s="67" t="s">
        <v>30</v>
      </c>
      <c r="C15" s="7">
        <v>0</v>
      </c>
      <c r="D15" s="17">
        <f t="shared" si="41"/>
        <v>0</v>
      </c>
      <c r="E15" s="7">
        <v>0</v>
      </c>
      <c r="F15" s="17">
        <f t="shared" si="42"/>
        <v>0</v>
      </c>
      <c r="G15" s="7">
        <v>0</v>
      </c>
      <c r="H15" s="19">
        <f t="shared" si="43"/>
        <v>0</v>
      </c>
      <c r="I15" s="7">
        <v>0</v>
      </c>
      <c r="J15" s="17">
        <f t="shared" si="44"/>
        <v>0</v>
      </c>
      <c r="K15" s="7">
        <v>0</v>
      </c>
      <c r="L15" s="17">
        <f t="shared" si="45"/>
        <v>0</v>
      </c>
      <c r="M15" s="7">
        <v>0</v>
      </c>
      <c r="N15" s="17">
        <f t="shared" si="46"/>
        <v>0</v>
      </c>
      <c r="O15" s="7">
        <v>0</v>
      </c>
      <c r="P15" s="17">
        <f t="shared" si="47"/>
        <v>0</v>
      </c>
      <c r="Q15" s="7">
        <v>0</v>
      </c>
      <c r="R15" s="17">
        <f t="shared" si="48"/>
        <v>0</v>
      </c>
      <c r="S15" s="7">
        <v>0</v>
      </c>
      <c r="T15" s="17">
        <f t="shared" si="49"/>
        <v>0</v>
      </c>
      <c r="U15" s="7">
        <v>0</v>
      </c>
      <c r="V15" s="17">
        <f t="shared" si="50"/>
        <v>0</v>
      </c>
      <c r="W15" s="7">
        <v>0</v>
      </c>
      <c r="X15" s="17">
        <f t="shared" si="51"/>
        <v>0</v>
      </c>
      <c r="Y15" s="7">
        <v>0</v>
      </c>
      <c r="Z15" s="19">
        <f t="shared" si="52"/>
        <v>0</v>
      </c>
      <c r="AA15" s="7">
        <v>0</v>
      </c>
      <c r="AB15" s="17">
        <f t="shared" si="53"/>
        <v>0</v>
      </c>
      <c r="AC15" s="7">
        <v>0</v>
      </c>
      <c r="AD15" s="17">
        <f t="shared" si="54"/>
        <v>0</v>
      </c>
      <c r="AE15" s="7">
        <v>0</v>
      </c>
      <c r="AF15" s="19">
        <f t="shared" si="55"/>
        <v>0</v>
      </c>
      <c r="AG15" s="43">
        <f>SUM(C15,E15,I15,K15,M15,O15,Q15,S15,U15,W15,Y15,AA15,AC15,AE15)</f>
        <v>0</v>
      </c>
      <c r="AH15" s="44">
        <f>SUM(D15,F15,J15,L15,N15,P15,R15,T15,V15,X15,Z15,AB15,AD15,AF15)</f>
        <v>0</v>
      </c>
    </row>
    <row r="16" spans="1:34" ht="15.75" thickBot="1" x14ac:dyDescent="0.3">
      <c r="B16" s="41" t="s">
        <v>157</v>
      </c>
      <c r="C16" s="7">
        <v>0</v>
      </c>
      <c r="D16" s="17">
        <f t="shared" si="41"/>
        <v>0</v>
      </c>
      <c r="E16" s="7">
        <v>0</v>
      </c>
      <c r="F16" s="17">
        <f t="shared" si="42"/>
        <v>0</v>
      </c>
      <c r="G16" s="7">
        <v>0</v>
      </c>
      <c r="H16" s="19">
        <f t="shared" si="43"/>
        <v>0</v>
      </c>
      <c r="I16" s="7">
        <v>0</v>
      </c>
      <c r="J16" s="17">
        <f t="shared" si="44"/>
        <v>0</v>
      </c>
      <c r="K16" s="7">
        <v>0</v>
      </c>
      <c r="L16" s="17">
        <f t="shared" si="45"/>
        <v>0</v>
      </c>
      <c r="M16" s="7">
        <v>0</v>
      </c>
      <c r="N16" s="17">
        <f t="shared" si="46"/>
        <v>0</v>
      </c>
      <c r="O16" s="7">
        <v>0</v>
      </c>
      <c r="P16" s="17">
        <f t="shared" si="47"/>
        <v>0</v>
      </c>
      <c r="Q16" s="7">
        <v>0</v>
      </c>
      <c r="R16" s="17">
        <f t="shared" si="48"/>
        <v>0</v>
      </c>
      <c r="S16" s="7">
        <v>0</v>
      </c>
      <c r="T16" s="17">
        <f t="shared" si="49"/>
        <v>0</v>
      </c>
      <c r="U16" s="7">
        <v>0</v>
      </c>
      <c r="V16" s="17">
        <f t="shared" si="50"/>
        <v>0</v>
      </c>
      <c r="W16" s="7">
        <v>0</v>
      </c>
      <c r="X16" s="17">
        <f t="shared" si="51"/>
        <v>0</v>
      </c>
      <c r="Y16" s="7">
        <v>0</v>
      </c>
      <c r="Z16" s="19">
        <f t="shared" si="52"/>
        <v>0</v>
      </c>
      <c r="AA16" s="7">
        <v>0</v>
      </c>
      <c r="AB16" s="17">
        <f t="shared" si="53"/>
        <v>0</v>
      </c>
      <c r="AC16" s="7">
        <v>0</v>
      </c>
      <c r="AD16" s="17">
        <f t="shared" si="54"/>
        <v>0</v>
      </c>
      <c r="AE16" s="7">
        <v>0</v>
      </c>
      <c r="AF16" s="19">
        <f t="shared" si="55"/>
        <v>0</v>
      </c>
      <c r="AG16" s="43">
        <f t="shared" si="56"/>
        <v>0</v>
      </c>
      <c r="AH16" s="44">
        <f t="shared" si="57"/>
        <v>0</v>
      </c>
    </row>
    <row r="17" spans="1:34" ht="15" customHeight="1" thickBot="1" x14ac:dyDescent="0.3">
      <c r="A17" s="139" t="s">
        <v>158</v>
      </c>
      <c r="B17" s="140"/>
      <c r="C17" s="49">
        <f t="shared" ref="C17:AH17" si="58">SUM(C6:C11,C13:C16)</f>
        <v>0</v>
      </c>
      <c r="D17" s="18">
        <f t="shared" si="58"/>
        <v>0</v>
      </c>
      <c r="E17" s="49">
        <f t="shared" si="58"/>
        <v>0</v>
      </c>
      <c r="F17" s="18">
        <f t="shared" si="58"/>
        <v>0</v>
      </c>
      <c r="G17" s="49">
        <f>SUM(G6:G11,G13:G16)</f>
        <v>0</v>
      </c>
      <c r="H17" s="18">
        <f>SUM(H6:H11,H13:H16)</f>
        <v>0</v>
      </c>
      <c r="I17" s="49">
        <f t="shared" si="58"/>
        <v>0</v>
      </c>
      <c r="J17" s="18">
        <f t="shared" si="58"/>
        <v>0</v>
      </c>
      <c r="K17" s="49">
        <f t="shared" si="58"/>
        <v>0</v>
      </c>
      <c r="L17" s="18">
        <f t="shared" si="58"/>
        <v>0</v>
      </c>
      <c r="M17" s="49">
        <f t="shared" si="58"/>
        <v>0</v>
      </c>
      <c r="N17" s="18">
        <f t="shared" si="58"/>
        <v>0</v>
      </c>
      <c r="O17" s="49">
        <f t="shared" si="58"/>
        <v>0</v>
      </c>
      <c r="P17" s="18">
        <f t="shared" si="58"/>
        <v>0</v>
      </c>
      <c r="Q17" s="49">
        <f t="shared" si="58"/>
        <v>0</v>
      </c>
      <c r="R17" s="18">
        <f t="shared" si="58"/>
        <v>0</v>
      </c>
      <c r="S17" s="49">
        <f t="shared" si="58"/>
        <v>0</v>
      </c>
      <c r="T17" s="18">
        <f t="shared" si="58"/>
        <v>0</v>
      </c>
      <c r="U17" s="49">
        <f t="shared" si="58"/>
        <v>0</v>
      </c>
      <c r="V17" s="18">
        <f t="shared" si="58"/>
        <v>0</v>
      </c>
      <c r="W17" s="49">
        <f t="shared" si="58"/>
        <v>0</v>
      </c>
      <c r="X17" s="18">
        <f t="shared" si="58"/>
        <v>0</v>
      </c>
      <c r="Y17" s="49">
        <f t="shared" si="58"/>
        <v>0</v>
      </c>
      <c r="Z17" s="18">
        <f t="shared" si="58"/>
        <v>0</v>
      </c>
      <c r="AA17" s="49">
        <f t="shared" si="58"/>
        <v>0</v>
      </c>
      <c r="AB17" s="18">
        <f t="shared" si="58"/>
        <v>0</v>
      </c>
      <c r="AC17" s="49">
        <f t="shared" si="58"/>
        <v>0</v>
      </c>
      <c r="AD17" s="18">
        <f t="shared" si="58"/>
        <v>0</v>
      </c>
      <c r="AE17" s="49">
        <f t="shared" si="58"/>
        <v>0</v>
      </c>
      <c r="AF17" s="18">
        <f t="shared" si="58"/>
        <v>0</v>
      </c>
      <c r="AG17" s="84">
        <f t="shared" si="58"/>
        <v>0</v>
      </c>
      <c r="AH17" s="85">
        <f t="shared" si="58"/>
        <v>0</v>
      </c>
    </row>
    <row r="18" spans="1:34" ht="15.75" thickBot="1" x14ac:dyDescent="0.3">
      <c r="A18" s="132"/>
      <c r="B18" s="132"/>
      <c r="C18" s="132"/>
      <c r="D18" s="132"/>
      <c r="E18" s="132"/>
      <c r="F18" s="132"/>
      <c r="G18" s="132"/>
      <c r="H18" s="132"/>
      <c r="I18" s="132"/>
      <c r="J18" s="132"/>
      <c r="K18" s="132"/>
      <c r="L18" s="132"/>
      <c r="M18" s="132"/>
      <c r="N18" s="132"/>
      <c r="O18" s="132"/>
      <c r="P18" s="132"/>
      <c r="Q18" s="132"/>
      <c r="R18" s="132"/>
      <c r="S18" s="132"/>
      <c r="T18" s="132"/>
      <c r="U18" s="132"/>
      <c r="V18" s="132"/>
      <c r="W18" s="132"/>
      <c r="X18" s="132"/>
      <c r="Y18" s="132"/>
      <c r="Z18" s="132"/>
      <c r="AA18" s="132"/>
      <c r="AB18" s="132"/>
      <c r="AC18" s="132"/>
      <c r="AD18" s="132"/>
      <c r="AE18" s="132"/>
      <c r="AF18" s="132"/>
      <c r="AG18" s="132"/>
      <c r="AH18" s="132"/>
    </row>
    <row r="19" spans="1:34" ht="31.5" customHeight="1" thickBot="1" x14ac:dyDescent="0.3">
      <c r="A19" s="27" t="s">
        <v>159</v>
      </c>
      <c r="B19" s="39" t="s">
        <v>160</v>
      </c>
      <c r="C19" s="141"/>
      <c r="D19" s="142"/>
      <c r="E19" s="142"/>
      <c r="F19" s="142"/>
      <c r="G19" s="142"/>
      <c r="H19" s="142"/>
      <c r="I19" s="142"/>
      <c r="J19" s="142"/>
      <c r="K19" s="142"/>
      <c r="L19" s="142"/>
      <c r="M19" s="142"/>
      <c r="N19" s="142"/>
      <c r="O19" s="142"/>
      <c r="P19" s="142"/>
      <c r="Q19" s="142"/>
      <c r="R19" s="142"/>
      <c r="S19" s="142"/>
      <c r="T19" s="142"/>
      <c r="U19" s="142"/>
      <c r="V19" s="142"/>
      <c r="W19" s="142"/>
      <c r="X19" s="142"/>
      <c r="Y19" s="142"/>
      <c r="Z19" s="142"/>
      <c r="AA19" s="142"/>
      <c r="AB19" s="142"/>
      <c r="AC19" s="142"/>
      <c r="AD19" s="142"/>
      <c r="AE19" s="142"/>
      <c r="AF19" s="142"/>
      <c r="AG19" s="142"/>
      <c r="AH19" s="143"/>
    </row>
    <row r="20" spans="1:34" ht="15.75" thickBot="1" x14ac:dyDescent="0.3">
      <c r="A20" s="86" t="s">
        <v>34</v>
      </c>
      <c r="B20" s="51" t="s">
        <v>33</v>
      </c>
      <c r="C20" s="144"/>
      <c r="D20" s="145"/>
      <c r="E20" s="145"/>
      <c r="F20" s="145"/>
      <c r="G20" s="145"/>
      <c r="H20" s="145"/>
      <c r="I20" s="145"/>
      <c r="J20" s="145"/>
      <c r="K20" s="145"/>
      <c r="L20" s="145"/>
      <c r="M20" s="145"/>
      <c r="N20" s="145"/>
      <c r="O20" s="145"/>
      <c r="P20" s="145"/>
      <c r="Q20" s="145"/>
      <c r="R20" s="145"/>
      <c r="S20" s="145"/>
      <c r="T20" s="145"/>
      <c r="U20" s="145"/>
      <c r="V20" s="145"/>
      <c r="W20" s="145"/>
      <c r="X20" s="145"/>
      <c r="Y20" s="145"/>
      <c r="Z20" s="145"/>
      <c r="AA20" s="145"/>
      <c r="AB20" s="145"/>
      <c r="AC20" s="145"/>
      <c r="AD20" s="145"/>
      <c r="AE20" s="145"/>
      <c r="AF20" s="145"/>
      <c r="AG20" s="146"/>
      <c r="AH20" s="147"/>
    </row>
    <row r="21" spans="1:34" x14ac:dyDescent="0.25">
      <c r="B21" s="87" t="s">
        <v>161</v>
      </c>
      <c r="C21" s="6">
        <v>0</v>
      </c>
      <c r="D21" s="54">
        <f>(C21*D$3)</f>
        <v>0</v>
      </c>
      <c r="E21" s="6">
        <v>0</v>
      </c>
      <c r="F21" s="54">
        <f>(E21*F$3)</f>
        <v>0</v>
      </c>
      <c r="G21" s="7">
        <v>0</v>
      </c>
      <c r="H21" s="54">
        <f>H$3*G21</f>
        <v>0</v>
      </c>
      <c r="I21" s="6">
        <v>0</v>
      </c>
      <c r="J21" s="54">
        <f>(I21*J$3)</f>
        <v>0</v>
      </c>
      <c r="K21" s="6">
        <v>0</v>
      </c>
      <c r="L21" s="54">
        <f>(K21*L$3)</f>
        <v>0</v>
      </c>
      <c r="M21" s="6">
        <v>0</v>
      </c>
      <c r="N21" s="54">
        <f>(M21*N$3)</f>
        <v>0</v>
      </c>
      <c r="O21" s="6">
        <v>0</v>
      </c>
      <c r="P21" s="54">
        <f>(O21*P$3)</f>
        <v>0</v>
      </c>
      <c r="Q21" s="6">
        <v>0</v>
      </c>
      <c r="R21" s="54">
        <f>(Q21*R$3)</f>
        <v>0</v>
      </c>
      <c r="S21" s="6">
        <v>0</v>
      </c>
      <c r="T21" s="54">
        <f>(S21*T$3)</f>
        <v>0</v>
      </c>
      <c r="U21" s="6">
        <v>0</v>
      </c>
      <c r="V21" s="54">
        <f>(U21*V$3)</f>
        <v>0</v>
      </c>
      <c r="W21" s="6">
        <v>0</v>
      </c>
      <c r="X21" s="54">
        <f>(W21*X$3)</f>
        <v>0</v>
      </c>
      <c r="Y21" s="6">
        <v>0</v>
      </c>
      <c r="Z21" s="57">
        <f>(Y21*Z$3)</f>
        <v>0</v>
      </c>
      <c r="AA21" s="6">
        <v>0</v>
      </c>
      <c r="AB21" s="54">
        <f>(AA21*AB$3)</f>
        <v>0</v>
      </c>
      <c r="AC21" s="6">
        <v>0</v>
      </c>
      <c r="AD21" s="54">
        <f>(AC21*AD$3)</f>
        <v>0</v>
      </c>
      <c r="AE21" s="6">
        <v>0</v>
      </c>
      <c r="AF21" s="54">
        <f>(AE21*AF$3)</f>
        <v>0</v>
      </c>
      <c r="AG21" s="58">
        <f t="shared" ref="AG21:AG31" si="59">SUM(C21,E21,I21,K21,M21,O21,Q21,S21,U21,W21,Y21,AA21,AC21,AE21)</f>
        <v>0</v>
      </c>
      <c r="AH21" s="59">
        <f t="shared" ref="AH21:AH31" si="60">SUM(D21,F21,J21,L21,N21,P21,R21,T21,V21,X21,Z21,AB21,AD21,AF21)</f>
        <v>0</v>
      </c>
    </row>
    <row r="22" spans="1:34" x14ac:dyDescent="0.25">
      <c r="B22" s="79" t="s">
        <v>162</v>
      </c>
      <c r="C22" s="7">
        <v>0</v>
      </c>
      <c r="D22" s="17">
        <f t="shared" ref="D22:D23" si="61">(C22*D$3)</f>
        <v>0</v>
      </c>
      <c r="E22" s="7">
        <v>0</v>
      </c>
      <c r="F22" s="17">
        <f t="shared" ref="F22:F23" si="62">(E22*F$3)</f>
        <v>0</v>
      </c>
      <c r="G22" s="7">
        <v>0</v>
      </c>
      <c r="H22" s="17">
        <f t="shared" ref="H22:H31" si="63">H$3*G22</f>
        <v>0</v>
      </c>
      <c r="I22" s="7">
        <v>0</v>
      </c>
      <c r="J22" s="17">
        <f t="shared" ref="J22:J23" si="64">(I22*J$3)</f>
        <v>0</v>
      </c>
      <c r="K22" s="7">
        <v>0</v>
      </c>
      <c r="L22" s="17">
        <f t="shared" ref="L22:L23" si="65">(K22*L$3)</f>
        <v>0</v>
      </c>
      <c r="M22" s="7">
        <v>0</v>
      </c>
      <c r="N22" s="17">
        <f t="shared" ref="N22:N23" si="66">(M22*N$3)</f>
        <v>0</v>
      </c>
      <c r="O22" s="7">
        <v>0</v>
      </c>
      <c r="P22" s="17">
        <f t="shared" ref="P22:P23" si="67">(O22*P$3)</f>
        <v>0</v>
      </c>
      <c r="Q22" s="7">
        <v>0</v>
      </c>
      <c r="R22" s="17">
        <f t="shared" ref="R22:R23" si="68">(Q22*R$3)</f>
        <v>0</v>
      </c>
      <c r="S22" s="7">
        <v>0</v>
      </c>
      <c r="T22" s="17">
        <f t="shared" ref="T22:T23" si="69">(S22*T$3)</f>
        <v>0</v>
      </c>
      <c r="U22" s="7">
        <v>0</v>
      </c>
      <c r="V22" s="17">
        <f t="shared" ref="V22:V23" si="70">(U22*V$3)</f>
        <v>0</v>
      </c>
      <c r="W22" s="7">
        <v>0</v>
      </c>
      <c r="X22" s="17">
        <f t="shared" ref="X22:X23" si="71">(W22*X$3)</f>
        <v>0</v>
      </c>
      <c r="Y22" s="7">
        <v>0</v>
      </c>
      <c r="Z22" s="19">
        <f t="shared" ref="Z22:Z23" si="72">(Y22*Z$3)</f>
        <v>0</v>
      </c>
      <c r="AA22" s="7">
        <v>0</v>
      </c>
      <c r="AB22" s="17">
        <f t="shared" ref="AB22:AB23" si="73">(AA22*AB$3)</f>
        <v>0</v>
      </c>
      <c r="AC22" s="7">
        <v>0</v>
      </c>
      <c r="AD22" s="17">
        <f t="shared" ref="AD22:AD23" si="74">(AC22*AD$3)</f>
        <v>0</v>
      </c>
      <c r="AE22" s="7">
        <v>0</v>
      </c>
      <c r="AF22" s="17">
        <f t="shared" ref="AF22:AF23" si="75">(AE22*AF$3)</f>
        <v>0</v>
      </c>
      <c r="AG22" s="43">
        <f t="shared" si="59"/>
        <v>0</v>
      </c>
      <c r="AH22" s="44">
        <f t="shared" si="60"/>
        <v>0</v>
      </c>
    </row>
    <row r="23" spans="1:34" x14ac:dyDescent="0.25">
      <c r="B23" s="79" t="s">
        <v>163</v>
      </c>
      <c r="C23" s="7">
        <v>0</v>
      </c>
      <c r="D23" s="17">
        <f t="shared" si="61"/>
        <v>0</v>
      </c>
      <c r="E23" s="7">
        <v>0</v>
      </c>
      <c r="F23" s="17">
        <f t="shared" si="62"/>
        <v>0</v>
      </c>
      <c r="G23" s="7">
        <v>0</v>
      </c>
      <c r="H23" s="17">
        <f t="shared" si="63"/>
        <v>0</v>
      </c>
      <c r="I23" s="7">
        <v>0</v>
      </c>
      <c r="J23" s="17">
        <f t="shared" si="64"/>
        <v>0</v>
      </c>
      <c r="K23" s="7">
        <v>0</v>
      </c>
      <c r="L23" s="17">
        <f t="shared" si="65"/>
        <v>0</v>
      </c>
      <c r="M23" s="7">
        <v>0</v>
      </c>
      <c r="N23" s="17">
        <f t="shared" si="66"/>
        <v>0</v>
      </c>
      <c r="O23" s="7">
        <v>0</v>
      </c>
      <c r="P23" s="17">
        <f t="shared" si="67"/>
        <v>0</v>
      </c>
      <c r="Q23" s="7">
        <v>0</v>
      </c>
      <c r="R23" s="17">
        <f t="shared" si="68"/>
        <v>0</v>
      </c>
      <c r="S23" s="7">
        <v>0</v>
      </c>
      <c r="T23" s="17">
        <f t="shared" si="69"/>
        <v>0</v>
      </c>
      <c r="U23" s="7">
        <v>0</v>
      </c>
      <c r="V23" s="17">
        <f t="shared" si="70"/>
        <v>0</v>
      </c>
      <c r="W23" s="7">
        <v>0</v>
      </c>
      <c r="X23" s="17">
        <f t="shared" si="71"/>
        <v>0</v>
      </c>
      <c r="Y23" s="7">
        <v>0</v>
      </c>
      <c r="Z23" s="19">
        <f t="shared" si="72"/>
        <v>0</v>
      </c>
      <c r="AA23" s="7">
        <v>0</v>
      </c>
      <c r="AB23" s="17">
        <f t="shared" si="73"/>
        <v>0</v>
      </c>
      <c r="AC23" s="7">
        <v>0</v>
      </c>
      <c r="AD23" s="17">
        <f t="shared" si="74"/>
        <v>0</v>
      </c>
      <c r="AE23" s="7">
        <v>0</v>
      </c>
      <c r="AF23" s="17">
        <f t="shared" si="75"/>
        <v>0</v>
      </c>
      <c r="AG23" s="43">
        <f t="shared" si="59"/>
        <v>0</v>
      </c>
      <c r="AH23" s="44">
        <f t="shared" si="60"/>
        <v>0</v>
      </c>
    </row>
    <row r="24" spans="1:34" x14ac:dyDescent="0.25">
      <c r="B24" s="60" t="s">
        <v>164</v>
      </c>
      <c r="C24" s="7">
        <v>0</v>
      </c>
      <c r="D24" s="17">
        <f>(C24*D$3)</f>
        <v>0</v>
      </c>
      <c r="E24" s="7">
        <v>0</v>
      </c>
      <c r="F24" s="17">
        <f>(E24*F$3)</f>
        <v>0</v>
      </c>
      <c r="G24" s="7">
        <v>0</v>
      </c>
      <c r="H24" s="17">
        <f t="shared" si="63"/>
        <v>0</v>
      </c>
      <c r="I24" s="7">
        <v>0</v>
      </c>
      <c r="J24" s="17">
        <f>(I24*J$3)</f>
        <v>0</v>
      </c>
      <c r="K24" s="7">
        <v>0</v>
      </c>
      <c r="L24" s="17">
        <f>(K24*L$3)</f>
        <v>0</v>
      </c>
      <c r="M24" s="7">
        <v>0</v>
      </c>
      <c r="N24" s="17">
        <f>(M24*N$3)</f>
        <v>0</v>
      </c>
      <c r="O24" s="7">
        <v>0</v>
      </c>
      <c r="P24" s="17">
        <f>(O24*P$3)</f>
        <v>0</v>
      </c>
      <c r="Q24" s="7">
        <v>0</v>
      </c>
      <c r="R24" s="17">
        <f>(Q24*R$3)</f>
        <v>0</v>
      </c>
      <c r="S24" s="7">
        <v>0</v>
      </c>
      <c r="T24" s="17">
        <f>(S24*T$3)</f>
        <v>0</v>
      </c>
      <c r="U24" s="7">
        <v>0</v>
      </c>
      <c r="V24" s="17">
        <f>(U24*V$3)</f>
        <v>0</v>
      </c>
      <c r="W24" s="7">
        <v>0</v>
      </c>
      <c r="X24" s="17">
        <f>(W24*X$3)</f>
        <v>0</v>
      </c>
      <c r="Y24" s="7">
        <v>0</v>
      </c>
      <c r="Z24" s="19">
        <f>(Y24*Z$3)</f>
        <v>0</v>
      </c>
      <c r="AA24" s="7">
        <v>0</v>
      </c>
      <c r="AB24" s="17">
        <f>(AA24*AB$3)</f>
        <v>0</v>
      </c>
      <c r="AC24" s="7">
        <v>0</v>
      </c>
      <c r="AD24" s="17">
        <f>(AC24*AD$3)</f>
        <v>0</v>
      </c>
      <c r="AE24" s="7">
        <v>0</v>
      </c>
      <c r="AF24" s="17">
        <f>(AE24*AF$3)</f>
        <v>0</v>
      </c>
      <c r="AG24" s="43">
        <f t="shared" si="59"/>
        <v>0</v>
      </c>
      <c r="AH24" s="44">
        <f t="shared" si="60"/>
        <v>0</v>
      </c>
    </row>
    <row r="25" spans="1:34" x14ac:dyDescent="0.25">
      <c r="B25" s="46" t="s">
        <v>165</v>
      </c>
      <c r="C25" s="7">
        <v>0</v>
      </c>
      <c r="D25" s="17">
        <f t="shared" ref="D25:D27" si="76">(C25*D$3)</f>
        <v>0</v>
      </c>
      <c r="E25" s="7">
        <v>0</v>
      </c>
      <c r="F25" s="17">
        <f>(E25*F$3)</f>
        <v>0</v>
      </c>
      <c r="G25" s="7">
        <v>0</v>
      </c>
      <c r="H25" s="17">
        <f t="shared" si="63"/>
        <v>0</v>
      </c>
      <c r="I25" s="7">
        <v>0</v>
      </c>
      <c r="J25" s="17">
        <f t="shared" ref="J25:J27" si="77">(I25*J$3)</f>
        <v>0</v>
      </c>
      <c r="K25" s="7">
        <v>0</v>
      </c>
      <c r="L25" s="17">
        <f t="shared" ref="L25:L27" si="78">(K25*L$3)</f>
        <v>0</v>
      </c>
      <c r="M25" s="7">
        <v>0</v>
      </c>
      <c r="N25" s="17">
        <f t="shared" ref="N25:N27" si="79">(M25*N$3)</f>
        <v>0</v>
      </c>
      <c r="O25" s="7">
        <v>0</v>
      </c>
      <c r="P25" s="17">
        <f t="shared" ref="P25:P27" si="80">(O25*P$3)</f>
        <v>0</v>
      </c>
      <c r="Q25" s="7">
        <v>0</v>
      </c>
      <c r="R25" s="17">
        <f t="shared" ref="R25:R27" si="81">(Q25*R$3)</f>
        <v>0</v>
      </c>
      <c r="S25" s="7">
        <v>0</v>
      </c>
      <c r="T25" s="17">
        <f t="shared" ref="T25:T27" si="82">(S25*T$3)</f>
        <v>0</v>
      </c>
      <c r="U25" s="7">
        <v>0</v>
      </c>
      <c r="V25" s="17">
        <f t="shared" ref="V25:V27" si="83">(U25*V$3)</f>
        <v>0</v>
      </c>
      <c r="W25" s="7">
        <v>0</v>
      </c>
      <c r="X25" s="17">
        <f t="shared" ref="X25:X27" si="84">(W25*X$3)</f>
        <v>0</v>
      </c>
      <c r="Y25" s="7">
        <v>0</v>
      </c>
      <c r="Z25" s="19">
        <f t="shared" ref="Z25:Z27" si="85">(Y25*Z$3)</f>
        <v>0</v>
      </c>
      <c r="AA25" s="7">
        <v>0</v>
      </c>
      <c r="AB25" s="17">
        <f t="shared" ref="AB25:AB27" si="86">(AA25*AB$3)</f>
        <v>0</v>
      </c>
      <c r="AC25" s="7">
        <v>0</v>
      </c>
      <c r="AD25" s="17">
        <f t="shared" ref="AD25:AD27" si="87">(AC25*AD$3)</f>
        <v>0</v>
      </c>
      <c r="AE25" s="7">
        <v>0</v>
      </c>
      <c r="AF25" s="17">
        <f t="shared" ref="AF25:AF27" si="88">(AE25*AF$3)</f>
        <v>0</v>
      </c>
      <c r="AG25" s="43">
        <f t="shared" si="59"/>
        <v>0</v>
      </c>
      <c r="AH25" s="44">
        <f t="shared" si="60"/>
        <v>0</v>
      </c>
    </row>
    <row r="26" spans="1:34" x14ac:dyDescent="0.25">
      <c r="B26" s="46" t="s">
        <v>166</v>
      </c>
      <c r="C26" s="7">
        <v>0</v>
      </c>
      <c r="D26" s="17">
        <f t="shared" si="76"/>
        <v>0</v>
      </c>
      <c r="E26" s="7">
        <v>0</v>
      </c>
      <c r="F26" s="17">
        <f t="shared" ref="F26:F27" si="89">(E26*F$3)</f>
        <v>0</v>
      </c>
      <c r="G26" s="7">
        <v>0</v>
      </c>
      <c r="H26" s="17">
        <f t="shared" si="63"/>
        <v>0</v>
      </c>
      <c r="I26" s="7">
        <v>0</v>
      </c>
      <c r="J26" s="17">
        <f t="shared" si="77"/>
        <v>0</v>
      </c>
      <c r="K26" s="7">
        <v>0</v>
      </c>
      <c r="L26" s="17">
        <f t="shared" si="78"/>
        <v>0</v>
      </c>
      <c r="M26" s="7">
        <v>0</v>
      </c>
      <c r="N26" s="17">
        <f t="shared" si="79"/>
        <v>0</v>
      </c>
      <c r="O26" s="7">
        <v>0</v>
      </c>
      <c r="P26" s="17">
        <f t="shared" si="80"/>
        <v>0</v>
      </c>
      <c r="Q26" s="7">
        <v>0</v>
      </c>
      <c r="R26" s="17">
        <f t="shared" si="81"/>
        <v>0</v>
      </c>
      <c r="S26" s="7">
        <v>0</v>
      </c>
      <c r="T26" s="17">
        <f t="shared" si="82"/>
        <v>0</v>
      </c>
      <c r="U26" s="7">
        <v>0</v>
      </c>
      <c r="V26" s="17">
        <f t="shared" si="83"/>
        <v>0</v>
      </c>
      <c r="W26" s="7">
        <v>0</v>
      </c>
      <c r="X26" s="17">
        <f t="shared" si="84"/>
        <v>0</v>
      </c>
      <c r="Y26" s="7">
        <v>0</v>
      </c>
      <c r="Z26" s="19">
        <f t="shared" si="85"/>
        <v>0</v>
      </c>
      <c r="AA26" s="7">
        <v>0</v>
      </c>
      <c r="AB26" s="17">
        <f t="shared" si="86"/>
        <v>0</v>
      </c>
      <c r="AC26" s="7">
        <v>0</v>
      </c>
      <c r="AD26" s="17">
        <f t="shared" si="87"/>
        <v>0</v>
      </c>
      <c r="AE26" s="7">
        <v>0</v>
      </c>
      <c r="AF26" s="17">
        <f t="shared" si="88"/>
        <v>0</v>
      </c>
      <c r="AG26" s="43">
        <f t="shared" si="59"/>
        <v>0</v>
      </c>
      <c r="AH26" s="44">
        <f t="shared" si="60"/>
        <v>0</v>
      </c>
    </row>
    <row r="27" spans="1:34" x14ac:dyDescent="0.25">
      <c r="B27" s="46" t="s">
        <v>167</v>
      </c>
      <c r="C27" s="7">
        <v>0</v>
      </c>
      <c r="D27" s="17">
        <f t="shared" si="76"/>
        <v>0</v>
      </c>
      <c r="E27" s="7">
        <v>0</v>
      </c>
      <c r="F27" s="17">
        <f t="shared" si="89"/>
        <v>0</v>
      </c>
      <c r="G27" s="7">
        <v>0</v>
      </c>
      <c r="H27" s="17">
        <f t="shared" si="63"/>
        <v>0</v>
      </c>
      <c r="I27" s="7">
        <v>0</v>
      </c>
      <c r="J27" s="17">
        <f t="shared" si="77"/>
        <v>0</v>
      </c>
      <c r="K27" s="7">
        <v>0</v>
      </c>
      <c r="L27" s="17">
        <f t="shared" si="78"/>
        <v>0</v>
      </c>
      <c r="M27" s="7">
        <v>0</v>
      </c>
      <c r="N27" s="17">
        <f t="shared" si="79"/>
        <v>0</v>
      </c>
      <c r="O27" s="7">
        <v>0</v>
      </c>
      <c r="P27" s="17">
        <f t="shared" si="80"/>
        <v>0</v>
      </c>
      <c r="Q27" s="7">
        <v>0</v>
      </c>
      <c r="R27" s="17">
        <f t="shared" si="81"/>
        <v>0</v>
      </c>
      <c r="S27" s="7">
        <v>0</v>
      </c>
      <c r="T27" s="17">
        <f t="shared" si="82"/>
        <v>0</v>
      </c>
      <c r="U27" s="7">
        <v>0</v>
      </c>
      <c r="V27" s="17">
        <f t="shared" si="83"/>
        <v>0</v>
      </c>
      <c r="W27" s="7">
        <v>0</v>
      </c>
      <c r="X27" s="17">
        <f t="shared" si="84"/>
        <v>0</v>
      </c>
      <c r="Y27" s="7">
        <v>0</v>
      </c>
      <c r="Z27" s="19">
        <f t="shared" si="85"/>
        <v>0</v>
      </c>
      <c r="AA27" s="7">
        <v>0</v>
      </c>
      <c r="AB27" s="17">
        <f t="shared" si="86"/>
        <v>0</v>
      </c>
      <c r="AC27" s="7">
        <v>0</v>
      </c>
      <c r="AD27" s="17">
        <f t="shared" si="87"/>
        <v>0</v>
      </c>
      <c r="AE27" s="7">
        <v>0</v>
      </c>
      <c r="AF27" s="17">
        <f t="shared" si="88"/>
        <v>0</v>
      </c>
      <c r="AG27" s="43">
        <f t="shared" si="59"/>
        <v>0</v>
      </c>
      <c r="AH27" s="44">
        <f t="shared" si="60"/>
        <v>0</v>
      </c>
    </row>
    <row r="28" spans="1:34" x14ac:dyDescent="0.25">
      <c r="B28" s="79" t="s">
        <v>168</v>
      </c>
      <c r="C28" s="7">
        <v>0</v>
      </c>
      <c r="D28" s="17">
        <f>(C28*D$3)</f>
        <v>0</v>
      </c>
      <c r="E28" s="7">
        <v>0</v>
      </c>
      <c r="F28" s="17">
        <f>(E28*F$3)</f>
        <v>0</v>
      </c>
      <c r="G28" s="7">
        <v>0</v>
      </c>
      <c r="H28" s="17">
        <f t="shared" si="63"/>
        <v>0</v>
      </c>
      <c r="I28" s="7">
        <v>0</v>
      </c>
      <c r="J28" s="17">
        <f>(I28*J$3)</f>
        <v>0</v>
      </c>
      <c r="K28" s="7">
        <v>0</v>
      </c>
      <c r="L28" s="17">
        <f>(K28*L$3)</f>
        <v>0</v>
      </c>
      <c r="M28" s="7">
        <v>0</v>
      </c>
      <c r="N28" s="17">
        <f>(M28*N$3)</f>
        <v>0</v>
      </c>
      <c r="O28" s="7">
        <v>0</v>
      </c>
      <c r="P28" s="17">
        <f>(O28*P$3)</f>
        <v>0</v>
      </c>
      <c r="Q28" s="7">
        <v>0</v>
      </c>
      <c r="R28" s="17">
        <f>(Q28*R$3)</f>
        <v>0</v>
      </c>
      <c r="S28" s="7">
        <v>0</v>
      </c>
      <c r="T28" s="17">
        <f>(S28*T$3)</f>
        <v>0</v>
      </c>
      <c r="U28" s="7">
        <v>0</v>
      </c>
      <c r="V28" s="17">
        <f>(U28*V$3)</f>
        <v>0</v>
      </c>
      <c r="W28" s="7">
        <v>0</v>
      </c>
      <c r="X28" s="17">
        <f>(W28*X$3)</f>
        <v>0</v>
      </c>
      <c r="Y28" s="7">
        <v>0</v>
      </c>
      <c r="Z28" s="19">
        <f>(Y28*Z$3)</f>
        <v>0</v>
      </c>
      <c r="AA28" s="7">
        <v>0</v>
      </c>
      <c r="AB28" s="17">
        <f>(AA28*AB$3)</f>
        <v>0</v>
      </c>
      <c r="AC28" s="7">
        <v>0</v>
      </c>
      <c r="AD28" s="17">
        <f>(AC28*AD$3)</f>
        <v>0</v>
      </c>
      <c r="AE28" s="7">
        <v>0</v>
      </c>
      <c r="AF28" s="17">
        <f>(AE28*AF$3)</f>
        <v>0</v>
      </c>
      <c r="AG28" s="43">
        <f t="shared" si="59"/>
        <v>0</v>
      </c>
      <c r="AH28" s="44">
        <f t="shared" si="60"/>
        <v>0</v>
      </c>
    </row>
    <row r="29" spans="1:34" x14ac:dyDescent="0.25">
      <c r="B29" s="46" t="s">
        <v>169</v>
      </c>
      <c r="C29" s="7">
        <v>0</v>
      </c>
      <c r="D29" s="17">
        <f>(C29*D$3)</f>
        <v>0</v>
      </c>
      <c r="E29" s="7">
        <v>0</v>
      </c>
      <c r="F29" s="17">
        <f>(E29*F$3)</f>
        <v>0</v>
      </c>
      <c r="G29" s="7">
        <v>0</v>
      </c>
      <c r="H29" s="17">
        <f t="shared" si="63"/>
        <v>0</v>
      </c>
      <c r="I29" s="7">
        <v>0</v>
      </c>
      <c r="J29" s="17">
        <f>(I29*J$3)</f>
        <v>0</v>
      </c>
      <c r="K29" s="7">
        <v>0</v>
      </c>
      <c r="L29" s="17">
        <f>(K29*L$3)</f>
        <v>0</v>
      </c>
      <c r="M29" s="7">
        <v>0</v>
      </c>
      <c r="N29" s="17">
        <f>(M29*N$3)</f>
        <v>0</v>
      </c>
      <c r="O29" s="7">
        <v>0</v>
      </c>
      <c r="P29" s="17">
        <f>(O29*P$3)</f>
        <v>0</v>
      </c>
      <c r="Q29" s="7">
        <v>0</v>
      </c>
      <c r="R29" s="17">
        <f>(Q29*R$3)</f>
        <v>0</v>
      </c>
      <c r="S29" s="7">
        <v>0</v>
      </c>
      <c r="T29" s="17">
        <f>(S29*T$3)</f>
        <v>0</v>
      </c>
      <c r="U29" s="7">
        <v>0</v>
      </c>
      <c r="V29" s="17">
        <f>(U29*V$3)</f>
        <v>0</v>
      </c>
      <c r="W29" s="7">
        <v>0</v>
      </c>
      <c r="X29" s="17">
        <f>(W29*X$3)</f>
        <v>0</v>
      </c>
      <c r="Y29" s="7">
        <v>0</v>
      </c>
      <c r="Z29" s="19">
        <f>(Y29*Z$3)</f>
        <v>0</v>
      </c>
      <c r="AA29" s="7">
        <v>0</v>
      </c>
      <c r="AB29" s="17">
        <f>(AA29*AB$3)</f>
        <v>0</v>
      </c>
      <c r="AC29" s="7">
        <v>0</v>
      </c>
      <c r="AD29" s="17">
        <f>(AC29*AD$3)</f>
        <v>0</v>
      </c>
      <c r="AE29" s="7">
        <v>0</v>
      </c>
      <c r="AF29" s="17">
        <f>(AE29*AF$3)</f>
        <v>0</v>
      </c>
      <c r="AG29" s="43">
        <f t="shared" si="59"/>
        <v>0</v>
      </c>
      <c r="AH29" s="44">
        <f t="shared" si="60"/>
        <v>0</v>
      </c>
    </row>
    <row r="30" spans="1:34" x14ac:dyDescent="0.25">
      <c r="B30" s="88" t="s">
        <v>170</v>
      </c>
      <c r="C30" s="7">
        <v>0</v>
      </c>
      <c r="D30" s="17">
        <f>(C30*D$3)</f>
        <v>0</v>
      </c>
      <c r="E30" s="7">
        <v>0</v>
      </c>
      <c r="F30" s="17">
        <f>(E30*F$3)</f>
        <v>0</v>
      </c>
      <c r="G30" s="7">
        <v>0</v>
      </c>
      <c r="H30" s="17">
        <f t="shared" si="63"/>
        <v>0</v>
      </c>
      <c r="I30" s="7">
        <v>0</v>
      </c>
      <c r="J30" s="17">
        <f>(I30*J$3)</f>
        <v>0</v>
      </c>
      <c r="K30" s="7">
        <v>0</v>
      </c>
      <c r="L30" s="17">
        <f>(K30*L$3)</f>
        <v>0</v>
      </c>
      <c r="M30" s="7">
        <v>0</v>
      </c>
      <c r="N30" s="17">
        <f>(M30*N$3)</f>
        <v>0</v>
      </c>
      <c r="O30" s="7">
        <v>0</v>
      </c>
      <c r="P30" s="17">
        <f>(O30*P$3)</f>
        <v>0</v>
      </c>
      <c r="Q30" s="7">
        <v>0</v>
      </c>
      <c r="R30" s="17">
        <f>(Q30*R$3)</f>
        <v>0</v>
      </c>
      <c r="S30" s="7">
        <v>0</v>
      </c>
      <c r="T30" s="17">
        <f>(S30*T$3)</f>
        <v>0</v>
      </c>
      <c r="U30" s="7">
        <v>0</v>
      </c>
      <c r="V30" s="17">
        <f>(U30*V$3)</f>
        <v>0</v>
      </c>
      <c r="W30" s="7">
        <v>0</v>
      </c>
      <c r="X30" s="17">
        <f>(W30*X$3)</f>
        <v>0</v>
      </c>
      <c r="Y30" s="7">
        <v>0</v>
      </c>
      <c r="Z30" s="19">
        <f>(Y30*Z$3)</f>
        <v>0</v>
      </c>
      <c r="AA30" s="7">
        <v>0</v>
      </c>
      <c r="AB30" s="17">
        <f>(AA30*AB$3)</f>
        <v>0</v>
      </c>
      <c r="AC30" s="7">
        <v>0</v>
      </c>
      <c r="AD30" s="17">
        <f>(AC30*AD$3)</f>
        <v>0</v>
      </c>
      <c r="AE30" s="7">
        <v>0</v>
      </c>
      <c r="AF30" s="17">
        <f>(AE30*AF$3)</f>
        <v>0</v>
      </c>
      <c r="AG30" s="43">
        <f t="shared" si="59"/>
        <v>0</v>
      </c>
      <c r="AH30" s="44">
        <f t="shared" si="60"/>
        <v>0</v>
      </c>
    </row>
    <row r="31" spans="1:34" ht="15.75" thickBot="1" x14ac:dyDescent="0.3">
      <c r="B31" s="88" t="s">
        <v>23</v>
      </c>
      <c r="C31" s="7">
        <v>0</v>
      </c>
      <c r="D31" s="17">
        <f>(C31*D$3)</f>
        <v>0</v>
      </c>
      <c r="E31" s="7">
        <v>0</v>
      </c>
      <c r="F31" s="17">
        <f>(E31*F$3)</f>
        <v>0</v>
      </c>
      <c r="G31" s="7">
        <v>0</v>
      </c>
      <c r="H31" s="89">
        <f t="shared" si="63"/>
        <v>0</v>
      </c>
      <c r="I31" s="7">
        <v>0</v>
      </c>
      <c r="J31" s="17">
        <f>(I31*J$3)</f>
        <v>0</v>
      </c>
      <c r="K31" s="7">
        <v>0</v>
      </c>
      <c r="L31" s="17">
        <f>(K31*L$3)</f>
        <v>0</v>
      </c>
      <c r="M31" s="7">
        <v>0</v>
      </c>
      <c r="N31" s="17">
        <f>(M31*N$3)</f>
        <v>0</v>
      </c>
      <c r="O31" s="7">
        <v>0</v>
      </c>
      <c r="P31" s="17">
        <f>(O31*P$3)</f>
        <v>0</v>
      </c>
      <c r="Q31" s="7">
        <v>0</v>
      </c>
      <c r="R31" s="17">
        <f>(Q31*R$3)</f>
        <v>0</v>
      </c>
      <c r="S31" s="7">
        <v>0</v>
      </c>
      <c r="T31" s="17">
        <f>(S31*T$3)</f>
        <v>0</v>
      </c>
      <c r="U31" s="7">
        <v>0</v>
      </c>
      <c r="V31" s="17">
        <f>(U31*V$3)</f>
        <v>0</v>
      </c>
      <c r="W31" s="7">
        <v>0</v>
      </c>
      <c r="X31" s="17">
        <f>(W31*X$3)</f>
        <v>0</v>
      </c>
      <c r="Y31" s="7">
        <v>0</v>
      </c>
      <c r="Z31" s="19">
        <f>(Y31*Z$3)</f>
        <v>0</v>
      </c>
      <c r="AA31" s="7">
        <v>0</v>
      </c>
      <c r="AB31" s="17">
        <f>(AA31*AB$3)</f>
        <v>0</v>
      </c>
      <c r="AC31" s="7">
        <v>0</v>
      </c>
      <c r="AD31" s="17">
        <f>(AC31*AD$3)</f>
        <v>0</v>
      </c>
      <c r="AE31" s="7">
        <v>0</v>
      </c>
      <c r="AF31" s="17">
        <f>(AE31*AF$3)</f>
        <v>0</v>
      </c>
      <c r="AG31" s="43">
        <f t="shared" si="59"/>
        <v>0</v>
      </c>
      <c r="AH31" s="44">
        <f t="shared" si="60"/>
        <v>0</v>
      </c>
    </row>
    <row r="32" spans="1:34" ht="15" customHeight="1" thickBot="1" x14ac:dyDescent="0.3">
      <c r="A32" s="139" t="s">
        <v>171</v>
      </c>
      <c r="B32" s="140"/>
      <c r="C32" s="49">
        <f>SUM(C27:C31,C25:C26,C21:C24)</f>
        <v>0</v>
      </c>
      <c r="D32" s="18">
        <f>SUM(D27:D31,D25:D26,D21:D24)</f>
        <v>0</v>
      </c>
      <c r="E32" s="49">
        <f>SUM(E27:E31,E25:E26,E21:E24)</f>
        <v>0</v>
      </c>
      <c r="F32" s="18">
        <f>SUM(F27:F31,F25:F26,F21:F24)</f>
        <v>0</v>
      </c>
      <c r="G32" s="90">
        <f>SUM(G21:G31)</f>
        <v>0</v>
      </c>
      <c r="H32" s="20">
        <f>SUM(H21:H31)</f>
        <v>0</v>
      </c>
      <c r="I32" s="49">
        <f>SUM(I27:I31,I25:I26,I21:I24)</f>
        <v>0</v>
      </c>
      <c r="J32" s="18">
        <f>SUM(J27:J31,J25:J26,J21:J24)</f>
        <v>0</v>
      </c>
      <c r="K32" s="49">
        <f>SUM(K27:K31,K25:K26,K21:K24)</f>
        <v>0</v>
      </c>
      <c r="L32" s="18">
        <f>SUM(L27:L31,L25:L26,L21:L24)</f>
        <v>0</v>
      </c>
      <c r="M32" s="49">
        <f>SUM(M27:M31,M25:M26,M21:M24)</f>
        <v>0</v>
      </c>
      <c r="N32" s="18">
        <f>SUM(N27:N31,N25:N26,N21:N24)</f>
        <v>0</v>
      </c>
      <c r="O32" s="49">
        <f>SUM(O27:O31,O25:O26,O21:O24)</f>
        <v>0</v>
      </c>
      <c r="P32" s="18">
        <f>SUM(P27:P31,P25:P26,P21:P24)</f>
        <v>0</v>
      </c>
      <c r="Q32" s="49">
        <f>SUM(Q27:Q31,Q25:Q26,Q21:Q24)</f>
        <v>0</v>
      </c>
      <c r="R32" s="18">
        <f>SUM(R27:R31,R25:R26,R21:R24)</f>
        <v>0</v>
      </c>
      <c r="S32" s="49">
        <f>SUM(S27:S31,S25:S26,S21:S24)</f>
        <v>0</v>
      </c>
      <c r="T32" s="18">
        <f>SUM(T27:T31,T25:T26,T21:T24)</f>
        <v>0</v>
      </c>
      <c r="U32" s="49">
        <f>SUM(U27:U31,U25:U26,U21:U24)</f>
        <v>0</v>
      </c>
      <c r="V32" s="18">
        <f>SUM(V27:V31,V25:V26,V21:V24)</f>
        <v>0</v>
      </c>
      <c r="W32" s="49">
        <f>SUM(W27:W31,W25:W26,W21:W24)</f>
        <v>0</v>
      </c>
      <c r="X32" s="18">
        <f>SUM(X27:X31,X25:X26,X21:X24)</f>
        <v>0</v>
      </c>
      <c r="Y32" s="49">
        <f>SUM(Y27:Y31,Y25:Y26,Y21:Y24)</f>
        <v>0</v>
      </c>
      <c r="Z32" s="20">
        <f>SUM(Z27:Z31,Z25:Z26,Z21:Z24)</f>
        <v>0</v>
      </c>
      <c r="AA32" s="49">
        <f>SUM(AA27:AA31,AA25:AA26,AA21:AA24)</f>
        <v>0</v>
      </c>
      <c r="AB32" s="18">
        <f>SUM(AB27:AB31,AB25:AB26,AB21:AB24)</f>
        <v>0</v>
      </c>
      <c r="AC32" s="49">
        <f>SUM(AC27:AC31,AC25:AC26,AC21:AC24)</f>
        <v>0</v>
      </c>
      <c r="AD32" s="18">
        <f>SUM(AD27:AD31,AD25:AD26,AD21:AD24)</f>
        <v>0</v>
      </c>
      <c r="AE32" s="49">
        <f>SUM(AE27:AE31,AE25:AE26,AE21:AE24)</f>
        <v>0</v>
      </c>
      <c r="AF32" s="18">
        <f>SUM(AF27:AF31,AF25:AF26,AF21:AF24)</f>
        <v>0</v>
      </c>
      <c r="AG32" s="24">
        <f>SUM(AG21:AG31,)</f>
        <v>0</v>
      </c>
      <c r="AH32" s="22">
        <f>SUM(AH21:AH31)</f>
        <v>0</v>
      </c>
    </row>
    <row r="33" spans="1:34" ht="15.75" thickBot="1" x14ac:dyDescent="0.3">
      <c r="A33" s="132"/>
      <c r="B33" s="132"/>
      <c r="C33" s="132"/>
      <c r="D33" s="132"/>
      <c r="E33" s="132"/>
      <c r="F33" s="132"/>
      <c r="G33" s="132"/>
      <c r="H33" s="132"/>
      <c r="I33" s="132"/>
      <c r="J33" s="132"/>
      <c r="K33" s="132"/>
      <c r="L33" s="132"/>
      <c r="M33" s="132"/>
      <c r="N33" s="132"/>
      <c r="O33" s="132"/>
      <c r="P33" s="132"/>
      <c r="Q33" s="132"/>
      <c r="R33" s="132"/>
      <c r="S33" s="132"/>
      <c r="T33" s="132"/>
      <c r="U33" s="132"/>
      <c r="V33" s="132"/>
      <c r="W33" s="132"/>
      <c r="X33" s="132"/>
      <c r="Y33" s="132"/>
      <c r="Z33" s="132"/>
      <c r="AA33" s="132"/>
      <c r="AB33" s="132"/>
      <c r="AC33" s="132"/>
      <c r="AD33" s="132"/>
      <c r="AE33" s="132"/>
      <c r="AF33" s="132"/>
      <c r="AG33" s="132"/>
      <c r="AH33" s="132"/>
    </row>
    <row r="34" spans="1:34" s="74" customFormat="1" ht="14.45" customHeight="1" thickBot="1" x14ac:dyDescent="0.3">
      <c r="A34" s="133" t="s">
        <v>91</v>
      </c>
      <c r="B34" s="134"/>
      <c r="C34" s="68">
        <f>SUM(C17,C32)</f>
        <v>0</v>
      </c>
      <c r="D34" s="69">
        <f>SUM(D17,D32)</f>
        <v>0</v>
      </c>
      <c r="E34" s="68">
        <f>SUM(E17,E32)</f>
        <v>0</v>
      </c>
      <c r="F34" s="69">
        <f>SUM(F17,F32)</f>
        <v>0</v>
      </c>
      <c r="G34" s="68">
        <f>SUM(G17,G32)</f>
        <v>0</v>
      </c>
      <c r="H34" s="69">
        <f>SUM(H17,H32)</f>
        <v>0</v>
      </c>
      <c r="I34" s="68">
        <f>SUM(I17,I32)</f>
        <v>0</v>
      </c>
      <c r="J34" s="69">
        <f>SUM(J17,J32)</f>
        <v>0</v>
      </c>
      <c r="K34" s="68">
        <f>SUM(K17,K32)</f>
        <v>0</v>
      </c>
      <c r="L34" s="69">
        <f>SUM(L17,L32)</f>
        <v>0</v>
      </c>
      <c r="M34" s="68">
        <f>SUM(M17,M32)</f>
        <v>0</v>
      </c>
      <c r="N34" s="69">
        <f>SUM(N17,N32)</f>
        <v>0</v>
      </c>
      <c r="O34" s="68">
        <f>SUM(O17,O32)</f>
        <v>0</v>
      </c>
      <c r="P34" s="69">
        <f>SUM(P17,P32)</f>
        <v>0</v>
      </c>
      <c r="Q34" s="68">
        <f>SUM(Q17,Q32)</f>
        <v>0</v>
      </c>
      <c r="R34" s="69">
        <f>SUM(R17,R32)</f>
        <v>0</v>
      </c>
      <c r="S34" s="68">
        <f>SUM(S17,S32)</f>
        <v>0</v>
      </c>
      <c r="T34" s="69">
        <f>SUM(T17,T32)</f>
        <v>0</v>
      </c>
      <c r="U34" s="68">
        <f>SUM(U17,U32)</f>
        <v>0</v>
      </c>
      <c r="V34" s="69">
        <f>SUM(V17,V32)</f>
        <v>0</v>
      </c>
      <c r="W34" s="68">
        <f>SUM(W17,W32)</f>
        <v>0</v>
      </c>
      <c r="X34" s="69">
        <f>SUM(X17,X32)</f>
        <v>0</v>
      </c>
      <c r="Y34" s="68">
        <f>SUM(Y17,Y32)</f>
        <v>0</v>
      </c>
      <c r="Z34" s="69">
        <f>SUM(Z17,Z32)</f>
        <v>0</v>
      </c>
      <c r="AA34" s="68">
        <f>SUM(AA17,AA32)</f>
        <v>0</v>
      </c>
      <c r="AB34" s="69">
        <f>SUM(AB17,AB32)</f>
        <v>0</v>
      </c>
      <c r="AC34" s="68">
        <f>SUM(AC17,AC32)</f>
        <v>0</v>
      </c>
      <c r="AD34" s="69">
        <f>SUM(AD17,AD32)</f>
        <v>0</v>
      </c>
      <c r="AE34" s="68">
        <f>SUM(AE17,AE32)</f>
        <v>0</v>
      </c>
      <c r="AF34" s="69">
        <f>SUM(AF17,AF32)</f>
        <v>0</v>
      </c>
      <c r="AG34" s="72">
        <f>SUM(AG17,AG32)</f>
        <v>0</v>
      </c>
      <c r="AH34" s="73">
        <f>SUM(AH17,AH32)</f>
        <v>0</v>
      </c>
    </row>
    <row r="35" spans="1:34" x14ac:dyDescent="0.25">
      <c r="AG35" s="135"/>
      <c r="AH35" s="135"/>
    </row>
    <row r="36" spans="1:34" x14ac:dyDescent="0.25">
      <c r="AG36" s="75"/>
      <c r="AH36" s="76"/>
    </row>
  </sheetData>
  <sheetProtection algorithmName="SHA-512" hashValue="YW1JEssutd4Fx8y1ngNWe7cfetf1m5jLXgsaln1vw9dNOJv0B6caGs6BUtOMbGtnN1IUi8ueHmSG/abO4XFLKQ==" saltValue="S0p0PHVz6kS77xvMXlUozA==" spinCount="100000" sheet="1" objects="1" scenarios="1"/>
  <mergeCells count="45">
    <mergeCell ref="Y1:Z1"/>
    <mergeCell ref="A1:B1"/>
    <mergeCell ref="C1:D1"/>
    <mergeCell ref="E1:F1"/>
    <mergeCell ref="I1:J1"/>
    <mergeCell ref="K1:L1"/>
    <mergeCell ref="M1:N1"/>
    <mergeCell ref="O1:P1"/>
    <mergeCell ref="Q1:R1"/>
    <mergeCell ref="S1:T1"/>
    <mergeCell ref="U1:V1"/>
    <mergeCell ref="W1:X1"/>
    <mergeCell ref="G1:H1"/>
    <mergeCell ref="A2:B3"/>
    <mergeCell ref="C2:D2"/>
    <mergeCell ref="E2:F2"/>
    <mergeCell ref="I2:J2"/>
    <mergeCell ref="K2:L2"/>
    <mergeCell ref="G2:H2"/>
    <mergeCell ref="AA1:AB1"/>
    <mergeCell ref="AC1:AD1"/>
    <mergeCell ref="AE1:AF1"/>
    <mergeCell ref="AG1:AG3"/>
    <mergeCell ref="AH1:AH3"/>
    <mergeCell ref="C5:AH5"/>
    <mergeCell ref="M2:N2"/>
    <mergeCell ref="O2:P2"/>
    <mergeCell ref="Q2:R2"/>
    <mergeCell ref="S2:T2"/>
    <mergeCell ref="U2:V2"/>
    <mergeCell ref="W2:X2"/>
    <mergeCell ref="Y2:Z2"/>
    <mergeCell ref="AA2:AB2"/>
    <mergeCell ref="AC2:AD2"/>
    <mergeCell ref="AE2:AF2"/>
    <mergeCell ref="C4:AH4"/>
    <mergeCell ref="A33:AH33"/>
    <mergeCell ref="A34:B34"/>
    <mergeCell ref="AG35:AH35"/>
    <mergeCell ref="C12:AH12"/>
    <mergeCell ref="A17:B17"/>
    <mergeCell ref="A18:AH18"/>
    <mergeCell ref="C19:AH19"/>
    <mergeCell ref="C20:AH20"/>
    <mergeCell ref="A32:B32"/>
  </mergeCells>
  <pageMargins left="0.70866141732283472" right="0.70866141732283472" top="0.74803149606299213" bottom="0.74803149606299213" header="0.31496062992125984" footer="0.31496062992125984"/>
  <pageSetup paperSize="8" scale="4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C6D86-E5FF-4425-A20A-C15A2ECAFCA0}">
  <sheetPr>
    <pageSetUpPr fitToPage="1"/>
  </sheetPr>
  <dimension ref="A1:AH118"/>
  <sheetViews>
    <sheetView tabSelected="1" view="pageBreakPreview" zoomScale="70" zoomScaleNormal="100" zoomScaleSheetLayoutView="70" workbookViewId="0">
      <pane xSplit="2" ySplit="3" topLeftCell="C14" activePane="bottomRight" state="frozen"/>
      <selection activeCell="B35" sqref="B35"/>
      <selection pane="topRight" activeCell="B35" sqref="B35"/>
      <selection pane="bottomLeft" activeCell="B35" sqref="B35"/>
      <selection pane="bottomRight" activeCell="B35" sqref="B35"/>
    </sheetView>
  </sheetViews>
  <sheetFormatPr defaultColWidth="8.85546875" defaultRowHeight="15" x14ac:dyDescent="0.25"/>
  <cols>
    <col min="1" max="1" width="9.42578125" style="38" customWidth="1"/>
    <col min="2" max="2" width="66.7109375" style="25" customWidth="1"/>
    <col min="3" max="3" width="9.28515625" style="25" customWidth="1"/>
    <col min="4" max="4" width="14.140625" style="25" customWidth="1"/>
    <col min="5" max="5" width="9.28515625" style="25" customWidth="1"/>
    <col min="6" max="6" width="14.140625" style="25" customWidth="1"/>
    <col min="7" max="7" width="9.28515625" style="25" customWidth="1"/>
    <col min="8" max="8" width="14.140625" style="25" customWidth="1"/>
    <col min="9" max="9" width="9.28515625" style="25" customWidth="1"/>
    <col min="10" max="10" width="14.140625" style="25" customWidth="1"/>
    <col min="11" max="11" width="9.28515625" style="25" customWidth="1"/>
    <col min="12" max="12" width="14.140625" style="25" customWidth="1"/>
    <col min="13" max="13" width="9.28515625" style="25" customWidth="1"/>
    <col min="14" max="14" width="14.140625" style="25" customWidth="1"/>
    <col min="15" max="15" width="9.28515625" style="25" customWidth="1"/>
    <col min="16" max="16" width="14.140625" style="25" customWidth="1"/>
    <col min="17" max="17" width="9.28515625" style="25" customWidth="1"/>
    <col min="18" max="18" width="14.140625" style="25" customWidth="1"/>
    <col min="19" max="19" width="9.28515625" style="25" customWidth="1"/>
    <col min="20" max="20" width="14.140625" style="25" customWidth="1"/>
    <col min="21" max="21" width="9.28515625" style="25" customWidth="1"/>
    <col min="22" max="22" width="14.140625" style="25" customWidth="1"/>
    <col min="23" max="23" width="9.28515625" style="25" customWidth="1"/>
    <col min="24" max="24" width="14.140625" style="25" customWidth="1"/>
    <col min="25" max="25" width="9.28515625" style="25" customWidth="1"/>
    <col min="26" max="26" width="14.140625" style="25" customWidth="1"/>
    <col min="27" max="27" width="9.28515625" style="25" customWidth="1"/>
    <col min="28" max="28" width="14.140625" style="25" customWidth="1"/>
    <col min="29" max="29" width="9.28515625" style="25" customWidth="1"/>
    <col min="30" max="30" width="14.140625" style="25" customWidth="1"/>
    <col min="31" max="31" width="9.28515625" style="25" customWidth="1"/>
    <col min="32" max="32" width="14.140625" style="25" customWidth="1"/>
    <col min="33" max="33" width="11.7109375" style="25" customWidth="1"/>
    <col min="34" max="34" width="18.28515625" style="77" customWidth="1"/>
    <col min="35" max="16384" width="8.85546875" style="25"/>
  </cols>
  <sheetData>
    <row r="1" spans="1:34" ht="57" customHeight="1" x14ac:dyDescent="0.25">
      <c r="A1" s="155" t="s">
        <v>0</v>
      </c>
      <c r="B1" s="166"/>
      <c r="C1" s="152" t="str">
        <f>Rates!A4</f>
        <v>Project Director</v>
      </c>
      <c r="D1" s="153"/>
      <c r="E1" s="152" t="str">
        <f>Rates!A5</f>
        <v>Project Manager</v>
      </c>
      <c r="F1" s="153"/>
      <c r="G1" s="152" t="str">
        <f>Rates!A6</f>
        <v>Associate/Principal Ecologist/Senior Environmental Consultant</v>
      </c>
      <c r="H1" s="153"/>
      <c r="I1" s="152" t="str">
        <f>Rates!A7</f>
        <v>Project Supervisor Design Process</v>
      </c>
      <c r="J1" s="153"/>
      <c r="K1" s="152" t="str">
        <f>Rates!A8</f>
        <v>Civil Design Team Lead/Senior Engineer</v>
      </c>
      <c r="L1" s="153"/>
      <c r="M1" s="152" t="str">
        <f>Rates!A9</f>
        <v>Structures Design Team Lead/Senior Engineer</v>
      </c>
      <c r="N1" s="153"/>
      <c r="O1" s="152" t="str">
        <f>Rates!A10</f>
        <v>Hydraulics/Hydrology Team Lead/Senior Hydraulic Engineer/Hydrologist</v>
      </c>
      <c r="P1" s="153"/>
      <c r="Q1" s="152" t="str">
        <f>Rates!A11</f>
        <v>Senior Ecologist</v>
      </c>
      <c r="R1" s="153"/>
      <c r="S1" s="152" t="str">
        <f>Rates!A12</f>
        <v>Engineer</v>
      </c>
      <c r="T1" s="153"/>
      <c r="U1" s="152" t="str">
        <f>Rates!A13</f>
        <v>Ecologist/ Environmental Consultant</v>
      </c>
      <c r="V1" s="153"/>
      <c r="W1" s="152" t="str">
        <f>Rates!A14</f>
        <v>Graduate Engineer</v>
      </c>
      <c r="X1" s="153"/>
      <c r="Y1" s="152" t="str">
        <f>Rates!A15</f>
        <v>Senior Technician</v>
      </c>
      <c r="Z1" s="153"/>
      <c r="AA1" s="152" t="str">
        <f>Rates!A16</f>
        <v>Junior Technician</v>
      </c>
      <c r="AB1" s="153"/>
      <c r="AC1" s="152" t="str">
        <f>Rates!A17</f>
        <v>Resident Engineer</v>
      </c>
      <c r="AD1" s="153"/>
      <c r="AE1" s="164" t="str">
        <f>Rates!A18</f>
        <v>Employer's Representative</v>
      </c>
      <c r="AF1" s="165"/>
      <c r="AG1" s="154" t="s">
        <v>10</v>
      </c>
      <c r="AH1" s="156" t="s">
        <v>88</v>
      </c>
    </row>
    <row r="2" spans="1:34" ht="33.6" customHeight="1" x14ac:dyDescent="0.25">
      <c r="A2" s="158"/>
      <c r="B2" s="159"/>
      <c r="C2" s="148" t="str">
        <f>Rates!C4</f>
        <v>Insert Name 1</v>
      </c>
      <c r="D2" s="148"/>
      <c r="E2" s="148" t="str">
        <f>Rates!C5</f>
        <v>Insert Name 2</v>
      </c>
      <c r="F2" s="148"/>
      <c r="G2" s="148" t="str">
        <f>Rates!C6</f>
        <v>Insert Name 3</v>
      </c>
      <c r="H2" s="148"/>
      <c r="I2" s="148" t="str">
        <f>Rates!C7</f>
        <v>Insert Name 4</v>
      </c>
      <c r="J2" s="148"/>
      <c r="K2" s="148" t="str">
        <f>Rates!C8</f>
        <v>Insert Name 5</v>
      </c>
      <c r="L2" s="148"/>
      <c r="M2" s="148" t="str">
        <f>Rates!C9</f>
        <v>Insert Name 6</v>
      </c>
      <c r="N2" s="148"/>
      <c r="O2" s="148" t="str">
        <f>Rates!C10</f>
        <v>Insert Name 7</v>
      </c>
      <c r="P2" s="148"/>
      <c r="Q2" s="148" t="str">
        <f>Rates!C11</f>
        <v>Insert Name 8</v>
      </c>
      <c r="R2" s="148"/>
      <c r="S2" s="148" t="str">
        <f>Rates!C12</f>
        <v>Insert Name 9</v>
      </c>
      <c r="T2" s="148"/>
      <c r="U2" s="148" t="str">
        <f>Rates!C13</f>
        <v>Insert Name 10</v>
      </c>
      <c r="V2" s="148"/>
      <c r="W2" s="148" t="str">
        <f>Rates!C14</f>
        <v>Insert Name 11</v>
      </c>
      <c r="X2" s="148"/>
      <c r="Y2" s="148" t="str">
        <f>Rates!C15</f>
        <v>Insert Name 12</v>
      </c>
      <c r="Z2" s="148"/>
      <c r="AA2" s="148" t="str">
        <f>Rates!C16</f>
        <v>Insert Name 13</v>
      </c>
      <c r="AB2" s="148"/>
      <c r="AC2" s="148" t="str">
        <f>Rates!C17</f>
        <v>Insert Name 14</v>
      </c>
      <c r="AD2" s="148"/>
      <c r="AE2" s="148" t="str">
        <f>Rates!C18</f>
        <v>Insert Name 15</v>
      </c>
      <c r="AF2" s="148"/>
      <c r="AG2" s="155"/>
      <c r="AH2" s="157"/>
    </row>
    <row r="3" spans="1:34" s="26" customFormat="1" ht="39.6" customHeight="1" thickBot="1" x14ac:dyDescent="0.3">
      <c r="A3" s="160"/>
      <c r="B3" s="161"/>
      <c r="C3" s="14" t="s">
        <v>11</v>
      </c>
      <c r="D3" s="14">
        <f>Rates!B4</f>
        <v>0</v>
      </c>
      <c r="E3" s="15" t="s">
        <v>11</v>
      </c>
      <c r="F3" s="14">
        <f>Rates!B5</f>
        <v>0</v>
      </c>
      <c r="G3" s="16" t="s">
        <v>11</v>
      </c>
      <c r="H3" s="14">
        <f>Rates!B6</f>
        <v>0</v>
      </c>
      <c r="I3" s="16" t="s">
        <v>11</v>
      </c>
      <c r="J3" s="14">
        <f>Rates!B7</f>
        <v>0</v>
      </c>
      <c r="K3" s="16" t="s">
        <v>11</v>
      </c>
      <c r="L3" s="14">
        <f>Rates!B8</f>
        <v>0</v>
      </c>
      <c r="M3" s="16" t="s">
        <v>11</v>
      </c>
      <c r="N3" s="14">
        <f>Rates!B9</f>
        <v>0</v>
      </c>
      <c r="O3" s="16" t="s">
        <v>11</v>
      </c>
      <c r="P3" s="14">
        <f>Rates!B10</f>
        <v>0</v>
      </c>
      <c r="Q3" s="16" t="s">
        <v>11</v>
      </c>
      <c r="R3" s="14">
        <f>Rates!B11</f>
        <v>0</v>
      </c>
      <c r="S3" s="16" t="s">
        <v>11</v>
      </c>
      <c r="T3" s="14">
        <f>Rates!B12</f>
        <v>0</v>
      </c>
      <c r="U3" s="16" t="s">
        <v>11</v>
      </c>
      <c r="V3" s="14">
        <f>Rates!B13</f>
        <v>0</v>
      </c>
      <c r="W3" s="16" t="s">
        <v>11</v>
      </c>
      <c r="X3" s="14">
        <f>Rates!B14</f>
        <v>0</v>
      </c>
      <c r="Y3" s="16" t="s">
        <v>11</v>
      </c>
      <c r="Z3" s="14">
        <f>Rates!B15</f>
        <v>0</v>
      </c>
      <c r="AA3" s="16" t="s">
        <v>11</v>
      </c>
      <c r="AB3" s="14">
        <f>Rates!B16</f>
        <v>0</v>
      </c>
      <c r="AC3" s="16" t="s">
        <v>11</v>
      </c>
      <c r="AD3" s="14">
        <f>Rates!B17</f>
        <v>0</v>
      </c>
      <c r="AE3" s="16" t="s">
        <v>11</v>
      </c>
      <c r="AF3" s="14">
        <f>Rates!B18</f>
        <v>0</v>
      </c>
      <c r="AG3" s="155"/>
      <c r="AH3" s="157"/>
    </row>
    <row r="4" spans="1:34" ht="15" customHeight="1" thickBot="1" x14ac:dyDescent="0.3">
      <c r="A4" s="27" t="s">
        <v>67</v>
      </c>
      <c r="B4" s="28" t="s">
        <v>68</v>
      </c>
      <c r="C4" s="167"/>
      <c r="D4" s="142"/>
      <c r="E4" s="142"/>
      <c r="F4" s="142"/>
      <c r="G4" s="142"/>
      <c r="H4" s="142"/>
      <c r="I4" s="142"/>
      <c r="J4" s="142"/>
      <c r="K4" s="142"/>
      <c r="L4" s="142"/>
      <c r="M4" s="142"/>
      <c r="N4" s="142"/>
      <c r="O4" s="142"/>
      <c r="P4" s="142"/>
      <c r="Q4" s="142"/>
      <c r="R4" s="142"/>
      <c r="S4" s="142"/>
      <c r="T4" s="142"/>
      <c r="U4" s="142"/>
      <c r="V4" s="142"/>
      <c r="W4" s="142"/>
      <c r="X4" s="142"/>
      <c r="Y4" s="142"/>
      <c r="Z4" s="142"/>
      <c r="AA4" s="142"/>
      <c r="AB4" s="142"/>
      <c r="AC4" s="142"/>
      <c r="AD4" s="142"/>
      <c r="AE4" s="142"/>
      <c r="AF4" s="142"/>
      <c r="AG4" s="142"/>
      <c r="AH4" s="143"/>
    </row>
    <row r="5" spans="1:34" x14ac:dyDescent="0.25">
      <c r="A5" s="29" t="s">
        <v>34</v>
      </c>
      <c r="B5" s="30" t="s">
        <v>55</v>
      </c>
      <c r="C5" s="175"/>
      <c r="D5" s="137"/>
      <c r="E5" s="137"/>
      <c r="F5" s="137"/>
      <c r="G5" s="137"/>
      <c r="H5" s="137"/>
      <c r="I5" s="137"/>
      <c r="J5" s="137"/>
      <c r="K5" s="137"/>
      <c r="L5" s="137"/>
      <c r="M5" s="137"/>
      <c r="N5" s="137"/>
      <c r="O5" s="137"/>
      <c r="P5" s="137"/>
      <c r="Q5" s="137"/>
      <c r="R5" s="137"/>
      <c r="S5" s="137"/>
      <c r="T5" s="137"/>
      <c r="U5" s="137"/>
      <c r="V5" s="137"/>
      <c r="W5" s="137"/>
      <c r="X5" s="137"/>
      <c r="Y5" s="137"/>
      <c r="Z5" s="137"/>
      <c r="AA5" s="137"/>
      <c r="AB5" s="137"/>
      <c r="AC5" s="137"/>
      <c r="AD5" s="137"/>
      <c r="AE5" s="137"/>
      <c r="AF5" s="137"/>
      <c r="AG5" s="146"/>
      <c r="AH5" s="170"/>
    </row>
    <row r="6" spans="1:34" ht="15.75" thickBot="1" x14ac:dyDescent="0.3">
      <c r="A6" s="31"/>
      <c r="B6" s="32" t="s">
        <v>46</v>
      </c>
      <c r="C6" s="8">
        <v>0</v>
      </c>
      <c r="D6" s="17">
        <f t="shared" ref="D6" si="0">(C6*D$3)</f>
        <v>0</v>
      </c>
      <c r="E6" s="5">
        <v>0</v>
      </c>
      <c r="F6" s="17">
        <f t="shared" ref="F6" si="1">(E6*F$3)</f>
        <v>0</v>
      </c>
      <c r="G6" s="7">
        <v>0</v>
      </c>
      <c r="H6" s="17">
        <f t="shared" ref="H6" si="2">(G6*H$3)</f>
        <v>0</v>
      </c>
      <c r="I6" s="7">
        <v>0</v>
      </c>
      <c r="J6" s="17">
        <f t="shared" ref="J6" si="3">(I6*J$3)</f>
        <v>0</v>
      </c>
      <c r="K6" s="7">
        <v>0</v>
      </c>
      <c r="L6" s="17">
        <f t="shared" ref="L6" si="4">(K6*L$3)</f>
        <v>0</v>
      </c>
      <c r="M6" s="7">
        <v>0</v>
      </c>
      <c r="N6" s="17">
        <f t="shared" ref="N6" si="5">(M6*N$3)</f>
        <v>0</v>
      </c>
      <c r="O6" s="7">
        <v>0</v>
      </c>
      <c r="P6" s="17">
        <f t="shared" ref="P6" si="6">(O6*P$3)</f>
        <v>0</v>
      </c>
      <c r="Q6" s="7">
        <v>0</v>
      </c>
      <c r="R6" s="17">
        <f t="shared" ref="R6" si="7">(Q6*R$3)</f>
        <v>0</v>
      </c>
      <c r="S6" s="7">
        <v>0</v>
      </c>
      <c r="T6" s="17">
        <f t="shared" ref="T6" si="8">(S6*T$3)</f>
        <v>0</v>
      </c>
      <c r="U6" s="7">
        <v>0</v>
      </c>
      <c r="V6" s="17">
        <f t="shared" ref="V6" si="9">(U6*V$3)</f>
        <v>0</v>
      </c>
      <c r="W6" s="7">
        <v>0</v>
      </c>
      <c r="X6" s="17">
        <f t="shared" ref="X6" si="10">(W6*X$3)</f>
        <v>0</v>
      </c>
      <c r="Y6" s="7">
        <v>0</v>
      </c>
      <c r="Z6" s="17">
        <f t="shared" ref="Z6" si="11">(Y6*Z$3)</f>
        <v>0</v>
      </c>
      <c r="AA6" s="7">
        <v>0</v>
      </c>
      <c r="AB6" s="17">
        <f t="shared" ref="AB6" si="12">(AA6*AB$3)</f>
        <v>0</v>
      </c>
      <c r="AC6" s="7">
        <v>0</v>
      </c>
      <c r="AD6" s="17">
        <f t="shared" ref="AD6" si="13">(AC6*AD$3)</f>
        <v>0</v>
      </c>
      <c r="AE6" s="7">
        <v>0</v>
      </c>
      <c r="AF6" s="19">
        <f t="shared" ref="AF6" si="14">(AE6*AF$3)</f>
        <v>0</v>
      </c>
      <c r="AG6" s="23">
        <f>SUM(C6,E6,G6,I6,K6,M6,O6,Q6,S6,U6,W6,Y6,AA6,AC6,AE6)</f>
        <v>0</v>
      </c>
      <c r="AH6" s="21">
        <f>SUM(D6,F6,H6,J6,L6,N6,P6,R6,T6,V6,X6,Z6,AB6,AD6,AF6)</f>
        <v>0</v>
      </c>
    </row>
    <row r="7" spans="1:34" x14ac:dyDescent="0.25">
      <c r="A7" s="29" t="s">
        <v>35</v>
      </c>
      <c r="B7" s="30" t="s">
        <v>59</v>
      </c>
      <c r="C7" s="175"/>
      <c r="D7" s="137"/>
      <c r="E7" s="137"/>
      <c r="F7" s="137"/>
      <c r="G7" s="137"/>
      <c r="H7" s="137"/>
      <c r="I7" s="137"/>
      <c r="J7" s="137"/>
      <c r="K7" s="137"/>
      <c r="L7" s="137"/>
      <c r="M7" s="137"/>
      <c r="N7" s="137"/>
      <c r="O7" s="137"/>
      <c r="P7" s="137"/>
      <c r="Q7" s="137"/>
      <c r="R7" s="137"/>
      <c r="S7" s="137"/>
      <c r="T7" s="137"/>
      <c r="U7" s="137"/>
      <c r="V7" s="137"/>
      <c r="W7" s="137"/>
      <c r="X7" s="137"/>
      <c r="Y7" s="137"/>
      <c r="Z7" s="137"/>
      <c r="AA7" s="137"/>
      <c r="AB7" s="137"/>
      <c r="AC7" s="137"/>
      <c r="AD7" s="137"/>
      <c r="AE7" s="137"/>
      <c r="AF7" s="137"/>
      <c r="AG7" s="146"/>
      <c r="AH7" s="170"/>
    </row>
    <row r="8" spans="1:34" ht="29.25" thickBot="1" x14ac:dyDescent="0.3">
      <c r="A8" s="31"/>
      <c r="B8" s="35" t="s">
        <v>142</v>
      </c>
      <c r="C8" s="8">
        <v>0</v>
      </c>
      <c r="D8" s="17">
        <f>(C8*D$3)</f>
        <v>0</v>
      </c>
      <c r="E8" s="5">
        <v>0</v>
      </c>
      <c r="F8" s="17">
        <f>(E8*F$3)</f>
        <v>0</v>
      </c>
      <c r="G8" s="7">
        <v>0</v>
      </c>
      <c r="H8" s="17">
        <f>(G8*H$3)</f>
        <v>0</v>
      </c>
      <c r="I8" s="7">
        <v>0</v>
      </c>
      <c r="J8" s="17">
        <f>(I8*J$3)</f>
        <v>0</v>
      </c>
      <c r="K8" s="7">
        <v>0</v>
      </c>
      <c r="L8" s="17">
        <f>(K8*L$3)</f>
        <v>0</v>
      </c>
      <c r="M8" s="7">
        <v>0</v>
      </c>
      <c r="N8" s="17">
        <f>(M8*N$3)</f>
        <v>0</v>
      </c>
      <c r="O8" s="7">
        <v>0</v>
      </c>
      <c r="P8" s="17">
        <f>(O8*P$3)</f>
        <v>0</v>
      </c>
      <c r="Q8" s="7">
        <v>0</v>
      </c>
      <c r="R8" s="17">
        <f>(Q8*R$3)</f>
        <v>0</v>
      </c>
      <c r="S8" s="7">
        <v>0</v>
      </c>
      <c r="T8" s="17">
        <f>(S8*T$3)</f>
        <v>0</v>
      </c>
      <c r="U8" s="7">
        <v>0</v>
      </c>
      <c r="V8" s="17">
        <f>(U8*V$3)</f>
        <v>0</v>
      </c>
      <c r="W8" s="7">
        <v>0</v>
      </c>
      <c r="X8" s="17">
        <f>(W8*X$3)</f>
        <v>0</v>
      </c>
      <c r="Y8" s="7"/>
      <c r="Z8" s="17">
        <f>(Y8*Z$3)</f>
        <v>0</v>
      </c>
      <c r="AA8" s="7">
        <v>0</v>
      </c>
      <c r="AB8" s="17">
        <f>(AA8*AB$3)</f>
        <v>0</v>
      </c>
      <c r="AC8" s="7">
        <v>0</v>
      </c>
      <c r="AD8" s="17">
        <f>(AC8*AD$3)</f>
        <v>0</v>
      </c>
      <c r="AE8" s="7">
        <v>0</v>
      </c>
      <c r="AF8" s="19">
        <f>(AE8*AF$3)</f>
        <v>0</v>
      </c>
      <c r="AG8" s="23">
        <f>SUM(C8,E8,G8,I8,K8,M8,O8,Q8,S8,U8,W8,Y8,AA8,AC8,AE8)</f>
        <v>0</v>
      </c>
      <c r="AH8" s="21">
        <f>SUM(D8,F8,H8,J8,L8,N8,P8,R8,T8,V8,X8,Z8,AB8,AD8,AF8)</f>
        <v>0</v>
      </c>
    </row>
    <row r="9" spans="1:34" ht="18" customHeight="1" thickBot="1" x14ac:dyDescent="0.3">
      <c r="A9" s="139" t="s">
        <v>81</v>
      </c>
      <c r="B9" s="169"/>
      <c r="C9" s="36">
        <f t="shared" ref="C9:AF9" si="15">SUM(C6:C6,C8:C8)</f>
        <v>0</v>
      </c>
      <c r="D9" s="18">
        <f t="shared" si="15"/>
        <v>0</v>
      </c>
      <c r="E9" s="37">
        <f t="shared" si="15"/>
        <v>0</v>
      </c>
      <c r="F9" s="18">
        <f t="shared" si="15"/>
        <v>0</v>
      </c>
      <c r="G9" s="37">
        <f t="shared" si="15"/>
        <v>0</v>
      </c>
      <c r="H9" s="18">
        <f t="shared" si="15"/>
        <v>0</v>
      </c>
      <c r="I9" s="37">
        <f t="shared" si="15"/>
        <v>0</v>
      </c>
      <c r="J9" s="18">
        <f t="shared" si="15"/>
        <v>0</v>
      </c>
      <c r="K9" s="37">
        <f t="shared" si="15"/>
        <v>0</v>
      </c>
      <c r="L9" s="18">
        <f t="shared" si="15"/>
        <v>0</v>
      </c>
      <c r="M9" s="37">
        <f t="shared" si="15"/>
        <v>0</v>
      </c>
      <c r="N9" s="18">
        <f t="shared" si="15"/>
        <v>0</v>
      </c>
      <c r="O9" s="37">
        <f t="shared" si="15"/>
        <v>0</v>
      </c>
      <c r="P9" s="18">
        <f t="shared" si="15"/>
        <v>0</v>
      </c>
      <c r="Q9" s="37">
        <f t="shared" si="15"/>
        <v>0</v>
      </c>
      <c r="R9" s="18">
        <f t="shared" si="15"/>
        <v>0</v>
      </c>
      <c r="S9" s="37">
        <f t="shared" si="15"/>
        <v>0</v>
      </c>
      <c r="T9" s="18">
        <f t="shared" si="15"/>
        <v>0</v>
      </c>
      <c r="U9" s="37">
        <f t="shared" si="15"/>
        <v>0</v>
      </c>
      <c r="V9" s="18">
        <f t="shared" si="15"/>
        <v>0</v>
      </c>
      <c r="W9" s="37">
        <f t="shared" si="15"/>
        <v>0</v>
      </c>
      <c r="X9" s="18">
        <f t="shared" si="15"/>
        <v>0</v>
      </c>
      <c r="Y9" s="37">
        <f t="shared" si="15"/>
        <v>0</v>
      </c>
      <c r="Z9" s="18">
        <f t="shared" si="15"/>
        <v>0</v>
      </c>
      <c r="AA9" s="37">
        <f t="shared" ref="AA9:AB9" si="16">SUM(AA6:AA6,AA8:AA8)</f>
        <v>0</v>
      </c>
      <c r="AB9" s="18">
        <f t="shared" si="16"/>
        <v>0</v>
      </c>
      <c r="AC9" s="37">
        <f t="shared" si="15"/>
        <v>0</v>
      </c>
      <c r="AD9" s="18">
        <f t="shared" si="15"/>
        <v>0</v>
      </c>
      <c r="AE9" s="37">
        <f t="shared" si="15"/>
        <v>0</v>
      </c>
      <c r="AF9" s="20">
        <f t="shared" si="15"/>
        <v>0</v>
      </c>
      <c r="AG9" s="24">
        <f>SUM(AG6:AG6,AG8:AG8)</f>
        <v>0</v>
      </c>
      <c r="AH9" s="22">
        <f>SUM(AH6:AH6,AH8:AH8)</f>
        <v>0</v>
      </c>
    </row>
    <row r="10" spans="1:34" ht="15.75" thickBot="1" x14ac:dyDescent="0.3">
      <c r="A10" s="132"/>
      <c r="B10" s="132"/>
      <c r="C10" s="132"/>
      <c r="D10" s="132"/>
      <c r="E10" s="132"/>
      <c r="F10" s="132"/>
      <c r="G10" s="132"/>
      <c r="H10" s="132"/>
      <c r="I10" s="132"/>
      <c r="J10" s="132"/>
      <c r="K10" s="132"/>
      <c r="L10" s="132"/>
      <c r="M10" s="132"/>
      <c r="N10" s="132"/>
      <c r="O10" s="132"/>
      <c r="P10" s="132"/>
      <c r="Q10" s="132"/>
      <c r="R10" s="132"/>
      <c r="S10" s="132"/>
      <c r="T10" s="132"/>
      <c r="U10" s="132"/>
      <c r="V10" s="132"/>
      <c r="W10" s="132"/>
      <c r="X10" s="132"/>
      <c r="Y10" s="132"/>
      <c r="Z10" s="132"/>
      <c r="AA10" s="132"/>
      <c r="AB10" s="132"/>
      <c r="AC10" s="132"/>
      <c r="AD10" s="132"/>
      <c r="AE10" s="132"/>
      <c r="AF10" s="132"/>
      <c r="AG10" s="132"/>
      <c r="AH10" s="132"/>
    </row>
    <row r="11" spans="1:34" ht="15" customHeight="1" thickBot="1" x14ac:dyDescent="0.3">
      <c r="A11" s="27" t="s">
        <v>69</v>
      </c>
      <c r="B11" s="39" t="s">
        <v>54</v>
      </c>
      <c r="C11" s="141"/>
      <c r="D11" s="142"/>
      <c r="E11" s="142"/>
      <c r="F11" s="142"/>
      <c r="G11" s="142"/>
      <c r="H11" s="142"/>
      <c r="I11" s="142"/>
      <c r="J11" s="142"/>
      <c r="K11" s="142"/>
      <c r="L11" s="142"/>
      <c r="M11" s="142"/>
      <c r="N11" s="142"/>
      <c r="O11" s="142"/>
      <c r="P11" s="142"/>
      <c r="Q11" s="142"/>
      <c r="R11" s="142"/>
      <c r="S11" s="142"/>
      <c r="T11" s="142"/>
      <c r="U11" s="142"/>
      <c r="V11" s="142"/>
      <c r="W11" s="142"/>
      <c r="X11" s="142"/>
      <c r="Y11" s="142"/>
      <c r="Z11" s="142"/>
      <c r="AA11" s="142"/>
      <c r="AB11" s="142"/>
      <c r="AC11" s="142"/>
      <c r="AD11" s="142"/>
      <c r="AE11" s="142"/>
      <c r="AF11" s="142"/>
      <c r="AG11" s="142"/>
      <c r="AH11" s="143"/>
    </row>
    <row r="12" spans="1:34" x14ac:dyDescent="0.25">
      <c r="A12" s="29" t="s">
        <v>34</v>
      </c>
      <c r="B12" s="40" t="s">
        <v>54</v>
      </c>
      <c r="C12" s="136"/>
      <c r="D12" s="137"/>
      <c r="E12" s="137"/>
      <c r="F12" s="137"/>
      <c r="G12" s="137"/>
      <c r="H12" s="137"/>
      <c r="I12" s="137"/>
      <c r="J12" s="137"/>
      <c r="K12" s="137"/>
      <c r="L12" s="137"/>
      <c r="M12" s="137"/>
      <c r="N12" s="137"/>
      <c r="O12" s="137"/>
      <c r="P12" s="137"/>
      <c r="Q12" s="137"/>
      <c r="R12" s="137"/>
      <c r="S12" s="137"/>
      <c r="T12" s="137"/>
      <c r="U12" s="137"/>
      <c r="V12" s="137"/>
      <c r="W12" s="137"/>
      <c r="X12" s="137"/>
      <c r="Y12" s="137"/>
      <c r="Z12" s="137"/>
      <c r="AA12" s="137"/>
      <c r="AB12" s="137"/>
      <c r="AC12" s="137"/>
      <c r="AD12" s="137"/>
      <c r="AE12" s="137"/>
      <c r="AF12" s="137"/>
      <c r="AG12" s="146"/>
      <c r="AH12" s="170"/>
    </row>
    <row r="13" spans="1:34" x14ac:dyDescent="0.25">
      <c r="A13" s="31"/>
      <c r="B13" s="41" t="s">
        <v>17</v>
      </c>
      <c r="C13" s="4">
        <v>0</v>
      </c>
      <c r="D13" s="17">
        <f t="shared" ref="D13:D40" si="17">(C13*D$3)</f>
        <v>0</v>
      </c>
      <c r="E13" s="5">
        <v>0</v>
      </c>
      <c r="F13" s="17">
        <f t="shared" ref="F13" si="18">(E13*F$3)</f>
        <v>0</v>
      </c>
      <c r="G13" s="7">
        <v>0</v>
      </c>
      <c r="H13" s="17">
        <f t="shared" ref="H13" si="19">(G13*H$3)</f>
        <v>0</v>
      </c>
      <c r="I13" s="7">
        <v>0</v>
      </c>
      <c r="J13" s="17">
        <f t="shared" ref="J13" si="20">(I13*J$3)</f>
        <v>0</v>
      </c>
      <c r="K13" s="7">
        <v>0</v>
      </c>
      <c r="L13" s="17">
        <f t="shared" ref="L13" si="21">(K13*L$3)</f>
        <v>0</v>
      </c>
      <c r="M13" s="7">
        <v>0</v>
      </c>
      <c r="N13" s="17">
        <f t="shared" ref="N13" si="22">(M13*N$3)</f>
        <v>0</v>
      </c>
      <c r="O13" s="7">
        <v>0</v>
      </c>
      <c r="P13" s="17">
        <f t="shared" ref="P13" si="23">(O13*P$3)</f>
        <v>0</v>
      </c>
      <c r="Q13" s="7">
        <v>0</v>
      </c>
      <c r="R13" s="17">
        <f t="shared" ref="R13" si="24">(Q13*R$3)</f>
        <v>0</v>
      </c>
      <c r="S13" s="7">
        <v>0</v>
      </c>
      <c r="T13" s="17">
        <f t="shared" ref="T13" si="25">(S13*T$3)</f>
        <v>0</v>
      </c>
      <c r="U13" s="7">
        <v>0</v>
      </c>
      <c r="V13" s="17">
        <f t="shared" ref="V13" si="26">(U13*V$3)</f>
        <v>0</v>
      </c>
      <c r="W13" s="7">
        <v>0</v>
      </c>
      <c r="X13" s="17">
        <f t="shared" ref="X13" si="27">(W13*X$3)</f>
        <v>0</v>
      </c>
      <c r="Y13" s="7">
        <v>0</v>
      </c>
      <c r="Z13" s="17">
        <f t="shared" ref="Z13" si="28">(Y13*Z$3)</f>
        <v>0</v>
      </c>
      <c r="AA13" s="7">
        <v>0</v>
      </c>
      <c r="AB13" s="17">
        <f t="shared" ref="AB13" si="29">(AA13*AB$3)</f>
        <v>0</v>
      </c>
      <c r="AC13" s="7">
        <v>0</v>
      </c>
      <c r="AD13" s="17">
        <f t="shared" ref="AD13" si="30">(AC13*AD$3)</f>
        <v>0</v>
      </c>
      <c r="AE13" s="7">
        <v>0</v>
      </c>
      <c r="AF13" s="17">
        <f t="shared" ref="AF13" si="31">(AE13*AF$3)</f>
        <v>0</v>
      </c>
      <c r="AG13" s="43">
        <f>SUM(C13,E13,G13,I13,K13,M13,O13,Q13,S13,U13,W13,Y13,AA13,AC13,AE13)</f>
        <v>0</v>
      </c>
      <c r="AH13" s="44">
        <f>SUM(D13,F13,H13,J13,L13,N13,P13,R13,T13,V13,X13,Z13,AB13,AD13,AF13)</f>
        <v>0</v>
      </c>
    </row>
    <row r="14" spans="1:34" x14ac:dyDescent="0.25">
      <c r="A14" s="31"/>
      <c r="B14" s="41" t="s">
        <v>78</v>
      </c>
      <c r="C14" s="4">
        <v>0</v>
      </c>
      <c r="D14" s="17">
        <f>(C14*D$3)</f>
        <v>0</v>
      </c>
      <c r="E14" s="5">
        <v>0</v>
      </c>
      <c r="F14" s="17">
        <f>(E14*F$3)</f>
        <v>0</v>
      </c>
      <c r="G14" s="7">
        <v>0</v>
      </c>
      <c r="H14" s="17">
        <f>(G14*H$3)</f>
        <v>0</v>
      </c>
      <c r="I14" s="7">
        <v>0</v>
      </c>
      <c r="J14" s="17">
        <f>(I14*J$3)</f>
        <v>0</v>
      </c>
      <c r="K14" s="7">
        <v>0</v>
      </c>
      <c r="L14" s="17">
        <f>(K14*L$3)</f>
        <v>0</v>
      </c>
      <c r="M14" s="7">
        <v>0</v>
      </c>
      <c r="N14" s="17">
        <f>(M14*N$3)</f>
        <v>0</v>
      </c>
      <c r="O14" s="7">
        <v>0</v>
      </c>
      <c r="P14" s="17">
        <f>(O14*P$3)</f>
        <v>0</v>
      </c>
      <c r="Q14" s="7">
        <v>0</v>
      </c>
      <c r="R14" s="17">
        <f>(Q14*R$3)</f>
        <v>0</v>
      </c>
      <c r="S14" s="7">
        <v>0</v>
      </c>
      <c r="T14" s="17">
        <f>(S14*T$3)</f>
        <v>0</v>
      </c>
      <c r="U14" s="7">
        <v>0</v>
      </c>
      <c r="V14" s="17">
        <f>(U14*V$3)</f>
        <v>0</v>
      </c>
      <c r="W14" s="7">
        <v>0</v>
      </c>
      <c r="X14" s="17">
        <f>(W14*X$3)</f>
        <v>0</v>
      </c>
      <c r="Y14" s="7">
        <v>0</v>
      </c>
      <c r="Z14" s="17">
        <f>(Y14*Z$3)</f>
        <v>0</v>
      </c>
      <c r="AA14" s="7">
        <v>0</v>
      </c>
      <c r="AB14" s="17">
        <f>(AA14*AB$3)</f>
        <v>0</v>
      </c>
      <c r="AC14" s="7">
        <v>0</v>
      </c>
      <c r="AD14" s="17">
        <f>(AC14*AD$3)</f>
        <v>0</v>
      </c>
      <c r="AE14" s="7">
        <v>0</v>
      </c>
      <c r="AF14" s="17">
        <f>(AE14*AF$3)</f>
        <v>0</v>
      </c>
      <c r="AG14" s="43">
        <f t="shared" ref="AG14:AG26" si="32">SUM(C14,E14,G14,I14,K14,M14,O14,Q14,S14,U14,W14,Y14,AA14,AC14,AE14)</f>
        <v>0</v>
      </c>
      <c r="AH14" s="44">
        <f t="shared" ref="AH14:AH26" si="33">SUM(D14,F14,H14,J14,L14,N14,P14,R14,T14,V14,X14,Z14,AB14,AD14,AF14)</f>
        <v>0</v>
      </c>
    </row>
    <row r="15" spans="1:34" x14ac:dyDescent="0.25">
      <c r="A15" s="31"/>
      <c r="B15" s="41" t="s">
        <v>60</v>
      </c>
      <c r="C15" s="4">
        <v>0</v>
      </c>
      <c r="D15" s="17">
        <f t="shared" si="17"/>
        <v>0</v>
      </c>
      <c r="E15" s="5">
        <v>0</v>
      </c>
      <c r="F15" s="17">
        <f t="shared" ref="F15" si="34">(E15*F$3)</f>
        <v>0</v>
      </c>
      <c r="G15" s="7">
        <v>0</v>
      </c>
      <c r="H15" s="17">
        <f t="shared" ref="H15" si="35">(G15*H$3)</f>
        <v>0</v>
      </c>
      <c r="I15" s="7">
        <v>0</v>
      </c>
      <c r="J15" s="17">
        <f t="shared" ref="J15" si="36">(I15*J$3)</f>
        <v>0</v>
      </c>
      <c r="K15" s="7">
        <v>0</v>
      </c>
      <c r="L15" s="17">
        <f t="shared" ref="L15" si="37">(K15*L$3)</f>
        <v>0</v>
      </c>
      <c r="M15" s="7">
        <v>0</v>
      </c>
      <c r="N15" s="17">
        <f t="shared" ref="N15" si="38">(M15*N$3)</f>
        <v>0</v>
      </c>
      <c r="O15" s="7">
        <v>0</v>
      </c>
      <c r="P15" s="17">
        <f t="shared" ref="P15" si="39">(O15*P$3)</f>
        <v>0</v>
      </c>
      <c r="Q15" s="7">
        <v>0</v>
      </c>
      <c r="R15" s="17">
        <f t="shared" ref="R15" si="40">(Q15*R$3)</f>
        <v>0</v>
      </c>
      <c r="S15" s="7">
        <v>0</v>
      </c>
      <c r="T15" s="17">
        <f t="shared" ref="T15" si="41">(S15*T$3)</f>
        <v>0</v>
      </c>
      <c r="U15" s="7">
        <v>0</v>
      </c>
      <c r="V15" s="17">
        <f t="shared" ref="V15" si="42">(U15*V$3)</f>
        <v>0</v>
      </c>
      <c r="W15" s="7">
        <v>0</v>
      </c>
      <c r="X15" s="17">
        <f t="shared" ref="X15" si="43">(W15*X$3)</f>
        <v>0</v>
      </c>
      <c r="Y15" s="7">
        <v>0</v>
      </c>
      <c r="Z15" s="17">
        <f t="shared" ref="Z15" si="44">(Y15*Z$3)</f>
        <v>0</v>
      </c>
      <c r="AA15" s="7">
        <v>0</v>
      </c>
      <c r="AB15" s="17">
        <f t="shared" ref="AB15:AB26" si="45">(AA15*AB$3)</f>
        <v>0</v>
      </c>
      <c r="AC15" s="7">
        <v>0</v>
      </c>
      <c r="AD15" s="17">
        <f t="shared" ref="AD15" si="46">(AC15*AD$3)</f>
        <v>0</v>
      </c>
      <c r="AE15" s="7">
        <v>0</v>
      </c>
      <c r="AF15" s="17">
        <f t="shared" ref="AF15" si="47">(AE15*AF$3)</f>
        <v>0</v>
      </c>
      <c r="AG15" s="43">
        <f t="shared" si="32"/>
        <v>0</v>
      </c>
      <c r="AH15" s="44">
        <f t="shared" si="33"/>
        <v>0</v>
      </c>
    </row>
    <row r="16" spans="1:34" x14ac:dyDescent="0.25">
      <c r="A16" s="31"/>
      <c r="B16" s="41" t="s">
        <v>141</v>
      </c>
      <c r="C16" s="4">
        <v>0</v>
      </c>
      <c r="D16" s="17">
        <f t="shared" si="17"/>
        <v>0</v>
      </c>
      <c r="E16" s="5">
        <v>0</v>
      </c>
      <c r="F16" s="17">
        <f t="shared" ref="F16" si="48">(E16*F$3)</f>
        <v>0</v>
      </c>
      <c r="G16" s="7">
        <v>0</v>
      </c>
      <c r="H16" s="17">
        <f t="shared" ref="H16" si="49">(G16*H$3)</f>
        <v>0</v>
      </c>
      <c r="I16" s="7">
        <v>0</v>
      </c>
      <c r="J16" s="17">
        <f t="shared" ref="J16" si="50">(I16*J$3)</f>
        <v>0</v>
      </c>
      <c r="K16" s="7">
        <v>0</v>
      </c>
      <c r="L16" s="17">
        <f t="shared" ref="L16" si="51">(K16*L$3)</f>
        <v>0</v>
      </c>
      <c r="M16" s="7">
        <v>0</v>
      </c>
      <c r="N16" s="17">
        <f t="shared" ref="N16" si="52">(M16*N$3)</f>
        <v>0</v>
      </c>
      <c r="O16" s="7">
        <v>0</v>
      </c>
      <c r="P16" s="17">
        <f t="shared" ref="P16" si="53">(O16*P$3)</f>
        <v>0</v>
      </c>
      <c r="Q16" s="7">
        <v>0</v>
      </c>
      <c r="R16" s="17">
        <f t="shared" ref="R16" si="54">(Q16*R$3)</f>
        <v>0</v>
      </c>
      <c r="S16" s="7">
        <v>0</v>
      </c>
      <c r="T16" s="17">
        <f t="shared" ref="T16" si="55">(S16*T$3)</f>
        <v>0</v>
      </c>
      <c r="U16" s="7">
        <v>0</v>
      </c>
      <c r="V16" s="17">
        <f t="shared" ref="V16" si="56">(U16*V$3)</f>
        <v>0</v>
      </c>
      <c r="W16" s="7">
        <v>0</v>
      </c>
      <c r="X16" s="17">
        <f t="shared" ref="X16" si="57">(W16*X$3)</f>
        <v>0</v>
      </c>
      <c r="Y16" s="7">
        <v>0</v>
      </c>
      <c r="Z16" s="17">
        <f t="shared" ref="Z16" si="58">(Y16*Z$3)</f>
        <v>0</v>
      </c>
      <c r="AA16" s="7">
        <v>0</v>
      </c>
      <c r="AB16" s="17">
        <f t="shared" si="45"/>
        <v>0</v>
      </c>
      <c r="AC16" s="7">
        <v>0</v>
      </c>
      <c r="AD16" s="17">
        <f t="shared" ref="AD16" si="59">(AC16*AD$3)</f>
        <v>0</v>
      </c>
      <c r="AE16" s="7">
        <v>0</v>
      </c>
      <c r="AF16" s="17">
        <f t="shared" ref="AF16" si="60">(AE16*AF$3)</f>
        <v>0</v>
      </c>
      <c r="AG16" s="43">
        <f t="shared" si="32"/>
        <v>0</v>
      </c>
      <c r="AH16" s="44">
        <f t="shared" si="33"/>
        <v>0</v>
      </c>
    </row>
    <row r="17" spans="1:34" x14ac:dyDescent="0.25">
      <c r="A17" s="31"/>
      <c r="B17" s="41" t="s">
        <v>190</v>
      </c>
      <c r="C17" s="4">
        <v>0</v>
      </c>
      <c r="D17" s="17">
        <f t="shared" ref="D17:D18" si="61">(C17*D$3)</f>
        <v>0</v>
      </c>
      <c r="E17" s="5">
        <v>0</v>
      </c>
      <c r="F17" s="17">
        <f t="shared" ref="F17:F18" si="62">(E17*F$3)</f>
        <v>0</v>
      </c>
      <c r="G17" s="7">
        <v>0</v>
      </c>
      <c r="H17" s="17">
        <f t="shared" ref="H17:H18" si="63">(G17*H$3)</f>
        <v>0</v>
      </c>
      <c r="I17" s="7">
        <v>0</v>
      </c>
      <c r="J17" s="17">
        <f t="shared" ref="J17:J18" si="64">(I17*J$3)</f>
        <v>0</v>
      </c>
      <c r="K17" s="7">
        <v>0</v>
      </c>
      <c r="L17" s="17">
        <f t="shared" ref="L17:L18" si="65">(K17*L$3)</f>
        <v>0</v>
      </c>
      <c r="M17" s="7">
        <v>0</v>
      </c>
      <c r="N17" s="17">
        <f t="shared" ref="N17:N18" si="66">(M17*N$3)</f>
        <v>0</v>
      </c>
      <c r="O17" s="7">
        <v>0</v>
      </c>
      <c r="P17" s="17">
        <f t="shared" ref="P17:P18" si="67">(O17*P$3)</f>
        <v>0</v>
      </c>
      <c r="Q17" s="7">
        <v>0</v>
      </c>
      <c r="R17" s="17">
        <f t="shared" ref="R17:R18" si="68">(Q17*R$3)</f>
        <v>0</v>
      </c>
      <c r="S17" s="7">
        <v>0</v>
      </c>
      <c r="T17" s="17">
        <f t="shared" ref="T17:T18" si="69">(S17*T$3)</f>
        <v>0</v>
      </c>
      <c r="U17" s="7">
        <v>0</v>
      </c>
      <c r="V17" s="17">
        <f t="shared" ref="V17:V18" si="70">(U17*V$3)</f>
        <v>0</v>
      </c>
      <c r="W17" s="7">
        <v>0</v>
      </c>
      <c r="X17" s="17">
        <f t="shared" ref="X17:X18" si="71">(W17*X$3)</f>
        <v>0</v>
      </c>
      <c r="Y17" s="7">
        <v>0</v>
      </c>
      <c r="Z17" s="17">
        <f t="shared" ref="Z17:Z18" si="72">(Y17*Z$3)</f>
        <v>0</v>
      </c>
      <c r="AA17" s="7">
        <v>0</v>
      </c>
      <c r="AB17" s="17">
        <f t="shared" si="45"/>
        <v>0</v>
      </c>
      <c r="AC17" s="7">
        <v>0</v>
      </c>
      <c r="AD17" s="17">
        <f t="shared" ref="AD17:AD18" si="73">(AC17*AD$3)</f>
        <v>0</v>
      </c>
      <c r="AE17" s="7">
        <v>0</v>
      </c>
      <c r="AF17" s="17">
        <f t="shared" ref="AF17:AF18" si="74">(AE17*AF$3)</f>
        <v>0</v>
      </c>
      <c r="AG17" s="43">
        <f t="shared" si="32"/>
        <v>0</v>
      </c>
      <c r="AH17" s="44">
        <f t="shared" si="33"/>
        <v>0</v>
      </c>
    </row>
    <row r="18" spans="1:34" x14ac:dyDescent="0.25">
      <c r="A18" s="31"/>
      <c r="B18" s="41" t="s">
        <v>143</v>
      </c>
      <c r="C18" s="4">
        <v>0</v>
      </c>
      <c r="D18" s="17">
        <f t="shared" si="61"/>
        <v>0</v>
      </c>
      <c r="E18" s="5">
        <v>0</v>
      </c>
      <c r="F18" s="17">
        <f t="shared" si="62"/>
        <v>0</v>
      </c>
      <c r="G18" s="7">
        <v>0</v>
      </c>
      <c r="H18" s="17">
        <f t="shared" si="63"/>
        <v>0</v>
      </c>
      <c r="I18" s="7">
        <v>0</v>
      </c>
      <c r="J18" s="17">
        <f t="shared" si="64"/>
        <v>0</v>
      </c>
      <c r="K18" s="7">
        <v>0</v>
      </c>
      <c r="L18" s="17">
        <f t="shared" si="65"/>
        <v>0</v>
      </c>
      <c r="M18" s="7">
        <v>0</v>
      </c>
      <c r="N18" s="17">
        <f t="shared" si="66"/>
        <v>0</v>
      </c>
      <c r="O18" s="7">
        <v>0</v>
      </c>
      <c r="P18" s="17">
        <f t="shared" si="67"/>
        <v>0</v>
      </c>
      <c r="Q18" s="7">
        <v>0</v>
      </c>
      <c r="R18" s="17">
        <f t="shared" si="68"/>
        <v>0</v>
      </c>
      <c r="S18" s="7">
        <v>0</v>
      </c>
      <c r="T18" s="17">
        <f t="shared" si="69"/>
        <v>0</v>
      </c>
      <c r="U18" s="7">
        <v>0</v>
      </c>
      <c r="V18" s="17">
        <f t="shared" si="70"/>
        <v>0</v>
      </c>
      <c r="W18" s="7">
        <v>0</v>
      </c>
      <c r="X18" s="17">
        <f t="shared" si="71"/>
        <v>0</v>
      </c>
      <c r="Y18" s="7">
        <v>0</v>
      </c>
      <c r="Z18" s="17">
        <f t="shared" si="72"/>
        <v>0</v>
      </c>
      <c r="AA18" s="7">
        <v>0</v>
      </c>
      <c r="AB18" s="17">
        <f t="shared" si="45"/>
        <v>0</v>
      </c>
      <c r="AC18" s="7">
        <v>0</v>
      </c>
      <c r="AD18" s="17">
        <f t="shared" si="73"/>
        <v>0</v>
      </c>
      <c r="AE18" s="7">
        <v>0</v>
      </c>
      <c r="AF18" s="17">
        <f t="shared" si="74"/>
        <v>0</v>
      </c>
      <c r="AG18" s="43">
        <f t="shared" si="32"/>
        <v>0</v>
      </c>
      <c r="AH18" s="44">
        <f t="shared" si="33"/>
        <v>0</v>
      </c>
    </row>
    <row r="19" spans="1:34" x14ac:dyDescent="0.25">
      <c r="A19" s="31"/>
      <c r="B19" s="45" t="s">
        <v>193</v>
      </c>
      <c r="C19" s="4">
        <v>0</v>
      </c>
      <c r="D19" s="17">
        <f t="shared" ref="D19:D24" si="75">(C19*D$3)</f>
        <v>0</v>
      </c>
      <c r="E19" s="5">
        <v>0</v>
      </c>
      <c r="F19" s="17">
        <f t="shared" ref="F19:F24" si="76">(E19*F$3)</f>
        <v>0</v>
      </c>
      <c r="G19" s="7">
        <v>0</v>
      </c>
      <c r="H19" s="17">
        <f t="shared" ref="H19:H24" si="77">(G19*H$3)</f>
        <v>0</v>
      </c>
      <c r="I19" s="7">
        <v>0</v>
      </c>
      <c r="J19" s="17">
        <f t="shared" ref="J19:J24" si="78">(I19*J$3)</f>
        <v>0</v>
      </c>
      <c r="K19" s="7">
        <v>0</v>
      </c>
      <c r="L19" s="17">
        <f t="shared" ref="L19:L24" si="79">(K19*L$3)</f>
        <v>0</v>
      </c>
      <c r="M19" s="7">
        <v>0</v>
      </c>
      <c r="N19" s="17">
        <f t="shared" ref="N19:N24" si="80">(M19*N$3)</f>
        <v>0</v>
      </c>
      <c r="O19" s="7">
        <v>0</v>
      </c>
      <c r="P19" s="17">
        <f t="shared" ref="P19:P24" si="81">(O19*P$3)</f>
        <v>0</v>
      </c>
      <c r="Q19" s="7">
        <v>0</v>
      </c>
      <c r="R19" s="17">
        <f t="shared" ref="R19:R24" si="82">(Q19*R$3)</f>
        <v>0</v>
      </c>
      <c r="S19" s="7">
        <v>0</v>
      </c>
      <c r="T19" s="17">
        <f t="shared" ref="T19:T24" si="83">(S19*T$3)</f>
        <v>0</v>
      </c>
      <c r="U19" s="7">
        <v>0</v>
      </c>
      <c r="V19" s="17">
        <f t="shared" ref="V19:V24" si="84">(U19*V$3)</f>
        <v>0</v>
      </c>
      <c r="W19" s="7">
        <v>0</v>
      </c>
      <c r="X19" s="17">
        <f t="shared" ref="X19:X24" si="85">(W19*X$3)</f>
        <v>0</v>
      </c>
      <c r="Y19" s="7">
        <v>0</v>
      </c>
      <c r="Z19" s="17">
        <f t="shared" ref="Z19:Z24" si="86">(Y19*Z$3)</f>
        <v>0</v>
      </c>
      <c r="AA19" s="7">
        <v>0</v>
      </c>
      <c r="AB19" s="17">
        <f t="shared" si="45"/>
        <v>0</v>
      </c>
      <c r="AC19" s="7">
        <v>0</v>
      </c>
      <c r="AD19" s="17">
        <f t="shared" ref="AD19:AD24" si="87">(AC19*AD$3)</f>
        <v>0</v>
      </c>
      <c r="AE19" s="7">
        <v>0</v>
      </c>
      <c r="AF19" s="17">
        <f t="shared" ref="AF19:AF24" si="88">(AE19*AF$3)</f>
        <v>0</v>
      </c>
      <c r="AG19" s="43">
        <f>SUM(C19,E19,G19,I19,K19,M19,O19,Q19,S19,U19,W19,Y19,AA19,AC19,AE19)</f>
        <v>0</v>
      </c>
      <c r="AH19" s="44">
        <f>SUM(D19,F19,H19,J19,L19,N19,P19,R19,T19,V19,X19,Z19,AB19,AD19,AF19)</f>
        <v>0</v>
      </c>
    </row>
    <row r="20" spans="1:34" x14ac:dyDescent="0.25">
      <c r="A20" s="31"/>
      <c r="B20" s="46" t="s">
        <v>138</v>
      </c>
      <c r="C20" s="4">
        <v>0</v>
      </c>
      <c r="D20" s="17">
        <f t="shared" si="75"/>
        <v>0</v>
      </c>
      <c r="E20" s="5">
        <v>0</v>
      </c>
      <c r="F20" s="17">
        <f t="shared" si="76"/>
        <v>0</v>
      </c>
      <c r="G20" s="7">
        <v>0</v>
      </c>
      <c r="H20" s="17">
        <f t="shared" si="77"/>
        <v>0</v>
      </c>
      <c r="I20" s="7">
        <v>0</v>
      </c>
      <c r="J20" s="17">
        <f t="shared" si="78"/>
        <v>0</v>
      </c>
      <c r="K20" s="7">
        <v>0</v>
      </c>
      <c r="L20" s="17">
        <f t="shared" si="79"/>
        <v>0</v>
      </c>
      <c r="M20" s="7">
        <v>0</v>
      </c>
      <c r="N20" s="17">
        <f t="shared" si="80"/>
        <v>0</v>
      </c>
      <c r="O20" s="7">
        <v>0</v>
      </c>
      <c r="P20" s="17">
        <f t="shared" si="81"/>
        <v>0</v>
      </c>
      <c r="Q20" s="7">
        <v>0</v>
      </c>
      <c r="R20" s="17">
        <f t="shared" si="82"/>
        <v>0</v>
      </c>
      <c r="S20" s="7">
        <v>0</v>
      </c>
      <c r="T20" s="17">
        <f t="shared" si="83"/>
        <v>0</v>
      </c>
      <c r="U20" s="7">
        <v>0</v>
      </c>
      <c r="V20" s="17">
        <f t="shared" si="84"/>
        <v>0</v>
      </c>
      <c r="W20" s="7">
        <v>0</v>
      </c>
      <c r="X20" s="17">
        <f t="shared" si="85"/>
        <v>0</v>
      </c>
      <c r="Y20" s="7">
        <v>0</v>
      </c>
      <c r="Z20" s="17">
        <f t="shared" si="86"/>
        <v>0</v>
      </c>
      <c r="AA20" s="7">
        <v>0</v>
      </c>
      <c r="AB20" s="17">
        <f t="shared" si="45"/>
        <v>0</v>
      </c>
      <c r="AC20" s="7">
        <v>0</v>
      </c>
      <c r="AD20" s="17">
        <f t="shared" si="87"/>
        <v>0</v>
      </c>
      <c r="AE20" s="7">
        <v>0</v>
      </c>
      <c r="AF20" s="17">
        <f t="shared" si="88"/>
        <v>0</v>
      </c>
      <c r="AG20" s="43">
        <f t="shared" si="32"/>
        <v>0</v>
      </c>
      <c r="AH20" s="44">
        <f t="shared" si="33"/>
        <v>0</v>
      </c>
    </row>
    <row r="21" spans="1:34" x14ac:dyDescent="0.25">
      <c r="A21" s="31"/>
      <c r="B21" s="46" t="s">
        <v>20</v>
      </c>
      <c r="C21" s="4">
        <v>0</v>
      </c>
      <c r="D21" s="17">
        <f t="shared" si="75"/>
        <v>0</v>
      </c>
      <c r="E21" s="5">
        <v>0</v>
      </c>
      <c r="F21" s="17">
        <f t="shared" si="76"/>
        <v>0</v>
      </c>
      <c r="G21" s="7">
        <v>0</v>
      </c>
      <c r="H21" s="17">
        <f t="shared" si="77"/>
        <v>0</v>
      </c>
      <c r="I21" s="7">
        <v>0</v>
      </c>
      <c r="J21" s="17">
        <f t="shared" si="78"/>
        <v>0</v>
      </c>
      <c r="K21" s="7">
        <v>0</v>
      </c>
      <c r="L21" s="17">
        <f t="shared" si="79"/>
        <v>0</v>
      </c>
      <c r="M21" s="7">
        <v>0</v>
      </c>
      <c r="N21" s="17">
        <f t="shared" si="80"/>
        <v>0</v>
      </c>
      <c r="O21" s="7">
        <v>0</v>
      </c>
      <c r="P21" s="17">
        <f t="shared" si="81"/>
        <v>0</v>
      </c>
      <c r="Q21" s="7">
        <v>0</v>
      </c>
      <c r="R21" s="17">
        <f t="shared" si="82"/>
        <v>0</v>
      </c>
      <c r="S21" s="7">
        <v>0</v>
      </c>
      <c r="T21" s="17">
        <f t="shared" si="83"/>
        <v>0</v>
      </c>
      <c r="U21" s="7">
        <v>0</v>
      </c>
      <c r="V21" s="17">
        <f t="shared" si="84"/>
        <v>0</v>
      </c>
      <c r="W21" s="7">
        <v>0</v>
      </c>
      <c r="X21" s="17">
        <f t="shared" si="85"/>
        <v>0</v>
      </c>
      <c r="Y21" s="7">
        <v>0</v>
      </c>
      <c r="Z21" s="17">
        <f t="shared" si="86"/>
        <v>0</v>
      </c>
      <c r="AA21" s="7">
        <v>0</v>
      </c>
      <c r="AB21" s="17">
        <f t="shared" si="45"/>
        <v>0</v>
      </c>
      <c r="AC21" s="7">
        <v>0</v>
      </c>
      <c r="AD21" s="17">
        <f t="shared" si="87"/>
        <v>0</v>
      </c>
      <c r="AE21" s="7">
        <v>0</v>
      </c>
      <c r="AF21" s="17">
        <f t="shared" si="88"/>
        <v>0</v>
      </c>
      <c r="AG21" s="43">
        <f t="shared" si="32"/>
        <v>0</v>
      </c>
      <c r="AH21" s="44">
        <f t="shared" si="33"/>
        <v>0</v>
      </c>
    </row>
    <row r="22" spans="1:34" x14ac:dyDescent="0.25">
      <c r="A22" s="31"/>
      <c r="B22" s="41" t="s">
        <v>144</v>
      </c>
      <c r="C22" s="4">
        <v>0</v>
      </c>
      <c r="D22" s="17">
        <f t="shared" si="75"/>
        <v>0</v>
      </c>
      <c r="E22" s="5">
        <v>0</v>
      </c>
      <c r="F22" s="17">
        <f t="shared" si="76"/>
        <v>0</v>
      </c>
      <c r="G22" s="7">
        <v>0</v>
      </c>
      <c r="H22" s="17">
        <f t="shared" si="77"/>
        <v>0</v>
      </c>
      <c r="I22" s="7">
        <v>0</v>
      </c>
      <c r="J22" s="17">
        <f t="shared" si="78"/>
        <v>0</v>
      </c>
      <c r="K22" s="7">
        <v>0</v>
      </c>
      <c r="L22" s="17">
        <f t="shared" si="79"/>
        <v>0</v>
      </c>
      <c r="M22" s="7">
        <v>0</v>
      </c>
      <c r="N22" s="17">
        <f t="shared" si="80"/>
        <v>0</v>
      </c>
      <c r="O22" s="7">
        <v>0</v>
      </c>
      <c r="P22" s="17">
        <f t="shared" si="81"/>
        <v>0</v>
      </c>
      <c r="Q22" s="7">
        <v>0</v>
      </c>
      <c r="R22" s="17">
        <f t="shared" si="82"/>
        <v>0</v>
      </c>
      <c r="S22" s="7">
        <v>0</v>
      </c>
      <c r="T22" s="17">
        <f t="shared" si="83"/>
        <v>0</v>
      </c>
      <c r="U22" s="7">
        <v>0</v>
      </c>
      <c r="V22" s="17">
        <f t="shared" si="84"/>
        <v>0</v>
      </c>
      <c r="W22" s="7">
        <v>0</v>
      </c>
      <c r="X22" s="17">
        <f t="shared" si="85"/>
        <v>0</v>
      </c>
      <c r="Y22" s="7">
        <v>0</v>
      </c>
      <c r="Z22" s="17">
        <f t="shared" si="86"/>
        <v>0</v>
      </c>
      <c r="AA22" s="7">
        <v>0</v>
      </c>
      <c r="AB22" s="17">
        <f t="shared" si="45"/>
        <v>0</v>
      </c>
      <c r="AC22" s="7">
        <v>0</v>
      </c>
      <c r="AD22" s="17">
        <f t="shared" si="87"/>
        <v>0</v>
      </c>
      <c r="AE22" s="7">
        <v>0</v>
      </c>
      <c r="AF22" s="17">
        <f t="shared" si="88"/>
        <v>0</v>
      </c>
      <c r="AG22" s="43">
        <f t="shared" si="32"/>
        <v>0</v>
      </c>
      <c r="AH22" s="44">
        <f t="shared" si="33"/>
        <v>0</v>
      </c>
    </row>
    <row r="23" spans="1:34" x14ac:dyDescent="0.25">
      <c r="A23" s="31"/>
      <c r="B23" s="45" t="s">
        <v>145</v>
      </c>
      <c r="C23" s="4">
        <v>0</v>
      </c>
      <c r="D23" s="17">
        <f t="shared" si="75"/>
        <v>0</v>
      </c>
      <c r="E23" s="5">
        <v>0</v>
      </c>
      <c r="F23" s="17">
        <f t="shared" si="76"/>
        <v>0</v>
      </c>
      <c r="G23" s="7">
        <v>0</v>
      </c>
      <c r="H23" s="17">
        <f t="shared" si="77"/>
        <v>0</v>
      </c>
      <c r="I23" s="7">
        <v>0</v>
      </c>
      <c r="J23" s="17">
        <f t="shared" si="78"/>
        <v>0</v>
      </c>
      <c r="K23" s="7">
        <v>0</v>
      </c>
      <c r="L23" s="17">
        <f t="shared" si="79"/>
        <v>0</v>
      </c>
      <c r="M23" s="7">
        <v>0</v>
      </c>
      <c r="N23" s="17">
        <f t="shared" si="80"/>
        <v>0</v>
      </c>
      <c r="O23" s="7">
        <v>0</v>
      </c>
      <c r="P23" s="17">
        <f t="shared" si="81"/>
        <v>0</v>
      </c>
      <c r="Q23" s="7">
        <v>0</v>
      </c>
      <c r="R23" s="17">
        <f t="shared" si="82"/>
        <v>0</v>
      </c>
      <c r="S23" s="7">
        <v>0</v>
      </c>
      <c r="T23" s="17">
        <f t="shared" si="83"/>
        <v>0</v>
      </c>
      <c r="U23" s="7">
        <v>0</v>
      </c>
      <c r="V23" s="17">
        <f t="shared" si="84"/>
        <v>0</v>
      </c>
      <c r="W23" s="7">
        <v>0</v>
      </c>
      <c r="X23" s="17">
        <f t="shared" si="85"/>
        <v>0</v>
      </c>
      <c r="Y23" s="7">
        <v>0</v>
      </c>
      <c r="Z23" s="17">
        <f t="shared" si="86"/>
        <v>0</v>
      </c>
      <c r="AA23" s="7">
        <v>0</v>
      </c>
      <c r="AB23" s="17">
        <f t="shared" si="45"/>
        <v>0</v>
      </c>
      <c r="AC23" s="7">
        <v>0</v>
      </c>
      <c r="AD23" s="17">
        <f t="shared" si="87"/>
        <v>0</v>
      </c>
      <c r="AE23" s="7">
        <v>0</v>
      </c>
      <c r="AF23" s="17">
        <f t="shared" si="88"/>
        <v>0</v>
      </c>
      <c r="AG23" s="43">
        <f t="shared" si="32"/>
        <v>0</v>
      </c>
      <c r="AH23" s="44">
        <f t="shared" si="33"/>
        <v>0</v>
      </c>
    </row>
    <row r="24" spans="1:34" x14ac:dyDescent="0.25">
      <c r="A24" s="31"/>
      <c r="B24" s="45" t="s">
        <v>146</v>
      </c>
      <c r="C24" s="4">
        <v>0</v>
      </c>
      <c r="D24" s="17">
        <f t="shared" si="75"/>
        <v>0</v>
      </c>
      <c r="E24" s="5">
        <v>0</v>
      </c>
      <c r="F24" s="17">
        <f t="shared" si="76"/>
        <v>0</v>
      </c>
      <c r="G24" s="7">
        <v>0</v>
      </c>
      <c r="H24" s="17">
        <f t="shared" si="77"/>
        <v>0</v>
      </c>
      <c r="I24" s="7">
        <v>0</v>
      </c>
      <c r="J24" s="17">
        <f t="shared" si="78"/>
        <v>0</v>
      </c>
      <c r="K24" s="7">
        <v>0</v>
      </c>
      <c r="L24" s="17">
        <f t="shared" si="79"/>
        <v>0</v>
      </c>
      <c r="M24" s="7">
        <v>0</v>
      </c>
      <c r="N24" s="17">
        <f t="shared" si="80"/>
        <v>0</v>
      </c>
      <c r="O24" s="7">
        <v>0</v>
      </c>
      <c r="P24" s="17">
        <f t="shared" si="81"/>
        <v>0</v>
      </c>
      <c r="Q24" s="7">
        <v>0</v>
      </c>
      <c r="R24" s="17">
        <f t="shared" si="82"/>
        <v>0</v>
      </c>
      <c r="S24" s="7">
        <v>0</v>
      </c>
      <c r="T24" s="17">
        <f t="shared" si="83"/>
        <v>0</v>
      </c>
      <c r="U24" s="7">
        <v>0</v>
      </c>
      <c r="V24" s="17">
        <f t="shared" si="84"/>
        <v>0</v>
      </c>
      <c r="W24" s="7">
        <v>0</v>
      </c>
      <c r="X24" s="17">
        <f t="shared" si="85"/>
        <v>0</v>
      </c>
      <c r="Y24" s="7">
        <v>0</v>
      </c>
      <c r="Z24" s="17">
        <f t="shared" si="86"/>
        <v>0</v>
      </c>
      <c r="AA24" s="7">
        <v>0</v>
      </c>
      <c r="AB24" s="17">
        <f t="shared" si="45"/>
        <v>0</v>
      </c>
      <c r="AC24" s="7">
        <v>0</v>
      </c>
      <c r="AD24" s="17">
        <f t="shared" si="87"/>
        <v>0</v>
      </c>
      <c r="AE24" s="7">
        <v>0</v>
      </c>
      <c r="AF24" s="17">
        <f t="shared" si="88"/>
        <v>0</v>
      </c>
      <c r="AG24" s="43">
        <f t="shared" si="32"/>
        <v>0</v>
      </c>
      <c r="AH24" s="44">
        <f t="shared" si="33"/>
        <v>0</v>
      </c>
    </row>
    <row r="25" spans="1:34" x14ac:dyDescent="0.25">
      <c r="A25" s="31"/>
      <c r="B25" s="45" t="s">
        <v>148</v>
      </c>
      <c r="C25" s="4">
        <v>0</v>
      </c>
      <c r="D25" s="17">
        <f t="shared" ref="D25:D26" si="89">(C25*D$3)</f>
        <v>0</v>
      </c>
      <c r="E25" s="5">
        <v>0</v>
      </c>
      <c r="F25" s="17">
        <f t="shared" ref="F25:F26" si="90">(E25*F$3)</f>
        <v>0</v>
      </c>
      <c r="G25" s="7">
        <v>0</v>
      </c>
      <c r="H25" s="17">
        <f t="shared" ref="H25:H26" si="91">(G25*H$3)</f>
        <v>0</v>
      </c>
      <c r="I25" s="7">
        <v>0</v>
      </c>
      <c r="J25" s="17">
        <f t="shared" ref="J25:J26" si="92">(I25*J$3)</f>
        <v>0</v>
      </c>
      <c r="K25" s="7">
        <v>0</v>
      </c>
      <c r="L25" s="17">
        <f t="shared" ref="L25:L26" si="93">(K25*L$3)</f>
        <v>0</v>
      </c>
      <c r="M25" s="7">
        <v>0</v>
      </c>
      <c r="N25" s="17">
        <f t="shared" ref="N25:N26" si="94">(M25*N$3)</f>
        <v>0</v>
      </c>
      <c r="O25" s="7">
        <v>0</v>
      </c>
      <c r="P25" s="17">
        <f t="shared" ref="P25:P26" si="95">(O25*P$3)</f>
        <v>0</v>
      </c>
      <c r="Q25" s="7">
        <v>0</v>
      </c>
      <c r="R25" s="17">
        <f t="shared" ref="R25:R26" si="96">(Q25*R$3)</f>
        <v>0</v>
      </c>
      <c r="S25" s="7">
        <v>0</v>
      </c>
      <c r="T25" s="17">
        <f t="shared" ref="T25:T26" si="97">(S25*T$3)</f>
        <v>0</v>
      </c>
      <c r="U25" s="7">
        <v>0</v>
      </c>
      <c r="V25" s="17">
        <f t="shared" ref="V25:V26" si="98">(U25*V$3)</f>
        <v>0</v>
      </c>
      <c r="W25" s="7">
        <v>0</v>
      </c>
      <c r="X25" s="17">
        <f t="shared" ref="X25:X26" si="99">(W25*X$3)</f>
        <v>0</v>
      </c>
      <c r="Y25" s="7">
        <v>0</v>
      </c>
      <c r="Z25" s="17">
        <f t="shared" ref="Z25:Z26" si="100">(Y25*Z$3)</f>
        <v>0</v>
      </c>
      <c r="AA25" s="7">
        <v>0</v>
      </c>
      <c r="AB25" s="17">
        <f t="shared" si="45"/>
        <v>0</v>
      </c>
      <c r="AC25" s="7">
        <v>0</v>
      </c>
      <c r="AD25" s="17">
        <f t="shared" ref="AD25:AD26" si="101">(AC25*AD$3)</f>
        <v>0</v>
      </c>
      <c r="AE25" s="7">
        <v>0</v>
      </c>
      <c r="AF25" s="17">
        <f t="shared" ref="AF25:AF26" si="102">(AE25*AF$3)</f>
        <v>0</v>
      </c>
      <c r="AG25" s="43">
        <f t="shared" si="32"/>
        <v>0</v>
      </c>
      <c r="AH25" s="44">
        <f t="shared" si="33"/>
        <v>0</v>
      </c>
    </row>
    <row r="26" spans="1:34" x14ac:dyDescent="0.25">
      <c r="A26" s="31"/>
      <c r="B26" s="46" t="s">
        <v>147</v>
      </c>
      <c r="C26" s="4">
        <v>0</v>
      </c>
      <c r="D26" s="17">
        <f t="shared" si="89"/>
        <v>0</v>
      </c>
      <c r="E26" s="5">
        <v>0</v>
      </c>
      <c r="F26" s="17">
        <f t="shared" si="90"/>
        <v>0</v>
      </c>
      <c r="G26" s="7">
        <v>0</v>
      </c>
      <c r="H26" s="17">
        <f t="shared" si="91"/>
        <v>0</v>
      </c>
      <c r="I26" s="7">
        <v>0</v>
      </c>
      <c r="J26" s="17">
        <f t="shared" si="92"/>
        <v>0</v>
      </c>
      <c r="K26" s="7">
        <v>0</v>
      </c>
      <c r="L26" s="17">
        <f t="shared" si="93"/>
        <v>0</v>
      </c>
      <c r="M26" s="7">
        <v>0</v>
      </c>
      <c r="N26" s="17">
        <f t="shared" si="94"/>
        <v>0</v>
      </c>
      <c r="O26" s="7">
        <v>0</v>
      </c>
      <c r="P26" s="17">
        <f t="shared" si="95"/>
        <v>0</v>
      </c>
      <c r="Q26" s="7">
        <v>0</v>
      </c>
      <c r="R26" s="17">
        <f t="shared" si="96"/>
        <v>0</v>
      </c>
      <c r="S26" s="7">
        <v>0</v>
      </c>
      <c r="T26" s="17">
        <f t="shared" si="97"/>
        <v>0</v>
      </c>
      <c r="U26" s="7">
        <v>0</v>
      </c>
      <c r="V26" s="17">
        <f t="shared" si="98"/>
        <v>0</v>
      </c>
      <c r="W26" s="7">
        <v>0</v>
      </c>
      <c r="X26" s="17">
        <f t="shared" si="99"/>
        <v>0</v>
      </c>
      <c r="Y26" s="7">
        <v>0</v>
      </c>
      <c r="Z26" s="17">
        <f t="shared" si="100"/>
        <v>0</v>
      </c>
      <c r="AA26" s="7">
        <v>0</v>
      </c>
      <c r="AB26" s="17">
        <f t="shared" si="45"/>
        <v>0</v>
      </c>
      <c r="AC26" s="7">
        <v>0</v>
      </c>
      <c r="AD26" s="17">
        <f t="shared" si="101"/>
        <v>0</v>
      </c>
      <c r="AE26" s="7">
        <v>0</v>
      </c>
      <c r="AF26" s="17">
        <f t="shared" si="102"/>
        <v>0</v>
      </c>
      <c r="AG26" s="43">
        <f t="shared" si="32"/>
        <v>0</v>
      </c>
      <c r="AH26" s="44">
        <f t="shared" si="33"/>
        <v>0</v>
      </c>
    </row>
    <row r="27" spans="1:34" x14ac:dyDescent="0.25">
      <c r="A27" s="29" t="s">
        <v>35</v>
      </c>
      <c r="B27" s="47" t="s">
        <v>61</v>
      </c>
      <c r="C27" s="171"/>
      <c r="D27" s="172"/>
      <c r="E27" s="172"/>
      <c r="F27" s="172"/>
      <c r="G27" s="172"/>
      <c r="H27" s="172"/>
      <c r="I27" s="172"/>
      <c r="J27" s="172"/>
      <c r="K27" s="172"/>
      <c r="L27" s="172"/>
      <c r="M27" s="172"/>
      <c r="N27" s="172"/>
      <c r="O27" s="172"/>
      <c r="P27" s="172"/>
      <c r="Q27" s="172"/>
      <c r="R27" s="172"/>
      <c r="S27" s="172"/>
      <c r="T27" s="172"/>
      <c r="U27" s="172"/>
      <c r="V27" s="172"/>
      <c r="W27" s="172"/>
      <c r="X27" s="172"/>
      <c r="Y27" s="172"/>
      <c r="Z27" s="172"/>
      <c r="AA27" s="172"/>
      <c r="AB27" s="172"/>
      <c r="AC27" s="172"/>
      <c r="AD27" s="172"/>
      <c r="AE27" s="172"/>
      <c r="AF27" s="172"/>
      <c r="AG27" s="173"/>
      <c r="AH27" s="174"/>
    </row>
    <row r="28" spans="1:34" x14ac:dyDescent="0.25">
      <c r="A28" s="31"/>
      <c r="B28" s="45" t="s">
        <v>15</v>
      </c>
      <c r="C28" s="4">
        <v>0</v>
      </c>
      <c r="D28" s="17">
        <f t="shared" ref="D28:D32" si="103">(C28*D$3)</f>
        <v>0</v>
      </c>
      <c r="E28" s="5">
        <v>0</v>
      </c>
      <c r="F28" s="17">
        <f t="shared" ref="F28:F32" si="104">(E28*F$3)</f>
        <v>0</v>
      </c>
      <c r="G28" s="7">
        <v>0</v>
      </c>
      <c r="H28" s="17">
        <f t="shared" ref="H28:H32" si="105">(G28*H$3)</f>
        <v>0</v>
      </c>
      <c r="I28" s="7">
        <v>0</v>
      </c>
      <c r="J28" s="17">
        <f t="shared" ref="J28:J32" si="106">(I28*J$3)</f>
        <v>0</v>
      </c>
      <c r="K28" s="7">
        <v>0</v>
      </c>
      <c r="L28" s="17">
        <f t="shared" ref="L28:L32" si="107">(K28*L$3)</f>
        <v>0</v>
      </c>
      <c r="M28" s="7">
        <v>0</v>
      </c>
      <c r="N28" s="17">
        <f t="shared" ref="N28:N32" si="108">(M28*N$3)</f>
        <v>0</v>
      </c>
      <c r="O28" s="7">
        <v>0</v>
      </c>
      <c r="P28" s="17">
        <f t="shared" ref="P28:P32" si="109">(O28*P$3)</f>
        <v>0</v>
      </c>
      <c r="Q28" s="7">
        <v>0</v>
      </c>
      <c r="R28" s="17">
        <f t="shared" ref="R28:R32" si="110">(Q28*R$3)</f>
        <v>0</v>
      </c>
      <c r="S28" s="7">
        <v>0</v>
      </c>
      <c r="T28" s="17">
        <f t="shared" ref="T28:T32" si="111">(S28*T$3)</f>
        <v>0</v>
      </c>
      <c r="U28" s="7">
        <v>0</v>
      </c>
      <c r="V28" s="17">
        <f t="shared" ref="V28:V32" si="112">(U28*V$3)</f>
        <v>0</v>
      </c>
      <c r="W28" s="7">
        <v>0</v>
      </c>
      <c r="X28" s="17">
        <f t="shared" ref="X28:X32" si="113">(W28*X$3)</f>
        <v>0</v>
      </c>
      <c r="Y28" s="7">
        <v>0</v>
      </c>
      <c r="Z28" s="17">
        <f t="shared" ref="Z28:Z32" si="114">(Y28*Z$3)</f>
        <v>0</v>
      </c>
      <c r="AA28" s="7">
        <v>0</v>
      </c>
      <c r="AB28" s="17">
        <f t="shared" ref="AB28:AB29" si="115">(AA28*AB$3)</f>
        <v>0</v>
      </c>
      <c r="AC28" s="7">
        <v>0</v>
      </c>
      <c r="AD28" s="17">
        <f t="shared" ref="AD28:AD32" si="116">(AC28*AD$3)</f>
        <v>0</v>
      </c>
      <c r="AE28" s="7">
        <v>0</v>
      </c>
      <c r="AF28" s="17">
        <f t="shared" ref="AF28:AF32" si="117">(AE28*AF$3)</f>
        <v>0</v>
      </c>
      <c r="AG28" s="43">
        <f t="shared" ref="AG28" si="118">SUM(C28,E28,G28,I28,K28,M28,O28,Q28,S28,U28,W28,Y28,AA28,AC28,AE28)</f>
        <v>0</v>
      </c>
      <c r="AH28" s="44">
        <f t="shared" ref="AH28" si="119">SUM(D28,F28,H28,J28,L28,N28,P28,R28,T28,V28,X28,Z28,AB28,AD28,AF28)</f>
        <v>0</v>
      </c>
    </row>
    <row r="29" spans="1:34" x14ac:dyDescent="0.25">
      <c r="A29" s="31"/>
      <c r="B29" s="45" t="s">
        <v>65</v>
      </c>
      <c r="C29" s="4">
        <v>0</v>
      </c>
      <c r="D29" s="17">
        <f t="shared" si="103"/>
        <v>0</v>
      </c>
      <c r="E29" s="5">
        <v>0</v>
      </c>
      <c r="F29" s="17">
        <f t="shared" si="104"/>
        <v>0</v>
      </c>
      <c r="G29" s="7">
        <v>0</v>
      </c>
      <c r="H29" s="17">
        <f t="shared" si="105"/>
        <v>0</v>
      </c>
      <c r="I29" s="7">
        <v>0</v>
      </c>
      <c r="J29" s="17">
        <f t="shared" si="106"/>
        <v>0</v>
      </c>
      <c r="K29" s="7">
        <v>0</v>
      </c>
      <c r="L29" s="17">
        <f t="shared" si="107"/>
        <v>0</v>
      </c>
      <c r="M29" s="7">
        <v>0</v>
      </c>
      <c r="N29" s="17">
        <f t="shared" si="108"/>
        <v>0</v>
      </c>
      <c r="O29" s="7">
        <v>0</v>
      </c>
      <c r="P29" s="17">
        <f t="shared" si="109"/>
        <v>0</v>
      </c>
      <c r="Q29" s="7">
        <v>0</v>
      </c>
      <c r="R29" s="17">
        <f t="shared" si="110"/>
        <v>0</v>
      </c>
      <c r="S29" s="7">
        <v>0</v>
      </c>
      <c r="T29" s="17">
        <f t="shared" si="111"/>
        <v>0</v>
      </c>
      <c r="U29" s="7">
        <v>0</v>
      </c>
      <c r="V29" s="17">
        <f t="shared" si="112"/>
        <v>0</v>
      </c>
      <c r="W29" s="7">
        <v>0</v>
      </c>
      <c r="X29" s="17">
        <f t="shared" si="113"/>
        <v>0</v>
      </c>
      <c r="Y29" s="7">
        <v>0</v>
      </c>
      <c r="Z29" s="17">
        <f t="shared" si="114"/>
        <v>0</v>
      </c>
      <c r="AA29" s="7">
        <v>0</v>
      </c>
      <c r="AB29" s="17">
        <f t="shared" si="115"/>
        <v>0</v>
      </c>
      <c r="AC29" s="7">
        <v>0</v>
      </c>
      <c r="AD29" s="17">
        <f t="shared" si="116"/>
        <v>0</v>
      </c>
      <c r="AE29" s="7">
        <v>0</v>
      </c>
      <c r="AF29" s="17">
        <f t="shared" si="117"/>
        <v>0</v>
      </c>
      <c r="AG29" s="43">
        <f t="shared" ref="AG29:AG33" si="120">SUM(C29,E29,G29,I29,K29,M29,O29,Q29,S29,U29,W29,Y29,AA29,AC29,AE29)</f>
        <v>0</v>
      </c>
      <c r="AH29" s="44">
        <f t="shared" ref="AH29:AH33" si="121">SUM(D29,F29,H29,J29,L29,N29,P29,R29,T29,V29,X29,Z29,AB29,AD29,AF29)</f>
        <v>0</v>
      </c>
    </row>
    <row r="30" spans="1:34" x14ac:dyDescent="0.25">
      <c r="A30" s="31"/>
      <c r="B30" s="45" t="s">
        <v>16</v>
      </c>
      <c r="C30" s="4">
        <v>0</v>
      </c>
      <c r="D30" s="17">
        <f t="shared" si="103"/>
        <v>0</v>
      </c>
      <c r="E30" s="5">
        <v>0</v>
      </c>
      <c r="F30" s="17">
        <f t="shared" si="104"/>
        <v>0</v>
      </c>
      <c r="G30" s="7">
        <v>0</v>
      </c>
      <c r="H30" s="17">
        <f t="shared" si="105"/>
        <v>0</v>
      </c>
      <c r="I30" s="7">
        <v>0</v>
      </c>
      <c r="J30" s="17">
        <f t="shared" si="106"/>
        <v>0</v>
      </c>
      <c r="K30" s="7">
        <v>0</v>
      </c>
      <c r="L30" s="17">
        <f t="shared" si="107"/>
        <v>0</v>
      </c>
      <c r="M30" s="7">
        <v>0</v>
      </c>
      <c r="N30" s="17">
        <f t="shared" si="108"/>
        <v>0</v>
      </c>
      <c r="O30" s="7">
        <v>0</v>
      </c>
      <c r="P30" s="17">
        <f t="shared" si="109"/>
        <v>0</v>
      </c>
      <c r="Q30" s="7">
        <v>0</v>
      </c>
      <c r="R30" s="17">
        <f t="shared" si="110"/>
        <v>0</v>
      </c>
      <c r="S30" s="7">
        <v>0</v>
      </c>
      <c r="T30" s="17">
        <f t="shared" si="111"/>
        <v>0</v>
      </c>
      <c r="U30" s="7">
        <v>0</v>
      </c>
      <c r="V30" s="17">
        <f t="shared" si="112"/>
        <v>0</v>
      </c>
      <c r="W30" s="7">
        <v>0</v>
      </c>
      <c r="X30" s="17">
        <f t="shared" si="113"/>
        <v>0</v>
      </c>
      <c r="Y30" s="7">
        <v>0</v>
      </c>
      <c r="Z30" s="17">
        <f t="shared" si="114"/>
        <v>0</v>
      </c>
      <c r="AA30" s="7">
        <v>0</v>
      </c>
      <c r="AB30" s="17">
        <f t="shared" ref="AB30:AB32" si="122">(AA30*AB$3)</f>
        <v>0</v>
      </c>
      <c r="AC30" s="7">
        <v>0</v>
      </c>
      <c r="AD30" s="17">
        <f t="shared" si="116"/>
        <v>0</v>
      </c>
      <c r="AE30" s="7">
        <v>0</v>
      </c>
      <c r="AF30" s="17">
        <f t="shared" si="117"/>
        <v>0</v>
      </c>
      <c r="AG30" s="43">
        <f t="shared" si="120"/>
        <v>0</v>
      </c>
      <c r="AH30" s="44">
        <f t="shared" si="121"/>
        <v>0</v>
      </c>
    </row>
    <row r="31" spans="1:34" x14ac:dyDescent="0.25">
      <c r="A31" s="31"/>
      <c r="B31" s="45" t="s">
        <v>139</v>
      </c>
      <c r="C31" s="4">
        <v>0</v>
      </c>
      <c r="D31" s="17">
        <f t="shared" si="103"/>
        <v>0</v>
      </c>
      <c r="E31" s="5">
        <v>0</v>
      </c>
      <c r="F31" s="17">
        <f t="shared" si="104"/>
        <v>0</v>
      </c>
      <c r="G31" s="7">
        <v>0</v>
      </c>
      <c r="H31" s="17">
        <f t="shared" si="105"/>
        <v>0</v>
      </c>
      <c r="I31" s="7">
        <v>0</v>
      </c>
      <c r="J31" s="17">
        <f t="shared" si="106"/>
        <v>0</v>
      </c>
      <c r="K31" s="7">
        <v>0</v>
      </c>
      <c r="L31" s="17">
        <f t="shared" si="107"/>
        <v>0</v>
      </c>
      <c r="M31" s="7">
        <v>0</v>
      </c>
      <c r="N31" s="17">
        <f t="shared" si="108"/>
        <v>0</v>
      </c>
      <c r="O31" s="7">
        <v>0</v>
      </c>
      <c r="P31" s="17">
        <f t="shared" si="109"/>
        <v>0</v>
      </c>
      <c r="Q31" s="7">
        <v>0</v>
      </c>
      <c r="R31" s="17">
        <f t="shared" si="110"/>
        <v>0</v>
      </c>
      <c r="S31" s="7">
        <v>0</v>
      </c>
      <c r="T31" s="17">
        <f t="shared" si="111"/>
        <v>0</v>
      </c>
      <c r="U31" s="7">
        <v>0</v>
      </c>
      <c r="V31" s="17">
        <f t="shared" si="112"/>
        <v>0</v>
      </c>
      <c r="W31" s="7">
        <v>0</v>
      </c>
      <c r="X31" s="17">
        <f t="shared" si="113"/>
        <v>0</v>
      </c>
      <c r="Y31" s="7">
        <v>0</v>
      </c>
      <c r="Z31" s="17">
        <f t="shared" si="114"/>
        <v>0</v>
      </c>
      <c r="AA31" s="7">
        <v>0</v>
      </c>
      <c r="AB31" s="17">
        <f t="shared" si="122"/>
        <v>0</v>
      </c>
      <c r="AC31" s="7">
        <v>0</v>
      </c>
      <c r="AD31" s="17">
        <f t="shared" si="116"/>
        <v>0</v>
      </c>
      <c r="AE31" s="7">
        <v>0</v>
      </c>
      <c r="AF31" s="17">
        <f t="shared" si="117"/>
        <v>0</v>
      </c>
      <c r="AG31" s="43">
        <f t="shared" si="120"/>
        <v>0</v>
      </c>
      <c r="AH31" s="44">
        <f t="shared" si="121"/>
        <v>0</v>
      </c>
    </row>
    <row r="32" spans="1:34" x14ac:dyDescent="0.25">
      <c r="A32" s="31"/>
      <c r="B32" s="45" t="s">
        <v>24</v>
      </c>
      <c r="C32" s="4">
        <v>0</v>
      </c>
      <c r="D32" s="17">
        <f t="shared" si="103"/>
        <v>0</v>
      </c>
      <c r="E32" s="5">
        <v>0</v>
      </c>
      <c r="F32" s="17">
        <f t="shared" si="104"/>
        <v>0</v>
      </c>
      <c r="G32" s="7">
        <v>0</v>
      </c>
      <c r="H32" s="17">
        <f t="shared" si="105"/>
        <v>0</v>
      </c>
      <c r="I32" s="7">
        <v>0</v>
      </c>
      <c r="J32" s="17">
        <f t="shared" si="106"/>
        <v>0</v>
      </c>
      <c r="K32" s="7">
        <v>0</v>
      </c>
      <c r="L32" s="17">
        <f t="shared" si="107"/>
        <v>0</v>
      </c>
      <c r="M32" s="7">
        <v>0</v>
      </c>
      <c r="N32" s="17">
        <f t="shared" si="108"/>
        <v>0</v>
      </c>
      <c r="O32" s="7">
        <v>0</v>
      </c>
      <c r="P32" s="17">
        <f t="shared" si="109"/>
        <v>0</v>
      </c>
      <c r="Q32" s="7">
        <v>0</v>
      </c>
      <c r="R32" s="17">
        <f t="shared" si="110"/>
        <v>0</v>
      </c>
      <c r="S32" s="7">
        <v>0</v>
      </c>
      <c r="T32" s="17">
        <f t="shared" si="111"/>
        <v>0</v>
      </c>
      <c r="U32" s="7">
        <v>0</v>
      </c>
      <c r="V32" s="17">
        <f t="shared" si="112"/>
        <v>0</v>
      </c>
      <c r="W32" s="7">
        <v>0</v>
      </c>
      <c r="X32" s="17">
        <f t="shared" si="113"/>
        <v>0</v>
      </c>
      <c r="Y32" s="7">
        <v>0</v>
      </c>
      <c r="Z32" s="17">
        <f t="shared" si="114"/>
        <v>0</v>
      </c>
      <c r="AA32" s="7">
        <v>0</v>
      </c>
      <c r="AB32" s="17">
        <f t="shared" si="122"/>
        <v>0</v>
      </c>
      <c r="AC32" s="7">
        <v>0</v>
      </c>
      <c r="AD32" s="17">
        <f t="shared" si="116"/>
        <v>0</v>
      </c>
      <c r="AE32" s="7">
        <v>0</v>
      </c>
      <c r="AF32" s="17">
        <f t="shared" si="117"/>
        <v>0</v>
      </c>
      <c r="AG32" s="43">
        <f t="shared" si="120"/>
        <v>0</v>
      </c>
      <c r="AH32" s="44">
        <f t="shared" si="121"/>
        <v>0</v>
      </c>
    </row>
    <row r="33" spans="1:34" x14ac:dyDescent="0.25">
      <c r="A33" s="31"/>
      <c r="B33" s="45" t="s">
        <v>191</v>
      </c>
      <c r="C33" s="4">
        <v>0</v>
      </c>
      <c r="D33" s="17">
        <f>(C33*D$3)</f>
        <v>0</v>
      </c>
      <c r="E33" s="5">
        <v>0</v>
      </c>
      <c r="F33" s="17">
        <f>(E33*F$3)</f>
        <v>0</v>
      </c>
      <c r="G33" s="7">
        <v>0</v>
      </c>
      <c r="H33" s="17">
        <f>(G33*H$3)</f>
        <v>0</v>
      </c>
      <c r="I33" s="7">
        <v>0</v>
      </c>
      <c r="J33" s="17">
        <f>(I33*J$3)</f>
        <v>0</v>
      </c>
      <c r="K33" s="7">
        <v>0</v>
      </c>
      <c r="L33" s="17">
        <f>(K33*L$3)</f>
        <v>0</v>
      </c>
      <c r="M33" s="7">
        <v>0</v>
      </c>
      <c r="N33" s="17">
        <f>(M33*N$3)</f>
        <v>0</v>
      </c>
      <c r="O33" s="7">
        <v>0</v>
      </c>
      <c r="P33" s="17">
        <f>(O33*P$3)</f>
        <v>0</v>
      </c>
      <c r="Q33" s="7">
        <v>0</v>
      </c>
      <c r="R33" s="17">
        <f>(Q33*R$3)</f>
        <v>0</v>
      </c>
      <c r="S33" s="7">
        <v>0</v>
      </c>
      <c r="T33" s="17">
        <f>(S33*T$3)</f>
        <v>0</v>
      </c>
      <c r="U33" s="7">
        <v>0</v>
      </c>
      <c r="V33" s="17">
        <f>(U33*V$3)</f>
        <v>0</v>
      </c>
      <c r="W33" s="7">
        <v>0</v>
      </c>
      <c r="X33" s="17">
        <f>(W33*X$3)</f>
        <v>0</v>
      </c>
      <c r="Y33" s="7">
        <v>0</v>
      </c>
      <c r="Z33" s="17">
        <f>(Y33*Z$3)</f>
        <v>0</v>
      </c>
      <c r="AA33" s="7">
        <v>0</v>
      </c>
      <c r="AB33" s="17">
        <f>(AA33*AB$3)</f>
        <v>0</v>
      </c>
      <c r="AC33" s="7">
        <v>0</v>
      </c>
      <c r="AD33" s="17">
        <f>(AC33*AD$3)</f>
        <v>0</v>
      </c>
      <c r="AE33" s="7">
        <v>0</v>
      </c>
      <c r="AF33" s="17">
        <f>(AE33*AF$3)</f>
        <v>0</v>
      </c>
      <c r="AG33" s="43">
        <f t="shared" si="120"/>
        <v>0</v>
      </c>
      <c r="AH33" s="44">
        <f t="shared" si="121"/>
        <v>0</v>
      </c>
    </row>
    <row r="34" spans="1:34" x14ac:dyDescent="0.25">
      <c r="A34" s="29" t="s">
        <v>37</v>
      </c>
      <c r="B34" s="47" t="s">
        <v>62</v>
      </c>
      <c r="C34" s="136"/>
      <c r="D34" s="137"/>
      <c r="E34" s="137"/>
      <c r="F34" s="137"/>
      <c r="G34" s="137"/>
      <c r="H34" s="137"/>
      <c r="I34" s="137"/>
      <c r="J34" s="137"/>
      <c r="K34" s="137"/>
      <c r="L34" s="137"/>
      <c r="M34" s="137"/>
      <c r="N34" s="137"/>
      <c r="O34" s="137"/>
      <c r="P34" s="137"/>
      <c r="Q34" s="137"/>
      <c r="R34" s="137"/>
      <c r="S34" s="137"/>
      <c r="T34" s="137"/>
      <c r="U34" s="137"/>
      <c r="V34" s="137"/>
      <c r="W34" s="137"/>
      <c r="X34" s="137"/>
      <c r="Y34" s="137"/>
      <c r="Z34" s="137"/>
      <c r="AA34" s="137"/>
      <c r="AB34" s="137"/>
      <c r="AC34" s="137"/>
      <c r="AD34" s="137"/>
      <c r="AE34" s="137"/>
      <c r="AF34" s="137"/>
      <c r="AG34" s="146"/>
      <c r="AH34" s="170"/>
    </row>
    <row r="35" spans="1:34" ht="28.5" x14ac:dyDescent="0.25">
      <c r="A35" s="31"/>
      <c r="B35" s="48" t="s">
        <v>173</v>
      </c>
      <c r="C35" s="4">
        <v>0</v>
      </c>
      <c r="D35" s="17">
        <f t="shared" ref="D35" si="123">(C35*D$3)</f>
        <v>0</v>
      </c>
      <c r="E35" s="5">
        <v>0</v>
      </c>
      <c r="F35" s="17">
        <f t="shared" ref="F35" si="124">(E35*F$3)</f>
        <v>0</v>
      </c>
      <c r="G35" s="7">
        <v>0</v>
      </c>
      <c r="H35" s="17">
        <f t="shared" ref="H35" si="125">(G35*H$3)</f>
        <v>0</v>
      </c>
      <c r="I35" s="7">
        <v>0</v>
      </c>
      <c r="J35" s="17">
        <f t="shared" ref="J35" si="126">(I35*J$3)</f>
        <v>0</v>
      </c>
      <c r="K35" s="7">
        <v>0</v>
      </c>
      <c r="L35" s="17">
        <f t="shared" ref="L35" si="127">(K35*L$3)</f>
        <v>0</v>
      </c>
      <c r="M35" s="7">
        <v>0</v>
      </c>
      <c r="N35" s="17">
        <f t="shared" ref="N35" si="128">(M35*N$3)</f>
        <v>0</v>
      </c>
      <c r="O35" s="7">
        <v>0</v>
      </c>
      <c r="P35" s="17">
        <f t="shared" ref="P35" si="129">(O35*P$3)</f>
        <v>0</v>
      </c>
      <c r="Q35" s="7">
        <v>0</v>
      </c>
      <c r="R35" s="17">
        <f t="shared" ref="R35" si="130">(Q35*R$3)</f>
        <v>0</v>
      </c>
      <c r="S35" s="7">
        <v>0</v>
      </c>
      <c r="T35" s="17">
        <f t="shared" ref="T35" si="131">(S35*T$3)</f>
        <v>0</v>
      </c>
      <c r="U35" s="7">
        <v>0</v>
      </c>
      <c r="V35" s="17">
        <f t="shared" ref="V35" si="132">(U35*V$3)</f>
        <v>0</v>
      </c>
      <c r="W35" s="7">
        <v>0</v>
      </c>
      <c r="X35" s="17">
        <f t="shared" ref="X35" si="133">(W35*X$3)</f>
        <v>0</v>
      </c>
      <c r="Y35" s="7">
        <v>0</v>
      </c>
      <c r="Z35" s="17">
        <f t="shared" ref="Z35" si="134">(Y35*Z$3)</f>
        <v>0</v>
      </c>
      <c r="AA35" s="7">
        <v>0</v>
      </c>
      <c r="AB35" s="17">
        <f t="shared" ref="AB35:AB36" si="135">(AA35*AB$3)</f>
        <v>0</v>
      </c>
      <c r="AC35" s="7">
        <v>0</v>
      </c>
      <c r="AD35" s="17">
        <f t="shared" ref="AD35" si="136">(AC35*AD$3)</f>
        <v>0</v>
      </c>
      <c r="AE35" s="7">
        <v>0</v>
      </c>
      <c r="AF35" s="17">
        <f t="shared" ref="AF35" si="137">(AE35*AF$3)</f>
        <v>0</v>
      </c>
      <c r="AG35" s="43">
        <f t="shared" ref="AG35" si="138">SUM(C35,E35,G35,I35,K35,M35,O35,Q35,S35,U35,W35,Y35,AA35,AC35,AE35)</f>
        <v>0</v>
      </c>
      <c r="AH35" s="44">
        <f t="shared" ref="AH35" si="139">SUM(D35,F35,H35,J35,L35,N35,P35,R35,T35,V35,X35,Z35,AB35,AD35,AF35)</f>
        <v>0</v>
      </c>
    </row>
    <row r="36" spans="1:34" x14ac:dyDescent="0.25">
      <c r="A36" s="31"/>
      <c r="B36" s="48" t="s">
        <v>172</v>
      </c>
      <c r="C36" s="4">
        <v>0</v>
      </c>
      <c r="D36" s="17">
        <f t="shared" si="17"/>
        <v>0</v>
      </c>
      <c r="E36" s="5">
        <v>0</v>
      </c>
      <c r="F36" s="17">
        <f t="shared" ref="F36" si="140">(E36*F$3)</f>
        <v>0</v>
      </c>
      <c r="G36" s="7">
        <v>0</v>
      </c>
      <c r="H36" s="17">
        <f t="shared" ref="H36" si="141">(G36*H$3)</f>
        <v>0</v>
      </c>
      <c r="I36" s="7">
        <v>0</v>
      </c>
      <c r="J36" s="17">
        <f t="shared" ref="J36" si="142">(I36*J$3)</f>
        <v>0</v>
      </c>
      <c r="K36" s="7">
        <v>0</v>
      </c>
      <c r="L36" s="17">
        <f t="shared" ref="L36" si="143">(K36*L$3)</f>
        <v>0</v>
      </c>
      <c r="M36" s="7">
        <v>0</v>
      </c>
      <c r="N36" s="17">
        <f t="shared" ref="N36" si="144">(M36*N$3)</f>
        <v>0</v>
      </c>
      <c r="O36" s="7">
        <v>0</v>
      </c>
      <c r="P36" s="17">
        <f t="shared" ref="P36" si="145">(O36*P$3)</f>
        <v>0</v>
      </c>
      <c r="Q36" s="7">
        <v>0</v>
      </c>
      <c r="R36" s="17">
        <f t="shared" ref="R36" si="146">(Q36*R$3)</f>
        <v>0</v>
      </c>
      <c r="S36" s="7">
        <v>0</v>
      </c>
      <c r="T36" s="17">
        <f t="shared" ref="T36" si="147">(S36*T$3)</f>
        <v>0</v>
      </c>
      <c r="U36" s="7">
        <v>0</v>
      </c>
      <c r="V36" s="17">
        <f t="shared" ref="V36" si="148">(U36*V$3)</f>
        <v>0</v>
      </c>
      <c r="W36" s="7">
        <v>0</v>
      </c>
      <c r="X36" s="17">
        <f t="shared" ref="X36" si="149">(W36*X$3)</f>
        <v>0</v>
      </c>
      <c r="Y36" s="7">
        <v>0</v>
      </c>
      <c r="Z36" s="17">
        <f t="shared" ref="Z36" si="150">(Y36*Z$3)</f>
        <v>0</v>
      </c>
      <c r="AA36" s="7">
        <v>0</v>
      </c>
      <c r="AB36" s="17">
        <f t="shared" si="135"/>
        <v>0</v>
      </c>
      <c r="AC36" s="7">
        <v>0</v>
      </c>
      <c r="AD36" s="17">
        <f t="shared" ref="AD36" si="151">(AC36*AD$3)</f>
        <v>0</v>
      </c>
      <c r="AE36" s="7">
        <v>0</v>
      </c>
      <c r="AF36" s="17">
        <f t="shared" ref="AF36" si="152">(AE36*AF$3)</f>
        <v>0</v>
      </c>
      <c r="AG36" s="43">
        <f t="shared" ref="AG36:AG40" si="153">SUM(C36,E36,G36,I36,K36,M36,O36,Q36,S36,U36,W36,Y36,AA36,AC36,AE36)</f>
        <v>0</v>
      </c>
      <c r="AH36" s="44">
        <f t="shared" ref="AH36:AH40" si="154">SUM(D36,F36,H36,J36,L36,N36,P36,R36,T36,V36,X36,Z36,AB36,AD36,AF36)</f>
        <v>0</v>
      </c>
    </row>
    <row r="37" spans="1:34" x14ac:dyDescent="0.25">
      <c r="A37" s="31"/>
      <c r="B37" s="46" t="s">
        <v>63</v>
      </c>
      <c r="C37" s="4">
        <v>0</v>
      </c>
      <c r="D37" s="17">
        <f>(C37*D$3)</f>
        <v>0</v>
      </c>
      <c r="E37" s="5">
        <v>0</v>
      </c>
      <c r="F37" s="17">
        <f>(E37*F$3)</f>
        <v>0</v>
      </c>
      <c r="G37" s="7">
        <v>0</v>
      </c>
      <c r="H37" s="17">
        <f>(G37*H$3)</f>
        <v>0</v>
      </c>
      <c r="I37" s="7">
        <v>0</v>
      </c>
      <c r="J37" s="17">
        <f>(I37*J$3)</f>
        <v>0</v>
      </c>
      <c r="K37" s="7">
        <v>0</v>
      </c>
      <c r="L37" s="17">
        <f>(K37*L$3)</f>
        <v>0</v>
      </c>
      <c r="M37" s="7">
        <v>0</v>
      </c>
      <c r="N37" s="17">
        <f>(M37*N$3)</f>
        <v>0</v>
      </c>
      <c r="O37" s="7">
        <v>0</v>
      </c>
      <c r="P37" s="17">
        <f>(O37*P$3)</f>
        <v>0</v>
      </c>
      <c r="Q37" s="7">
        <v>0</v>
      </c>
      <c r="R37" s="17">
        <f>(Q37*R$3)</f>
        <v>0</v>
      </c>
      <c r="S37" s="7">
        <v>0</v>
      </c>
      <c r="T37" s="17">
        <f>(S37*T$3)</f>
        <v>0</v>
      </c>
      <c r="U37" s="7">
        <v>0</v>
      </c>
      <c r="V37" s="17">
        <f>(U37*V$3)</f>
        <v>0</v>
      </c>
      <c r="W37" s="7">
        <v>0</v>
      </c>
      <c r="X37" s="17">
        <f>(W37*X$3)</f>
        <v>0</v>
      </c>
      <c r="Y37" s="7">
        <v>0</v>
      </c>
      <c r="Z37" s="17">
        <f>(Y37*Z$3)</f>
        <v>0</v>
      </c>
      <c r="AA37" s="7">
        <v>0</v>
      </c>
      <c r="AB37" s="17">
        <f>(AA37*AB$3)</f>
        <v>0</v>
      </c>
      <c r="AC37" s="7">
        <v>0</v>
      </c>
      <c r="AD37" s="17">
        <f>(AC37*AD$3)</f>
        <v>0</v>
      </c>
      <c r="AE37" s="7">
        <v>0</v>
      </c>
      <c r="AF37" s="17">
        <f>(AE37*AF$3)</f>
        <v>0</v>
      </c>
      <c r="AG37" s="43">
        <f t="shared" si="153"/>
        <v>0</v>
      </c>
      <c r="AH37" s="44">
        <f t="shared" si="154"/>
        <v>0</v>
      </c>
    </row>
    <row r="38" spans="1:34" x14ac:dyDescent="0.25">
      <c r="A38" s="31"/>
      <c r="B38" s="46" t="s">
        <v>41</v>
      </c>
      <c r="C38" s="4">
        <v>0</v>
      </c>
      <c r="D38" s="17">
        <f t="shared" si="17"/>
        <v>0</v>
      </c>
      <c r="E38" s="5">
        <v>0</v>
      </c>
      <c r="F38" s="17">
        <f t="shared" ref="F38" si="155">(E38*F$3)</f>
        <v>0</v>
      </c>
      <c r="G38" s="7">
        <v>0</v>
      </c>
      <c r="H38" s="17">
        <f t="shared" ref="H38" si="156">(G38*H$3)</f>
        <v>0</v>
      </c>
      <c r="I38" s="7">
        <v>0</v>
      </c>
      <c r="J38" s="17">
        <f t="shared" ref="J38" si="157">(I38*J$3)</f>
        <v>0</v>
      </c>
      <c r="K38" s="7">
        <v>0</v>
      </c>
      <c r="L38" s="17">
        <f t="shared" ref="L38" si="158">(K38*L$3)</f>
        <v>0</v>
      </c>
      <c r="M38" s="7">
        <v>0</v>
      </c>
      <c r="N38" s="17">
        <f t="shared" ref="N38" si="159">(M38*N$3)</f>
        <v>0</v>
      </c>
      <c r="O38" s="7">
        <v>0</v>
      </c>
      <c r="P38" s="17">
        <f t="shared" ref="P38" si="160">(O38*P$3)</f>
        <v>0</v>
      </c>
      <c r="Q38" s="7">
        <v>0</v>
      </c>
      <c r="R38" s="17">
        <f t="shared" ref="R38" si="161">(Q38*R$3)</f>
        <v>0</v>
      </c>
      <c r="S38" s="7">
        <v>0</v>
      </c>
      <c r="T38" s="17">
        <f t="shared" ref="T38" si="162">(S38*T$3)</f>
        <v>0</v>
      </c>
      <c r="U38" s="7">
        <v>0</v>
      </c>
      <c r="V38" s="17">
        <f t="shared" ref="V38" si="163">(U38*V$3)</f>
        <v>0</v>
      </c>
      <c r="W38" s="7">
        <v>0</v>
      </c>
      <c r="X38" s="17">
        <f t="shared" ref="X38" si="164">(W38*X$3)</f>
        <v>0</v>
      </c>
      <c r="Y38" s="7">
        <v>0</v>
      </c>
      <c r="Z38" s="17">
        <f t="shared" ref="Z38" si="165">(Y38*Z$3)</f>
        <v>0</v>
      </c>
      <c r="AA38" s="7">
        <v>0</v>
      </c>
      <c r="AB38" s="17">
        <f t="shared" ref="AB38:AB40" si="166">(AA38*AB$3)</f>
        <v>0</v>
      </c>
      <c r="AC38" s="7">
        <v>0</v>
      </c>
      <c r="AD38" s="17">
        <f t="shared" ref="AD38" si="167">(AC38*AD$3)</f>
        <v>0</v>
      </c>
      <c r="AE38" s="7">
        <v>0</v>
      </c>
      <c r="AF38" s="17">
        <f t="shared" ref="AF38" si="168">(AE38*AF$3)</f>
        <v>0</v>
      </c>
      <c r="AG38" s="43">
        <f t="shared" si="153"/>
        <v>0</v>
      </c>
      <c r="AH38" s="44">
        <f t="shared" si="154"/>
        <v>0</v>
      </c>
    </row>
    <row r="39" spans="1:34" x14ac:dyDescent="0.25">
      <c r="A39" s="31"/>
      <c r="B39" s="46" t="s">
        <v>25</v>
      </c>
      <c r="C39" s="4">
        <v>0</v>
      </c>
      <c r="D39" s="17">
        <f t="shared" si="17"/>
        <v>0</v>
      </c>
      <c r="E39" s="5">
        <v>0</v>
      </c>
      <c r="F39" s="17">
        <f t="shared" ref="F39" si="169">(E39*F$3)</f>
        <v>0</v>
      </c>
      <c r="G39" s="7">
        <v>0</v>
      </c>
      <c r="H39" s="17">
        <f t="shared" ref="H39" si="170">(G39*H$3)</f>
        <v>0</v>
      </c>
      <c r="I39" s="7">
        <v>0</v>
      </c>
      <c r="J39" s="17">
        <f t="shared" ref="J39" si="171">(I39*J$3)</f>
        <v>0</v>
      </c>
      <c r="K39" s="7">
        <v>0</v>
      </c>
      <c r="L39" s="17">
        <f t="shared" ref="L39" si="172">(K39*L$3)</f>
        <v>0</v>
      </c>
      <c r="M39" s="7">
        <v>0</v>
      </c>
      <c r="N39" s="17">
        <f t="shared" ref="N39" si="173">(M39*N$3)</f>
        <v>0</v>
      </c>
      <c r="O39" s="7">
        <v>0</v>
      </c>
      <c r="P39" s="17">
        <f t="shared" ref="P39" si="174">(O39*P$3)</f>
        <v>0</v>
      </c>
      <c r="Q39" s="7">
        <v>0</v>
      </c>
      <c r="R39" s="17">
        <f t="shared" ref="R39" si="175">(Q39*R$3)</f>
        <v>0</v>
      </c>
      <c r="S39" s="7">
        <v>0</v>
      </c>
      <c r="T39" s="17">
        <f t="shared" ref="T39" si="176">(S39*T$3)</f>
        <v>0</v>
      </c>
      <c r="U39" s="7">
        <v>0</v>
      </c>
      <c r="V39" s="17">
        <f t="shared" ref="V39" si="177">(U39*V$3)</f>
        <v>0</v>
      </c>
      <c r="W39" s="7">
        <v>0</v>
      </c>
      <c r="X39" s="17">
        <f t="shared" ref="X39" si="178">(W39*X$3)</f>
        <v>0</v>
      </c>
      <c r="Y39" s="7">
        <v>0</v>
      </c>
      <c r="Z39" s="17">
        <f t="shared" ref="Z39" si="179">(Y39*Z$3)</f>
        <v>0</v>
      </c>
      <c r="AA39" s="7">
        <v>0</v>
      </c>
      <c r="AB39" s="17">
        <f t="shared" si="166"/>
        <v>0</v>
      </c>
      <c r="AC39" s="7">
        <v>0</v>
      </c>
      <c r="AD39" s="17">
        <f t="shared" ref="AD39" si="180">(AC39*AD$3)</f>
        <v>0</v>
      </c>
      <c r="AE39" s="7">
        <v>0</v>
      </c>
      <c r="AF39" s="17">
        <f t="shared" ref="AF39" si="181">(AE39*AF$3)</f>
        <v>0</v>
      </c>
      <c r="AG39" s="43">
        <f>SUM(C39,E39,G39,I39,K39,M39,O39,Q39,S39,U39,W39,Y39,AA39,AC39,AE39)</f>
        <v>0</v>
      </c>
      <c r="AH39" s="44">
        <f>SUM(D39,F39,H39,J39,L39,N39,P39,R39,T39,V39,X39,Z39,AB39,AD39,AF39)</f>
        <v>0</v>
      </c>
    </row>
    <row r="40" spans="1:34" ht="15.75" thickBot="1" x14ac:dyDescent="0.3">
      <c r="A40" s="31"/>
      <c r="B40" s="46" t="s">
        <v>19</v>
      </c>
      <c r="C40" s="4">
        <v>0</v>
      </c>
      <c r="D40" s="17">
        <f t="shared" si="17"/>
        <v>0</v>
      </c>
      <c r="E40" s="5">
        <v>0</v>
      </c>
      <c r="F40" s="17">
        <f t="shared" ref="F40" si="182">(E40*F$3)</f>
        <v>0</v>
      </c>
      <c r="G40" s="7">
        <v>0</v>
      </c>
      <c r="H40" s="17">
        <f t="shared" ref="H40" si="183">(G40*H$3)</f>
        <v>0</v>
      </c>
      <c r="I40" s="7">
        <v>0</v>
      </c>
      <c r="J40" s="17">
        <f t="shared" ref="J40" si="184">(I40*J$3)</f>
        <v>0</v>
      </c>
      <c r="K40" s="7">
        <v>0</v>
      </c>
      <c r="L40" s="17">
        <f t="shared" ref="L40" si="185">(K40*L$3)</f>
        <v>0</v>
      </c>
      <c r="M40" s="7">
        <v>0</v>
      </c>
      <c r="N40" s="17">
        <f t="shared" ref="N40" si="186">(M40*N$3)</f>
        <v>0</v>
      </c>
      <c r="O40" s="7">
        <v>0</v>
      </c>
      <c r="P40" s="17">
        <f t="shared" ref="P40" si="187">(O40*P$3)</f>
        <v>0</v>
      </c>
      <c r="Q40" s="7">
        <v>0</v>
      </c>
      <c r="R40" s="17">
        <f t="shared" ref="R40" si="188">(Q40*R$3)</f>
        <v>0</v>
      </c>
      <c r="S40" s="7">
        <v>0</v>
      </c>
      <c r="T40" s="17">
        <f t="shared" ref="T40" si="189">(S40*T$3)</f>
        <v>0</v>
      </c>
      <c r="U40" s="7">
        <v>0</v>
      </c>
      <c r="V40" s="17">
        <f t="shared" ref="V40" si="190">(U40*V$3)</f>
        <v>0</v>
      </c>
      <c r="W40" s="7">
        <v>0</v>
      </c>
      <c r="X40" s="17">
        <f t="shared" ref="X40" si="191">(W40*X$3)</f>
        <v>0</v>
      </c>
      <c r="Y40" s="7">
        <v>0</v>
      </c>
      <c r="Z40" s="17">
        <f t="shared" ref="Z40" si="192">(Y40*Z$3)</f>
        <v>0</v>
      </c>
      <c r="AA40" s="7">
        <v>0</v>
      </c>
      <c r="AB40" s="17">
        <f t="shared" si="166"/>
        <v>0</v>
      </c>
      <c r="AC40" s="7">
        <v>0</v>
      </c>
      <c r="AD40" s="17">
        <f t="shared" ref="AD40" si="193">(AC40*AD$3)</f>
        <v>0</v>
      </c>
      <c r="AE40" s="7">
        <v>0</v>
      </c>
      <c r="AF40" s="17">
        <f t="shared" ref="AF40" si="194">(AE40*AF$3)</f>
        <v>0</v>
      </c>
      <c r="AG40" s="43">
        <f t="shared" si="153"/>
        <v>0</v>
      </c>
      <c r="AH40" s="44">
        <f t="shared" si="154"/>
        <v>0</v>
      </c>
    </row>
    <row r="41" spans="1:34" ht="18" customHeight="1" thickBot="1" x14ac:dyDescent="0.3">
      <c r="A41" s="139" t="s">
        <v>82</v>
      </c>
      <c r="B41" s="140"/>
      <c r="C41" s="49">
        <f>SUM(C35:C40,C28:C33,C13:C26)</f>
        <v>0</v>
      </c>
      <c r="D41" s="18">
        <f>SUM(D35:D40,D28:D33,D13:D26)</f>
        <v>0</v>
      </c>
      <c r="E41" s="37">
        <f>SUM(E35:E40,E28:E33,E13:E26)</f>
        <v>0</v>
      </c>
      <c r="F41" s="18">
        <f>SUM(F35:F40,F28:F33,F13:F26)</f>
        <v>0</v>
      </c>
      <c r="G41" s="37">
        <f>SUM(G35:G40,G28:G33,G13:G26)</f>
        <v>0</v>
      </c>
      <c r="H41" s="18">
        <f>SUM(H35:H40,H28:H33,H13:H26)</f>
        <v>0</v>
      </c>
      <c r="I41" s="37">
        <f>SUM(I35:I40,I28:I33,I13:I26)</f>
        <v>0</v>
      </c>
      <c r="J41" s="18">
        <f>SUM(J35:J40,J28:J33,J13:J26)</f>
        <v>0</v>
      </c>
      <c r="K41" s="37">
        <f>SUM(K35:K40,K28:K33,K13:K26)</f>
        <v>0</v>
      </c>
      <c r="L41" s="18">
        <f>SUM(L35:L40,L28:L33,L13:L26)</f>
        <v>0</v>
      </c>
      <c r="M41" s="37">
        <f>SUM(M35:M40,M28:M33,M13:M26)</f>
        <v>0</v>
      </c>
      <c r="N41" s="18">
        <f>SUM(N35:N40,N28:N33,N13:N26)</f>
        <v>0</v>
      </c>
      <c r="O41" s="37">
        <f>SUM(O35:O40,O28:O33,O13:O26)</f>
        <v>0</v>
      </c>
      <c r="P41" s="18">
        <f>SUM(P35:P40,P28:P33,P13:P26)</f>
        <v>0</v>
      </c>
      <c r="Q41" s="37">
        <f>SUM(Q35:Q40,Q28:Q33,Q13:Q26)</f>
        <v>0</v>
      </c>
      <c r="R41" s="18">
        <f>SUM(R35:R40,R28:R33,R13:R26)</f>
        <v>0</v>
      </c>
      <c r="S41" s="37">
        <f>SUM(S35:S40,S28:S33,S13:S26)</f>
        <v>0</v>
      </c>
      <c r="T41" s="18">
        <f>SUM(T35:T40,T28:T33,T13:T26)</f>
        <v>0</v>
      </c>
      <c r="U41" s="37">
        <f>SUM(U35:U40,U28:U33,U13:U26)</f>
        <v>0</v>
      </c>
      <c r="V41" s="18">
        <f>SUM(V35:V40,V28:V33,V13:V26)</f>
        <v>0</v>
      </c>
      <c r="W41" s="37">
        <f>SUM(W35:W40,W28:W33,W13:W26)</f>
        <v>0</v>
      </c>
      <c r="X41" s="18">
        <f>SUM(X35:X40,X28:X33,X13:X26)</f>
        <v>0</v>
      </c>
      <c r="Y41" s="37">
        <f>SUM(Y35:Y40,Y28:Y33,Y13:Y26)</f>
        <v>0</v>
      </c>
      <c r="Z41" s="18">
        <f>SUM(Z35:Z40,Z28:Z33,Z13:Z26)</f>
        <v>0</v>
      </c>
      <c r="AA41" s="37">
        <f>SUM(AA35:AA40,AA28:AA33,AA13:AA26)</f>
        <v>0</v>
      </c>
      <c r="AB41" s="18">
        <f>SUM(AB35:AB40,AB28:AB33,AB13:AB26)</f>
        <v>0</v>
      </c>
      <c r="AC41" s="37">
        <f>SUM(AC35:AC40,AC28:AC33,AC13:AC26)</f>
        <v>0</v>
      </c>
      <c r="AD41" s="18">
        <f>SUM(AD35:AD40,AD28:AD33,AD13:AD26)</f>
        <v>0</v>
      </c>
      <c r="AE41" s="37">
        <f>SUM(AE35:AE40,AE28:AE33,AE13:AE26)</f>
        <v>0</v>
      </c>
      <c r="AF41" s="20">
        <f>SUM(AF35:AF40,AF28:AF33,AF13:AF26)</f>
        <v>0</v>
      </c>
      <c r="AG41" s="24">
        <f>SUM(AG35:AG40,AG28:AG33,AG13:AG26)</f>
        <v>0</v>
      </c>
      <c r="AH41" s="22">
        <f>SUM(AH35:AH40,AH28:AH33,AH13:AH26)</f>
        <v>0</v>
      </c>
    </row>
    <row r="42" spans="1:34" ht="15.75" thickBot="1" x14ac:dyDescent="0.3">
      <c r="A42" s="132"/>
      <c r="B42" s="132"/>
      <c r="C42" s="132"/>
      <c r="D42" s="132"/>
      <c r="E42" s="132"/>
      <c r="F42" s="132"/>
      <c r="G42" s="132"/>
      <c r="H42" s="132"/>
      <c r="I42" s="132"/>
      <c r="J42" s="132"/>
      <c r="K42" s="132"/>
      <c r="L42" s="132"/>
      <c r="M42" s="132"/>
      <c r="N42" s="132"/>
      <c r="O42" s="132"/>
      <c r="P42" s="132"/>
      <c r="Q42" s="132"/>
      <c r="R42" s="132"/>
      <c r="S42" s="132"/>
      <c r="T42" s="132"/>
      <c r="U42" s="132"/>
      <c r="V42" s="132"/>
      <c r="W42" s="132"/>
      <c r="X42" s="132"/>
      <c r="Y42" s="132"/>
      <c r="Z42" s="132"/>
      <c r="AA42" s="132"/>
      <c r="AB42" s="132"/>
      <c r="AC42" s="132"/>
      <c r="AD42" s="132"/>
      <c r="AE42" s="132"/>
      <c r="AF42" s="132"/>
      <c r="AG42" s="132"/>
      <c r="AH42" s="132"/>
    </row>
    <row r="43" spans="1:34" ht="15" customHeight="1" thickBot="1" x14ac:dyDescent="0.3">
      <c r="A43" s="27" t="s">
        <v>66</v>
      </c>
      <c r="B43" s="39" t="s">
        <v>70</v>
      </c>
      <c r="C43" s="141"/>
      <c r="D43" s="142"/>
      <c r="E43" s="142"/>
      <c r="F43" s="142"/>
      <c r="G43" s="142"/>
      <c r="H43" s="142"/>
      <c r="I43" s="142"/>
      <c r="J43" s="142"/>
      <c r="K43" s="142"/>
      <c r="L43" s="142"/>
      <c r="M43" s="142"/>
      <c r="N43" s="142"/>
      <c r="O43" s="142"/>
      <c r="P43" s="142"/>
      <c r="Q43" s="142"/>
      <c r="R43" s="142"/>
      <c r="S43" s="142"/>
      <c r="T43" s="142"/>
      <c r="U43" s="142"/>
      <c r="V43" s="142"/>
      <c r="W43" s="142"/>
      <c r="X43" s="142"/>
      <c r="Y43" s="142"/>
      <c r="Z43" s="142"/>
      <c r="AA43" s="142"/>
      <c r="AB43" s="142"/>
      <c r="AC43" s="142"/>
      <c r="AD43" s="142"/>
      <c r="AE43" s="142"/>
      <c r="AF43" s="142"/>
      <c r="AG43" s="142"/>
      <c r="AH43" s="143"/>
    </row>
    <row r="44" spans="1:34" x14ac:dyDescent="0.25">
      <c r="A44" s="29" t="s">
        <v>34</v>
      </c>
      <c r="B44" s="40" t="s">
        <v>56</v>
      </c>
      <c r="C44" s="136"/>
      <c r="D44" s="137"/>
      <c r="E44" s="137"/>
      <c r="F44" s="137"/>
      <c r="G44" s="137"/>
      <c r="H44" s="137"/>
      <c r="I44" s="137"/>
      <c r="J44" s="137"/>
      <c r="K44" s="137"/>
      <c r="L44" s="137"/>
      <c r="M44" s="137"/>
      <c r="N44" s="137"/>
      <c r="O44" s="137"/>
      <c r="P44" s="137"/>
      <c r="Q44" s="137"/>
      <c r="R44" s="137"/>
      <c r="S44" s="137"/>
      <c r="T44" s="137"/>
      <c r="U44" s="137"/>
      <c r="V44" s="137"/>
      <c r="W44" s="137"/>
      <c r="X44" s="137"/>
      <c r="Y44" s="137"/>
      <c r="Z44" s="137"/>
      <c r="AA44" s="137"/>
      <c r="AB44" s="137"/>
      <c r="AC44" s="137"/>
      <c r="AD44" s="137"/>
      <c r="AE44" s="137"/>
      <c r="AF44" s="137"/>
      <c r="AG44" s="180"/>
      <c r="AH44" s="181"/>
    </row>
    <row r="45" spans="1:34" x14ac:dyDescent="0.25">
      <c r="A45" s="31"/>
      <c r="B45" s="41" t="s">
        <v>131</v>
      </c>
      <c r="C45" s="4">
        <v>0</v>
      </c>
      <c r="D45" s="17">
        <f t="shared" ref="D45" si="195">(C45*D$3)</f>
        <v>0</v>
      </c>
      <c r="E45" s="5">
        <v>0</v>
      </c>
      <c r="F45" s="17">
        <f t="shared" ref="F45" si="196">(E45*F$3)</f>
        <v>0</v>
      </c>
      <c r="G45" s="7">
        <v>0</v>
      </c>
      <c r="H45" s="17">
        <f t="shared" ref="H45" si="197">(G45*H$3)</f>
        <v>0</v>
      </c>
      <c r="I45" s="7">
        <v>0</v>
      </c>
      <c r="J45" s="17">
        <f t="shared" ref="J45" si="198">(I45*J$3)</f>
        <v>0</v>
      </c>
      <c r="K45" s="7">
        <v>0</v>
      </c>
      <c r="L45" s="17">
        <f t="shared" ref="L45" si="199">(K45*L$3)</f>
        <v>0</v>
      </c>
      <c r="M45" s="7">
        <v>0</v>
      </c>
      <c r="N45" s="17">
        <f t="shared" ref="N45" si="200">(M45*N$3)</f>
        <v>0</v>
      </c>
      <c r="O45" s="7">
        <v>0</v>
      </c>
      <c r="P45" s="17">
        <f t="shared" ref="P45" si="201">(O45*P$3)</f>
        <v>0</v>
      </c>
      <c r="Q45" s="7">
        <v>0</v>
      </c>
      <c r="R45" s="17">
        <f t="shared" ref="R45" si="202">(Q45*R$3)</f>
        <v>0</v>
      </c>
      <c r="S45" s="7">
        <v>0</v>
      </c>
      <c r="T45" s="17">
        <f t="shared" ref="T45" si="203">(S45*T$3)</f>
        <v>0</v>
      </c>
      <c r="U45" s="7">
        <v>0</v>
      </c>
      <c r="V45" s="17">
        <f t="shared" ref="V45" si="204">(U45*V$3)</f>
        <v>0</v>
      </c>
      <c r="W45" s="7">
        <v>0</v>
      </c>
      <c r="X45" s="17">
        <f t="shared" ref="X45" si="205">(W45*X$3)</f>
        <v>0</v>
      </c>
      <c r="Y45" s="7">
        <v>0</v>
      </c>
      <c r="Z45" s="17">
        <f t="shared" ref="Z45" si="206">(Y45*Z$3)</f>
        <v>0</v>
      </c>
      <c r="AA45" s="7">
        <v>0</v>
      </c>
      <c r="AB45" s="17">
        <f t="shared" ref="AB45:AB49" si="207">(AA45*AB$3)</f>
        <v>0</v>
      </c>
      <c r="AC45" s="7">
        <v>0</v>
      </c>
      <c r="AD45" s="17">
        <f t="shared" ref="AD45" si="208">(AC45*AD$3)</f>
        <v>0</v>
      </c>
      <c r="AE45" s="7">
        <v>0</v>
      </c>
      <c r="AF45" s="19">
        <f t="shared" ref="AF45" si="209">(AE45*AF$3)</f>
        <v>0</v>
      </c>
      <c r="AG45" s="43">
        <f t="shared" ref="AG45" si="210">SUM(C45,E45,G45,I45,K45,M45,O45,Q45,S45,U45,W45,Y45,AA45,AC45,AE45)</f>
        <v>0</v>
      </c>
      <c r="AH45" s="44">
        <f t="shared" ref="AH45" si="211">SUM(D45,F45,H45,J45,L45,N45,P45,R45,T45,V45,X45,Z45,AB45,AD45,AF45)</f>
        <v>0</v>
      </c>
    </row>
    <row r="46" spans="1:34" ht="28.5" x14ac:dyDescent="0.25">
      <c r="A46" s="31"/>
      <c r="B46" s="41" t="s">
        <v>186</v>
      </c>
      <c r="C46" s="4">
        <v>0</v>
      </c>
      <c r="D46" s="17">
        <f t="shared" ref="D46:D49" si="212">(C46*D$3)</f>
        <v>0</v>
      </c>
      <c r="E46" s="5">
        <v>0</v>
      </c>
      <c r="F46" s="17">
        <f t="shared" ref="F46:F49" si="213">(E46*F$3)</f>
        <v>0</v>
      </c>
      <c r="G46" s="7">
        <v>0</v>
      </c>
      <c r="H46" s="17">
        <f t="shared" ref="H46:H49" si="214">(G46*H$3)</f>
        <v>0</v>
      </c>
      <c r="I46" s="7">
        <v>0</v>
      </c>
      <c r="J46" s="17">
        <f t="shared" ref="J46:J49" si="215">(I46*J$3)</f>
        <v>0</v>
      </c>
      <c r="K46" s="7">
        <v>0</v>
      </c>
      <c r="L46" s="17">
        <f t="shared" ref="L46:L49" si="216">(K46*L$3)</f>
        <v>0</v>
      </c>
      <c r="M46" s="7">
        <v>0</v>
      </c>
      <c r="N46" s="17">
        <f t="shared" ref="N46:N49" si="217">(M46*N$3)</f>
        <v>0</v>
      </c>
      <c r="O46" s="7">
        <v>0</v>
      </c>
      <c r="P46" s="17">
        <f t="shared" ref="P46:P48" si="218">(O46*P$3)</f>
        <v>0</v>
      </c>
      <c r="Q46" s="7">
        <v>0</v>
      </c>
      <c r="R46" s="17">
        <f t="shared" ref="R46:R48" si="219">(Q46*R$3)</f>
        <v>0</v>
      </c>
      <c r="S46" s="7">
        <v>0</v>
      </c>
      <c r="T46" s="17">
        <f t="shared" ref="T46:T48" si="220">(S46*T$3)</f>
        <v>0</v>
      </c>
      <c r="U46" s="7">
        <v>0</v>
      </c>
      <c r="V46" s="17">
        <f t="shared" ref="V46:V48" si="221">(U46*V$3)</f>
        <v>0</v>
      </c>
      <c r="W46" s="7">
        <v>0</v>
      </c>
      <c r="X46" s="17">
        <f t="shared" ref="X46:X48" si="222">(W46*X$3)</f>
        <v>0</v>
      </c>
      <c r="Y46" s="7">
        <v>0</v>
      </c>
      <c r="Z46" s="17">
        <f t="shared" ref="Z46:Z48" si="223">(Y46*Z$3)</f>
        <v>0</v>
      </c>
      <c r="AA46" s="7">
        <v>0</v>
      </c>
      <c r="AB46" s="17">
        <f t="shared" si="207"/>
        <v>0</v>
      </c>
      <c r="AC46" s="7">
        <v>0</v>
      </c>
      <c r="AD46" s="17">
        <f t="shared" ref="AD46:AD48" si="224">(AC46*AD$3)</f>
        <v>0</v>
      </c>
      <c r="AE46" s="7">
        <v>0</v>
      </c>
      <c r="AF46" s="19">
        <f t="shared" ref="AF46:AF48" si="225">(AE46*AF$3)</f>
        <v>0</v>
      </c>
      <c r="AG46" s="43">
        <f>SUM(C46,E46,G46,I46,K46,M46,O46,Q46,S46,U46,W46,Y46,AA46,AC46,AE46)</f>
        <v>0</v>
      </c>
      <c r="AH46" s="44">
        <f>SUM(D46,F46,H46,J46,L46,N46,P46,R46,T46,V46,X46,Z46,AB46,AD46,AF46)</f>
        <v>0</v>
      </c>
    </row>
    <row r="47" spans="1:34" x14ac:dyDescent="0.25">
      <c r="A47" s="31"/>
      <c r="B47" s="41" t="s">
        <v>185</v>
      </c>
      <c r="C47" s="4">
        <v>0</v>
      </c>
      <c r="D47" s="17">
        <f t="shared" si="212"/>
        <v>0</v>
      </c>
      <c r="E47" s="5">
        <v>0</v>
      </c>
      <c r="F47" s="17">
        <f t="shared" ref="F47" si="226">(E47*F$3)</f>
        <v>0</v>
      </c>
      <c r="G47" s="7">
        <v>0</v>
      </c>
      <c r="H47" s="17">
        <f t="shared" ref="H47" si="227">(G47*H$3)</f>
        <v>0</v>
      </c>
      <c r="I47" s="7">
        <v>0</v>
      </c>
      <c r="J47" s="17">
        <f t="shared" ref="J47" si="228">(I47*J$3)</f>
        <v>0</v>
      </c>
      <c r="K47" s="7">
        <v>0</v>
      </c>
      <c r="L47" s="17">
        <f t="shared" ref="L47" si="229">(K47*L$3)</f>
        <v>0</v>
      </c>
      <c r="M47" s="7">
        <v>0</v>
      </c>
      <c r="N47" s="17">
        <f t="shared" ref="N47" si="230">(M47*N$3)</f>
        <v>0</v>
      </c>
      <c r="O47" s="7">
        <v>0</v>
      </c>
      <c r="P47" s="17">
        <f t="shared" ref="P47" si="231">(O47*P$3)</f>
        <v>0</v>
      </c>
      <c r="Q47" s="7">
        <v>0</v>
      </c>
      <c r="R47" s="17">
        <f t="shared" ref="R47" si="232">(Q47*R$3)</f>
        <v>0</v>
      </c>
      <c r="S47" s="7">
        <v>0</v>
      </c>
      <c r="T47" s="17">
        <f t="shared" ref="T47" si="233">(S47*T$3)</f>
        <v>0</v>
      </c>
      <c r="U47" s="7">
        <v>0</v>
      </c>
      <c r="V47" s="17">
        <f t="shared" ref="V47" si="234">(U47*V$3)</f>
        <v>0</v>
      </c>
      <c r="W47" s="7">
        <v>0</v>
      </c>
      <c r="X47" s="17">
        <f t="shared" ref="X47" si="235">(W47*X$3)</f>
        <v>0</v>
      </c>
      <c r="Y47" s="7">
        <v>0</v>
      </c>
      <c r="Z47" s="17">
        <f t="shared" ref="Z47" si="236">(Y47*Z$3)</f>
        <v>0</v>
      </c>
      <c r="AA47" s="7">
        <v>0</v>
      </c>
      <c r="AB47" s="17">
        <f t="shared" si="207"/>
        <v>0</v>
      </c>
      <c r="AC47" s="7">
        <v>0</v>
      </c>
      <c r="AD47" s="17">
        <f t="shared" ref="AD47" si="237">(AC47*AD$3)</f>
        <v>0</v>
      </c>
      <c r="AE47" s="7">
        <v>0</v>
      </c>
      <c r="AF47" s="19">
        <f t="shared" ref="AF47" si="238">(AE47*AF$3)</f>
        <v>0</v>
      </c>
      <c r="AG47" s="43">
        <f t="shared" ref="AG47:AG49" si="239">SUM(C47,E47,G47,I47,K47,M47,O47,Q47,S47,U47,W47,Y47,AA47,AC47,AE47)</f>
        <v>0</v>
      </c>
      <c r="AH47" s="44">
        <f t="shared" ref="AH47:AH49" si="240">SUM(D47,F47,H47,J47,L47,N47,P47,R47,T47,V47,X47,Z47,AB47,AD47,AF47)</f>
        <v>0</v>
      </c>
    </row>
    <row r="48" spans="1:34" x14ac:dyDescent="0.25">
      <c r="A48" s="31"/>
      <c r="B48" s="41" t="s">
        <v>192</v>
      </c>
      <c r="C48" s="4">
        <v>0</v>
      </c>
      <c r="D48" s="17">
        <f t="shared" ref="D48" si="241">(C48*D$3)</f>
        <v>0</v>
      </c>
      <c r="E48" s="5">
        <v>0</v>
      </c>
      <c r="F48" s="17">
        <f t="shared" ref="F48" si="242">(E48*F$3)</f>
        <v>0</v>
      </c>
      <c r="G48" s="7">
        <v>0</v>
      </c>
      <c r="H48" s="17">
        <f t="shared" ref="H48" si="243">(G48*H$3)</f>
        <v>0</v>
      </c>
      <c r="I48" s="7">
        <v>0</v>
      </c>
      <c r="J48" s="17">
        <f t="shared" ref="J48" si="244">(I48*J$3)</f>
        <v>0</v>
      </c>
      <c r="K48" s="7">
        <v>0</v>
      </c>
      <c r="L48" s="17">
        <f t="shared" ref="L48" si="245">(K48*L$3)</f>
        <v>0</v>
      </c>
      <c r="M48" s="7">
        <v>0</v>
      </c>
      <c r="N48" s="17">
        <f t="shared" ref="N48" si="246">(M48*N$3)</f>
        <v>0</v>
      </c>
      <c r="O48" s="7">
        <v>0</v>
      </c>
      <c r="P48" s="17">
        <f t="shared" si="218"/>
        <v>0</v>
      </c>
      <c r="Q48" s="7">
        <v>0</v>
      </c>
      <c r="R48" s="17">
        <f t="shared" si="219"/>
        <v>0</v>
      </c>
      <c r="S48" s="7">
        <v>0</v>
      </c>
      <c r="T48" s="17">
        <f t="shared" si="220"/>
        <v>0</v>
      </c>
      <c r="U48" s="7">
        <v>0</v>
      </c>
      <c r="V48" s="17">
        <f t="shared" si="221"/>
        <v>0</v>
      </c>
      <c r="W48" s="7">
        <v>0</v>
      </c>
      <c r="X48" s="17">
        <f t="shared" si="222"/>
        <v>0</v>
      </c>
      <c r="Y48" s="7">
        <v>0</v>
      </c>
      <c r="Z48" s="17">
        <f t="shared" si="223"/>
        <v>0</v>
      </c>
      <c r="AA48" s="7">
        <v>0</v>
      </c>
      <c r="AB48" s="17">
        <f t="shared" si="207"/>
        <v>0</v>
      </c>
      <c r="AC48" s="7">
        <v>0</v>
      </c>
      <c r="AD48" s="17">
        <f t="shared" si="224"/>
        <v>0</v>
      </c>
      <c r="AE48" s="7">
        <v>0</v>
      </c>
      <c r="AF48" s="19">
        <f t="shared" si="225"/>
        <v>0</v>
      </c>
      <c r="AG48" s="43">
        <f t="shared" si="239"/>
        <v>0</v>
      </c>
      <c r="AH48" s="44">
        <f t="shared" si="240"/>
        <v>0</v>
      </c>
    </row>
    <row r="49" spans="1:34" ht="15.75" thickBot="1" x14ac:dyDescent="0.3">
      <c r="A49" s="31"/>
      <c r="B49" s="41" t="s">
        <v>26</v>
      </c>
      <c r="C49" s="4">
        <v>0</v>
      </c>
      <c r="D49" s="17">
        <f t="shared" si="212"/>
        <v>0</v>
      </c>
      <c r="E49" s="5">
        <v>0</v>
      </c>
      <c r="F49" s="17">
        <f t="shared" si="213"/>
        <v>0</v>
      </c>
      <c r="G49" s="7">
        <v>0</v>
      </c>
      <c r="H49" s="17">
        <f t="shared" si="214"/>
        <v>0</v>
      </c>
      <c r="I49" s="7">
        <v>0</v>
      </c>
      <c r="J49" s="17">
        <f t="shared" si="215"/>
        <v>0</v>
      </c>
      <c r="K49" s="7">
        <v>0</v>
      </c>
      <c r="L49" s="17">
        <f t="shared" si="216"/>
        <v>0</v>
      </c>
      <c r="M49" s="7">
        <v>0</v>
      </c>
      <c r="N49" s="17">
        <f t="shared" si="217"/>
        <v>0</v>
      </c>
      <c r="O49" s="7">
        <v>0</v>
      </c>
      <c r="P49" s="17">
        <f t="shared" ref="P49" si="247">(O49*P$3)</f>
        <v>0</v>
      </c>
      <c r="Q49" s="7">
        <v>0</v>
      </c>
      <c r="R49" s="17">
        <f t="shared" ref="R49" si="248">(Q49*R$3)</f>
        <v>0</v>
      </c>
      <c r="S49" s="7">
        <v>0</v>
      </c>
      <c r="T49" s="17">
        <f t="shared" ref="T49" si="249">(S49*T$3)</f>
        <v>0</v>
      </c>
      <c r="U49" s="7">
        <v>0</v>
      </c>
      <c r="V49" s="17">
        <f t="shared" ref="V49" si="250">(U49*V$3)</f>
        <v>0</v>
      </c>
      <c r="W49" s="7">
        <v>0</v>
      </c>
      <c r="X49" s="17">
        <f t="shared" ref="X49" si="251">(W49*X$3)</f>
        <v>0</v>
      </c>
      <c r="Y49" s="7">
        <v>0</v>
      </c>
      <c r="Z49" s="17">
        <f t="shared" ref="Z49" si="252">(Y49*Z$3)</f>
        <v>0</v>
      </c>
      <c r="AA49" s="7">
        <v>0</v>
      </c>
      <c r="AB49" s="17">
        <f t="shared" si="207"/>
        <v>0</v>
      </c>
      <c r="AC49" s="7">
        <v>0</v>
      </c>
      <c r="AD49" s="17">
        <f t="shared" ref="AD49" si="253">(AC49*AD$3)</f>
        <v>0</v>
      </c>
      <c r="AE49" s="7">
        <v>0</v>
      </c>
      <c r="AF49" s="19">
        <f t="shared" ref="AF49" si="254">(AE49*AF$3)</f>
        <v>0</v>
      </c>
      <c r="AG49" s="43">
        <f t="shared" si="239"/>
        <v>0</v>
      </c>
      <c r="AH49" s="44">
        <f t="shared" si="240"/>
        <v>0</v>
      </c>
    </row>
    <row r="50" spans="1:34" ht="18" customHeight="1" thickBot="1" x14ac:dyDescent="0.3">
      <c r="A50" s="139" t="s">
        <v>83</v>
      </c>
      <c r="B50" s="140"/>
      <c r="C50" s="49">
        <f t="shared" ref="C50:AF50" si="255">SUM(C45:C49)</f>
        <v>0</v>
      </c>
      <c r="D50" s="18">
        <f>SUM(D45:D49)</f>
        <v>0</v>
      </c>
      <c r="E50" s="37">
        <f>SUM(E45:E49)</f>
        <v>0</v>
      </c>
      <c r="F50" s="18">
        <f>SUM(F45:F49)</f>
        <v>0</v>
      </c>
      <c r="G50" s="37">
        <f t="shared" si="255"/>
        <v>0</v>
      </c>
      <c r="H50" s="18">
        <f t="shared" si="255"/>
        <v>0</v>
      </c>
      <c r="I50" s="37">
        <f t="shared" si="255"/>
        <v>0</v>
      </c>
      <c r="J50" s="18">
        <f t="shared" si="255"/>
        <v>0</v>
      </c>
      <c r="K50" s="37">
        <f t="shared" si="255"/>
        <v>0</v>
      </c>
      <c r="L50" s="18">
        <f t="shared" si="255"/>
        <v>0</v>
      </c>
      <c r="M50" s="37">
        <f t="shared" si="255"/>
        <v>0</v>
      </c>
      <c r="N50" s="18">
        <f t="shared" si="255"/>
        <v>0</v>
      </c>
      <c r="O50" s="37">
        <f t="shared" si="255"/>
        <v>0</v>
      </c>
      <c r="P50" s="18">
        <f t="shared" si="255"/>
        <v>0</v>
      </c>
      <c r="Q50" s="37">
        <f t="shared" si="255"/>
        <v>0</v>
      </c>
      <c r="R50" s="20">
        <f t="shared" si="255"/>
        <v>0</v>
      </c>
      <c r="S50" s="37">
        <f t="shared" si="255"/>
        <v>0</v>
      </c>
      <c r="T50" s="18">
        <f t="shared" si="255"/>
        <v>0</v>
      </c>
      <c r="U50" s="37">
        <f t="shared" si="255"/>
        <v>0</v>
      </c>
      <c r="V50" s="18">
        <f t="shared" si="255"/>
        <v>0</v>
      </c>
      <c r="W50" s="49">
        <f t="shared" si="255"/>
        <v>0</v>
      </c>
      <c r="X50" s="20">
        <f t="shared" si="255"/>
        <v>0</v>
      </c>
      <c r="Y50" s="37">
        <f t="shared" si="255"/>
        <v>0</v>
      </c>
      <c r="Z50" s="18">
        <f t="shared" si="255"/>
        <v>0</v>
      </c>
      <c r="AA50" s="37">
        <f t="shared" ref="AA50:AB50" si="256">SUM(AA45:AA49)</f>
        <v>0</v>
      </c>
      <c r="AB50" s="18">
        <f t="shared" si="256"/>
        <v>0</v>
      </c>
      <c r="AC50" s="37">
        <f t="shared" si="255"/>
        <v>0</v>
      </c>
      <c r="AD50" s="18">
        <f t="shared" si="255"/>
        <v>0</v>
      </c>
      <c r="AE50" s="37">
        <f t="shared" si="255"/>
        <v>0</v>
      </c>
      <c r="AF50" s="20">
        <f t="shared" si="255"/>
        <v>0</v>
      </c>
      <c r="AG50" s="24">
        <f>SUM(AG45:AG49)</f>
        <v>0</v>
      </c>
      <c r="AH50" s="22">
        <f>SUM(AH45:AH49)</f>
        <v>0</v>
      </c>
    </row>
    <row r="51" spans="1:34" ht="15.75" thickBot="1" x14ac:dyDescent="0.3">
      <c r="A51" s="132"/>
      <c r="B51" s="132"/>
      <c r="C51" s="132"/>
      <c r="D51" s="132"/>
      <c r="E51" s="132"/>
      <c r="F51" s="132"/>
      <c r="G51" s="132"/>
      <c r="H51" s="132"/>
      <c r="I51" s="132"/>
      <c r="J51" s="132"/>
      <c r="K51" s="132"/>
      <c r="L51" s="132"/>
      <c r="M51" s="132"/>
      <c r="N51" s="132"/>
      <c r="O51" s="132"/>
      <c r="P51" s="132"/>
      <c r="Q51" s="132"/>
      <c r="R51" s="132"/>
      <c r="S51" s="132"/>
      <c r="T51" s="132"/>
      <c r="U51" s="132"/>
      <c r="V51" s="132"/>
      <c r="W51" s="132"/>
      <c r="X51" s="132"/>
      <c r="Y51" s="132"/>
      <c r="Z51" s="132"/>
      <c r="AA51" s="132"/>
      <c r="AB51" s="132"/>
      <c r="AC51" s="132"/>
      <c r="AD51" s="132"/>
      <c r="AE51" s="132"/>
      <c r="AF51" s="132"/>
      <c r="AG51" s="132"/>
      <c r="AH51" s="132"/>
    </row>
    <row r="52" spans="1:34" ht="15" hidden="1" customHeight="1" thickBot="1" x14ac:dyDescent="0.3">
      <c r="A52" s="27" t="s">
        <v>71</v>
      </c>
      <c r="B52" s="39" t="s">
        <v>44</v>
      </c>
      <c r="C52" s="141"/>
      <c r="D52" s="142"/>
      <c r="E52" s="142"/>
      <c r="F52" s="142"/>
      <c r="G52" s="142"/>
      <c r="H52" s="142"/>
      <c r="I52" s="142"/>
      <c r="J52" s="142"/>
      <c r="K52" s="142"/>
      <c r="L52" s="142"/>
      <c r="M52" s="142"/>
      <c r="N52" s="142"/>
      <c r="O52" s="142"/>
      <c r="P52" s="142"/>
      <c r="Q52" s="142"/>
      <c r="R52" s="142"/>
      <c r="S52" s="142"/>
      <c r="T52" s="142"/>
      <c r="U52" s="142"/>
      <c r="V52" s="142"/>
      <c r="W52" s="142"/>
      <c r="X52" s="142"/>
      <c r="Y52" s="142"/>
      <c r="Z52" s="142"/>
      <c r="AA52" s="142"/>
      <c r="AB52" s="142"/>
      <c r="AC52" s="142"/>
      <c r="AD52" s="142"/>
      <c r="AE52" s="142"/>
      <c r="AF52" s="142"/>
      <c r="AG52" s="142"/>
      <c r="AH52" s="143"/>
    </row>
    <row r="53" spans="1:34" ht="15" hidden="1" customHeight="1" x14ac:dyDescent="0.25">
      <c r="A53" s="50" t="s">
        <v>34</v>
      </c>
      <c r="B53" s="51" t="s">
        <v>33</v>
      </c>
      <c r="C53" s="177"/>
      <c r="D53" s="178"/>
      <c r="E53" s="178"/>
      <c r="F53" s="178"/>
      <c r="G53" s="178"/>
      <c r="H53" s="178"/>
      <c r="I53" s="178"/>
      <c r="J53" s="178"/>
      <c r="K53" s="178"/>
      <c r="L53" s="178"/>
      <c r="M53" s="178"/>
      <c r="N53" s="178"/>
      <c r="O53" s="178"/>
      <c r="P53" s="178"/>
      <c r="Q53" s="178"/>
      <c r="R53" s="178"/>
      <c r="S53" s="178"/>
      <c r="T53" s="178"/>
      <c r="U53" s="178"/>
      <c r="V53" s="178"/>
      <c r="W53" s="178"/>
      <c r="X53" s="178"/>
      <c r="Y53" s="178"/>
      <c r="Z53" s="178"/>
      <c r="AA53" s="178"/>
      <c r="AB53" s="178"/>
      <c r="AC53" s="178"/>
      <c r="AD53" s="178"/>
      <c r="AE53" s="178"/>
      <c r="AF53" s="178"/>
      <c r="AG53" s="178"/>
      <c r="AH53" s="179"/>
    </row>
    <row r="54" spans="1:34" hidden="1" x14ac:dyDescent="0.25">
      <c r="A54" s="31"/>
      <c r="B54" s="52" t="s">
        <v>12</v>
      </c>
      <c r="C54" s="53">
        <v>0</v>
      </c>
      <c r="D54" s="54">
        <f>(C54*D$3)</f>
        <v>0</v>
      </c>
      <c r="E54" s="55">
        <v>0</v>
      </c>
      <c r="F54" s="54">
        <f>(E54*F$3)</f>
        <v>0</v>
      </c>
      <c r="G54" s="56">
        <v>0</v>
      </c>
      <c r="H54" s="54">
        <f>(G54*H$3)</f>
        <v>0</v>
      </c>
      <c r="I54" s="56">
        <v>0</v>
      </c>
      <c r="J54" s="54">
        <f>(I54*J$3)</f>
        <v>0</v>
      </c>
      <c r="K54" s="56">
        <v>0</v>
      </c>
      <c r="L54" s="54">
        <f>(K54*L$3)</f>
        <v>0</v>
      </c>
      <c r="M54" s="56">
        <v>0</v>
      </c>
      <c r="N54" s="54">
        <f>(M54*N$3)</f>
        <v>0</v>
      </c>
      <c r="O54" s="56">
        <v>0</v>
      </c>
      <c r="P54" s="54">
        <f>(O54*P$3)</f>
        <v>0</v>
      </c>
      <c r="Q54" s="56">
        <v>0</v>
      </c>
      <c r="R54" s="54">
        <f>(Q54*R$3)</f>
        <v>0</v>
      </c>
      <c r="S54" s="56">
        <v>0</v>
      </c>
      <c r="T54" s="54">
        <f>(S54*T$3)</f>
        <v>0</v>
      </c>
      <c r="U54" s="56">
        <v>0</v>
      </c>
      <c r="V54" s="54">
        <f>(U54*V$3)</f>
        <v>0</v>
      </c>
      <c r="W54" s="56">
        <v>0</v>
      </c>
      <c r="X54" s="54">
        <f>(W54*X$3)</f>
        <v>0</v>
      </c>
      <c r="Y54" s="56">
        <v>0</v>
      </c>
      <c r="Z54" s="54">
        <f>(Y54*Z$3)</f>
        <v>0</v>
      </c>
      <c r="AA54" s="56">
        <v>0</v>
      </c>
      <c r="AB54" s="54">
        <f>(AA54*AB$3)</f>
        <v>0</v>
      </c>
      <c r="AC54" s="56">
        <v>0</v>
      </c>
      <c r="AD54" s="54">
        <f>(AC54*AD$3)</f>
        <v>0</v>
      </c>
      <c r="AE54" s="56">
        <v>0</v>
      </c>
      <c r="AF54" s="57">
        <f>(AE54*AF$3)</f>
        <v>0</v>
      </c>
      <c r="AG54" s="58">
        <f t="shared" ref="AG54" si="257">SUM(C54,E54,G54,I54,K54,M54,O54,Q54,S54,U54,W54,Y54,AC54,AE54)</f>
        <v>0</v>
      </c>
      <c r="AH54" s="59">
        <f t="shared" ref="AH54" si="258">SUM(D54,F54,H54,J54,L54,N54,P54,R54,T54,V54,X54,Z54,AD54,AF54)</f>
        <v>0</v>
      </c>
    </row>
    <row r="55" spans="1:34" hidden="1" x14ac:dyDescent="0.25">
      <c r="A55" s="31"/>
      <c r="B55" s="41" t="s">
        <v>13</v>
      </c>
      <c r="C55" s="42">
        <v>0</v>
      </c>
      <c r="D55" s="17">
        <f t="shared" ref="D55:D56" si="259">(C55*D$3)</f>
        <v>0</v>
      </c>
      <c r="E55" s="33">
        <v>0</v>
      </c>
      <c r="F55" s="17">
        <f t="shared" ref="F55:F56" si="260">(E55*F$3)</f>
        <v>0</v>
      </c>
      <c r="G55" s="34">
        <v>0</v>
      </c>
      <c r="H55" s="17">
        <f t="shared" ref="H55:H56" si="261">(G55*H$3)</f>
        <v>0</v>
      </c>
      <c r="I55" s="34">
        <v>0</v>
      </c>
      <c r="J55" s="17">
        <f t="shared" ref="J55:J56" si="262">(I55*J$3)</f>
        <v>0</v>
      </c>
      <c r="K55" s="34">
        <v>0</v>
      </c>
      <c r="L55" s="17">
        <f t="shared" ref="L55:L56" si="263">(K55*L$3)</f>
        <v>0</v>
      </c>
      <c r="M55" s="34">
        <v>0</v>
      </c>
      <c r="N55" s="17">
        <f t="shared" ref="N55:N56" si="264">(M55*N$3)</f>
        <v>0</v>
      </c>
      <c r="O55" s="34">
        <v>0</v>
      </c>
      <c r="P55" s="17">
        <f t="shared" ref="P55:P56" si="265">(O55*P$3)</f>
        <v>0</v>
      </c>
      <c r="Q55" s="34">
        <v>0</v>
      </c>
      <c r="R55" s="17">
        <f t="shared" ref="R55:R56" si="266">(Q55*R$3)</f>
        <v>0</v>
      </c>
      <c r="S55" s="34">
        <v>0</v>
      </c>
      <c r="T55" s="17">
        <f t="shared" ref="T55:T56" si="267">(S55*T$3)</f>
        <v>0</v>
      </c>
      <c r="U55" s="34">
        <v>0</v>
      </c>
      <c r="V55" s="17">
        <f t="shared" ref="V55:V56" si="268">(U55*V$3)</f>
        <v>0</v>
      </c>
      <c r="W55" s="34">
        <v>0</v>
      </c>
      <c r="X55" s="17">
        <f t="shared" ref="X55:X56" si="269">(W55*X$3)</f>
        <v>0</v>
      </c>
      <c r="Y55" s="34">
        <v>0</v>
      </c>
      <c r="Z55" s="17">
        <f t="shared" ref="Z55:Z56" si="270">(Y55*Z$3)</f>
        <v>0</v>
      </c>
      <c r="AA55" s="34">
        <v>0</v>
      </c>
      <c r="AB55" s="17">
        <f t="shared" ref="AB55:AB56" si="271">(AA55*AB$3)</f>
        <v>0</v>
      </c>
      <c r="AC55" s="34">
        <v>0</v>
      </c>
      <c r="AD55" s="17">
        <f t="shared" ref="AD55:AD56" si="272">(AC55*AD$3)</f>
        <v>0</v>
      </c>
      <c r="AE55" s="34">
        <v>0</v>
      </c>
      <c r="AF55" s="19">
        <f t="shared" ref="AF55:AF56" si="273">(AE55*AF$3)</f>
        <v>0</v>
      </c>
      <c r="AG55" s="43">
        <f t="shared" ref="AG55:AG59" si="274">SUM(C55,E55,G55,I55,K55,M55,O55,Q55,S55,U55,W55,Y55,AC55,AE55)</f>
        <v>0</v>
      </c>
      <c r="AH55" s="44">
        <f t="shared" ref="AH55:AH59" si="275">SUM(D55,F55,H55,J55,L55,N55,P55,R55,T55,V55,X55,Z55,AD55,AF55)</f>
        <v>0</v>
      </c>
    </row>
    <row r="56" spans="1:34" hidden="1" x14ac:dyDescent="0.25">
      <c r="A56" s="31"/>
      <c r="B56" s="41" t="s">
        <v>14</v>
      </c>
      <c r="C56" s="42">
        <v>0</v>
      </c>
      <c r="D56" s="17">
        <f t="shared" si="259"/>
        <v>0</v>
      </c>
      <c r="E56" s="33">
        <v>0</v>
      </c>
      <c r="F56" s="17">
        <f t="shared" si="260"/>
        <v>0</v>
      </c>
      <c r="G56" s="34">
        <v>0</v>
      </c>
      <c r="H56" s="17">
        <f t="shared" si="261"/>
        <v>0</v>
      </c>
      <c r="I56" s="34">
        <v>0</v>
      </c>
      <c r="J56" s="17">
        <f t="shared" si="262"/>
        <v>0</v>
      </c>
      <c r="K56" s="34">
        <v>0</v>
      </c>
      <c r="L56" s="17">
        <f t="shared" si="263"/>
        <v>0</v>
      </c>
      <c r="M56" s="34">
        <v>0</v>
      </c>
      <c r="N56" s="17">
        <f t="shared" si="264"/>
        <v>0</v>
      </c>
      <c r="O56" s="34">
        <v>0</v>
      </c>
      <c r="P56" s="17">
        <f t="shared" si="265"/>
        <v>0</v>
      </c>
      <c r="Q56" s="34">
        <v>0</v>
      </c>
      <c r="R56" s="17">
        <f t="shared" si="266"/>
        <v>0</v>
      </c>
      <c r="S56" s="34">
        <v>0</v>
      </c>
      <c r="T56" s="17">
        <f t="shared" si="267"/>
        <v>0</v>
      </c>
      <c r="U56" s="34">
        <v>0</v>
      </c>
      <c r="V56" s="17">
        <f t="shared" si="268"/>
        <v>0</v>
      </c>
      <c r="W56" s="34">
        <v>0</v>
      </c>
      <c r="X56" s="17">
        <f t="shared" si="269"/>
        <v>0</v>
      </c>
      <c r="Y56" s="34">
        <v>0</v>
      </c>
      <c r="Z56" s="17">
        <f t="shared" si="270"/>
        <v>0</v>
      </c>
      <c r="AA56" s="34">
        <v>0</v>
      </c>
      <c r="AB56" s="17">
        <f t="shared" si="271"/>
        <v>0</v>
      </c>
      <c r="AC56" s="34">
        <v>0</v>
      </c>
      <c r="AD56" s="17">
        <f t="shared" si="272"/>
        <v>0</v>
      </c>
      <c r="AE56" s="34">
        <v>0</v>
      </c>
      <c r="AF56" s="19">
        <f t="shared" si="273"/>
        <v>0</v>
      </c>
      <c r="AG56" s="43">
        <f t="shared" si="274"/>
        <v>0</v>
      </c>
      <c r="AH56" s="44">
        <f t="shared" si="275"/>
        <v>0</v>
      </c>
    </row>
    <row r="57" spans="1:34" hidden="1" x14ac:dyDescent="0.25">
      <c r="A57" s="31"/>
      <c r="B57" s="60" t="s">
        <v>132</v>
      </c>
      <c r="C57" s="42">
        <v>0</v>
      </c>
      <c r="D57" s="17">
        <f>(C57*D$3)</f>
        <v>0</v>
      </c>
      <c r="E57" s="33">
        <v>0</v>
      </c>
      <c r="F57" s="17">
        <f>(E57*F$3)</f>
        <v>0</v>
      </c>
      <c r="G57" s="34">
        <v>0</v>
      </c>
      <c r="H57" s="17">
        <f>(G57*H$3)</f>
        <v>0</v>
      </c>
      <c r="I57" s="34">
        <v>0</v>
      </c>
      <c r="J57" s="17">
        <f>(I57*J$3)</f>
        <v>0</v>
      </c>
      <c r="K57" s="34">
        <v>0</v>
      </c>
      <c r="L57" s="17">
        <f>(K57*L$3)</f>
        <v>0</v>
      </c>
      <c r="M57" s="34">
        <v>0</v>
      </c>
      <c r="N57" s="17">
        <f>(M57*N$3)</f>
        <v>0</v>
      </c>
      <c r="O57" s="34">
        <v>0</v>
      </c>
      <c r="P57" s="17">
        <f>(O57*P$3)</f>
        <v>0</v>
      </c>
      <c r="Q57" s="34">
        <v>0</v>
      </c>
      <c r="R57" s="17">
        <f>(Q57*R$3)</f>
        <v>0</v>
      </c>
      <c r="S57" s="34">
        <v>0</v>
      </c>
      <c r="T57" s="17">
        <f>(S57*T$3)</f>
        <v>0</v>
      </c>
      <c r="U57" s="34">
        <v>0</v>
      </c>
      <c r="V57" s="17">
        <f>(U57*V$3)</f>
        <v>0</v>
      </c>
      <c r="W57" s="34">
        <v>0</v>
      </c>
      <c r="X57" s="17">
        <f>(W57*X$3)</f>
        <v>0</v>
      </c>
      <c r="Y57" s="34">
        <v>0</v>
      </c>
      <c r="Z57" s="17">
        <f>(Y57*Z$3)</f>
        <v>0</v>
      </c>
      <c r="AA57" s="34">
        <v>0</v>
      </c>
      <c r="AB57" s="17">
        <f>(AA57*AB$3)</f>
        <v>0</v>
      </c>
      <c r="AC57" s="34">
        <v>0</v>
      </c>
      <c r="AD57" s="17">
        <f>(AC57*AD$3)</f>
        <v>0</v>
      </c>
      <c r="AE57" s="34">
        <v>0</v>
      </c>
      <c r="AF57" s="19">
        <f>(AE57*AF$3)</f>
        <v>0</v>
      </c>
      <c r="AG57" s="43">
        <f t="shared" si="274"/>
        <v>0</v>
      </c>
      <c r="AH57" s="44">
        <f t="shared" si="275"/>
        <v>0</v>
      </c>
    </row>
    <row r="58" spans="1:34" hidden="1" x14ac:dyDescent="0.25">
      <c r="A58" s="31"/>
      <c r="B58" s="61" t="s">
        <v>18</v>
      </c>
      <c r="C58" s="42">
        <v>0</v>
      </c>
      <c r="D58" s="17">
        <f t="shared" ref="D58" si="276">(C58*D$3)</f>
        <v>0</v>
      </c>
      <c r="E58" s="33">
        <v>0</v>
      </c>
      <c r="F58" s="17">
        <f t="shared" ref="F58" si="277">(E58*F$3)</f>
        <v>0</v>
      </c>
      <c r="G58" s="34">
        <v>0</v>
      </c>
      <c r="H58" s="17">
        <f t="shared" ref="H58" si="278">(G58*H$3)</f>
        <v>0</v>
      </c>
      <c r="I58" s="34">
        <v>0</v>
      </c>
      <c r="J58" s="17">
        <f t="shared" ref="J58" si="279">(I58*J$3)</f>
        <v>0</v>
      </c>
      <c r="K58" s="34">
        <v>0</v>
      </c>
      <c r="L58" s="17">
        <f t="shared" ref="L58" si="280">(K58*L$3)</f>
        <v>0</v>
      </c>
      <c r="M58" s="34">
        <v>0</v>
      </c>
      <c r="N58" s="17">
        <f t="shared" ref="N58" si="281">(M58*N$3)</f>
        <v>0</v>
      </c>
      <c r="O58" s="34">
        <v>0</v>
      </c>
      <c r="P58" s="17">
        <f t="shared" ref="P58" si="282">(O58*P$3)</f>
        <v>0</v>
      </c>
      <c r="Q58" s="34">
        <v>0</v>
      </c>
      <c r="R58" s="17">
        <f t="shared" ref="R58" si="283">(Q58*R$3)</f>
        <v>0</v>
      </c>
      <c r="S58" s="34">
        <v>0</v>
      </c>
      <c r="T58" s="17">
        <f t="shared" ref="T58" si="284">(S58*T$3)</f>
        <v>0</v>
      </c>
      <c r="U58" s="34">
        <v>0</v>
      </c>
      <c r="V58" s="17">
        <f t="shared" ref="V58" si="285">(U58*V$3)</f>
        <v>0</v>
      </c>
      <c r="W58" s="34">
        <v>0</v>
      </c>
      <c r="X58" s="17">
        <f t="shared" ref="X58" si="286">(W58*X$3)</f>
        <v>0</v>
      </c>
      <c r="Y58" s="34">
        <v>0</v>
      </c>
      <c r="Z58" s="17">
        <f t="shared" ref="Z58" si="287">(Y58*Z$3)</f>
        <v>0</v>
      </c>
      <c r="AA58" s="34">
        <v>0</v>
      </c>
      <c r="AB58" s="17">
        <f t="shared" ref="AB58" si="288">(AA58*AB$3)</f>
        <v>0</v>
      </c>
      <c r="AC58" s="34">
        <v>0</v>
      </c>
      <c r="AD58" s="17">
        <f t="shared" ref="AD58" si="289">(AC58*AD$3)</f>
        <v>0</v>
      </c>
      <c r="AE58" s="34">
        <v>0</v>
      </c>
      <c r="AF58" s="19">
        <f t="shared" ref="AF58" si="290">(AE58*AF$3)</f>
        <v>0</v>
      </c>
      <c r="AG58" s="43">
        <f t="shared" si="274"/>
        <v>0</v>
      </c>
      <c r="AH58" s="44">
        <f t="shared" si="275"/>
        <v>0</v>
      </c>
    </row>
    <row r="59" spans="1:34" ht="15.75" hidden="1" thickBot="1" x14ac:dyDescent="0.3">
      <c r="A59" s="31"/>
      <c r="B59" s="41" t="s">
        <v>53</v>
      </c>
      <c r="C59" s="42">
        <v>0</v>
      </c>
      <c r="D59" s="17">
        <f>(C59*D$3)</f>
        <v>0</v>
      </c>
      <c r="E59" s="33">
        <v>0</v>
      </c>
      <c r="F59" s="17">
        <f>(E59*F$3)</f>
        <v>0</v>
      </c>
      <c r="G59" s="34">
        <v>0</v>
      </c>
      <c r="H59" s="17">
        <f>(G59*H$3)</f>
        <v>0</v>
      </c>
      <c r="I59" s="34">
        <v>0</v>
      </c>
      <c r="J59" s="17">
        <f>(I59*J$3)</f>
        <v>0</v>
      </c>
      <c r="K59" s="34">
        <v>0</v>
      </c>
      <c r="L59" s="17">
        <f>(K59*L$3)</f>
        <v>0</v>
      </c>
      <c r="M59" s="34">
        <v>0</v>
      </c>
      <c r="N59" s="17">
        <f>(M59*N$3)</f>
        <v>0</v>
      </c>
      <c r="O59" s="34">
        <v>0</v>
      </c>
      <c r="P59" s="17">
        <f>(O59*P$3)</f>
        <v>0</v>
      </c>
      <c r="Q59" s="34">
        <v>0</v>
      </c>
      <c r="R59" s="17">
        <f>(Q59*R$3)</f>
        <v>0</v>
      </c>
      <c r="S59" s="34">
        <v>0</v>
      </c>
      <c r="T59" s="17">
        <f>(S59*T$3)</f>
        <v>0</v>
      </c>
      <c r="U59" s="34">
        <v>0</v>
      </c>
      <c r="V59" s="17">
        <f>(U59*V$3)</f>
        <v>0</v>
      </c>
      <c r="W59" s="34">
        <v>0</v>
      </c>
      <c r="X59" s="17">
        <f>(W59*X$3)</f>
        <v>0</v>
      </c>
      <c r="Y59" s="34">
        <v>0</v>
      </c>
      <c r="Z59" s="17">
        <f>(Y59*Z$3)</f>
        <v>0</v>
      </c>
      <c r="AA59" s="34">
        <v>0</v>
      </c>
      <c r="AB59" s="17">
        <f>(AA59*AB$3)</f>
        <v>0</v>
      </c>
      <c r="AC59" s="34">
        <v>0</v>
      </c>
      <c r="AD59" s="17">
        <f>(AC59*AD$3)</f>
        <v>0</v>
      </c>
      <c r="AE59" s="34">
        <v>0</v>
      </c>
      <c r="AF59" s="19">
        <f>(AE59*AF$3)</f>
        <v>0</v>
      </c>
      <c r="AG59" s="23">
        <f t="shared" si="274"/>
        <v>0</v>
      </c>
      <c r="AH59" s="21">
        <f t="shared" si="275"/>
        <v>0</v>
      </c>
    </row>
    <row r="60" spans="1:34" ht="15" hidden="1" customHeight="1" thickBot="1" x14ac:dyDescent="0.3">
      <c r="A60" s="29" t="s">
        <v>35</v>
      </c>
      <c r="B60" s="47" t="s">
        <v>36</v>
      </c>
      <c r="C60" s="176"/>
      <c r="D60" s="146"/>
      <c r="E60" s="146"/>
      <c r="F60" s="146"/>
      <c r="G60" s="146"/>
      <c r="H60" s="146"/>
      <c r="I60" s="146"/>
      <c r="J60" s="146"/>
      <c r="K60" s="146"/>
      <c r="L60" s="146"/>
      <c r="M60" s="146"/>
      <c r="N60" s="146"/>
      <c r="O60" s="146"/>
      <c r="P60" s="146"/>
      <c r="Q60" s="146"/>
      <c r="R60" s="146"/>
      <c r="S60" s="146"/>
      <c r="T60" s="146"/>
      <c r="U60" s="146"/>
      <c r="V60" s="146"/>
      <c r="W60" s="146"/>
      <c r="X60" s="146"/>
      <c r="Y60" s="146"/>
      <c r="Z60" s="146"/>
      <c r="AA60" s="146"/>
      <c r="AB60" s="146"/>
      <c r="AC60" s="146"/>
      <c r="AD60" s="146"/>
      <c r="AE60" s="146"/>
      <c r="AF60" s="146"/>
      <c r="AG60" s="146"/>
      <c r="AH60" s="170"/>
    </row>
    <row r="61" spans="1:34" hidden="1" x14ac:dyDescent="0.25">
      <c r="A61" s="31"/>
      <c r="B61" s="41" t="s">
        <v>29</v>
      </c>
      <c r="C61" s="42">
        <v>0</v>
      </c>
      <c r="D61" s="17">
        <f t="shared" ref="D61:D62" si="291">(C61*D$3)</f>
        <v>0</v>
      </c>
      <c r="E61" s="33">
        <v>0</v>
      </c>
      <c r="F61" s="17">
        <f t="shared" ref="F61:F62" si="292">(E61*F$3)</f>
        <v>0</v>
      </c>
      <c r="G61" s="34">
        <v>0</v>
      </c>
      <c r="H61" s="17">
        <f t="shared" ref="H61:H62" si="293">(G61*H$3)</f>
        <v>0</v>
      </c>
      <c r="I61" s="34">
        <v>0</v>
      </c>
      <c r="J61" s="17">
        <f t="shared" ref="J61:J62" si="294">(I61*J$3)</f>
        <v>0</v>
      </c>
      <c r="K61" s="34">
        <v>0</v>
      </c>
      <c r="L61" s="17">
        <f t="shared" ref="L61:L62" si="295">(K61*L$3)</f>
        <v>0</v>
      </c>
      <c r="M61" s="34">
        <v>0</v>
      </c>
      <c r="N61" s="17">
        <f t="shared" ref="N61:N62" si="296">(M61*N$3)</f>
        <v>0</v>
      </c>
      <c r="O61" s="34">
        <v>0</v>
      </c>
      <c r="P61" s="17">
        <f t="shared" ref="P61:P62" si="297">(O61*P$3)</f>
        <v>0</v>
      </c>
      <c r="Q61" s="34">
        <v>0</v>
      </c>
      <c r="R61" s="17">
        <f t="shared" ref="R61:R62" si="298">(Q61*R$3)</f>
        <v>0</v>
      </c>
      <c r="S61" s="34">
        <v>0</v>
      </c>
      <c r="T61" s="17">
        <f t="shared" ref="T61:T62" si="299">(S61*T$3)</f>
        <v>0</v>
      </c>
      <c r="U61" s="34">
        <v>0</v>
      </c>
      <c r="V61" s="17">
        <f t="shared" ref="V61:V62" si="300">(U61*V$3)</f>
        <v>0</v>
      </c>
      <c r="W61" s="34">
        <v>0</v>
      </c>
      <c r="X61" s="17">
        <f t="shared" ref="X61:X62" si="301">(W61*X$3)</f>
        <v>0</v>
      </c>
      <c r="Y61" s="34">
        <v>0</v>
      </c>
      <c r="Z61" s="17">
        <f t="shared" ref="Z61:Z62" si="302">(Y61*Z$3)</f>
        <v>0</v>
      </c>
      <c r="AA61" s="34">
        <v>0</v>
      </c>
      <c r="AB61" s="17">
        <f t="shared" ref="AB61:AB62" si="303">(AA61*AB$3)</f>
        <v>0</v>
      </c>
      <c r="AC61" s="34">
        <v>0</v>
      </c>
      <c r="AD61" s="17">
        <f t="shared" ref="AD61:AD62" si="304">(AC61*AD$3)</f>
        <v>0</v>
      </c>
      <c r="AE61" s="34">
        <v>0</v>
      </c>
      <c r="AF61" s="19">
        <f t="shared" ref="AF61:AF62" si="305">(AE61*AF$3)</f>
        <v>0</v>
      </c>
      <c r="AG61" s="58">
        <f t="shared" ref="AG61" si="306">SUM(C61,E61,G61,I61,K61,M61,O61,Q61,S61,U61,W61,Y61,AC61,AE61)</f>
        <v>0</v>
      </c>
      <c r="AH61" s="59">
        <f t="shared" ref="AH61" si="307">SUM(D61,F61,H61,J61,L61,N61,P61,R61,T61,V61,X61,Z61,AD61,AF61)</f>
        <v>0</v>
      </c>
    </row>
    <row r="62" spans="1:34" ht="15.75" hidden="1" thickBot="1" x14ac:dyDescent="0.3">
      <c r="A62" s="31"/>
      <c r="B62" s="41" t="s">
        <v>30</v>
      </c>
      <c r="C62" s="33">
        <v>0</v>
      </c>
      <c r="D62" s="17">
        <f t="shared" si="291"/>
        <v>0</v>
      </c>
      <c r="E62" s="33">
        <v>0</v>
      </c>
      <c r="F62" s="17">
        <f t="shared" si="292"/>
        <v>0</v>
      </c>
      <c r="G62" s="34">
        <v>0</v>
      </c>
      <c r="H62" s="17">
        <f t="shared" si="293"/>
        <v>0</v>
      </c>
      <c r="I62" s="34">
        <v>0</v>
      </c>
      <c r="J62" s="17">
        <f t="shared" si="294"/>
        <v>0</v>
      </c>
      <c r="K62" s="34">
        <v>0</v>
      </c>
      <c r="L62" s="17">
        <f t="shared" si="295"/>
        <v>0</v>
      </c>
      <c r="M62" s="34">
        <v>0</v>
      </c>
      <c r="N62" s="17">
        <f t="shared" si="296"/>
        <v>0</v>
      </c>
      <c r="O62" s="34">
        <v>0</v>
      </c>
      <c r="P62" s="17">
        <f t="shared" si="297"/>
        <v>0</v>
      </c>
      <c r="Q62" s="34">
        <v>0</v>
      </c>
      <c r="R62" s="17">
        <f t="shared" si="298"/>
        <v>0</v>
      </c>
      <c r="S62" s="34">
        <v>0</v>
      </c>
      <c r="T62" s="17">
        <f t="shared" si="299"/>
        <v>0</v>
      </c>
      <c r="U62" s="34">
        <v>0</v>
      </c>
      <c r="V62" s="17">
        <f t="shared" si="300"/>
        <v>0</v>
      </c>
      <c r="W62" s="34">
        <v>0</v>
      </c>
      <c r="X62" s="17">
        <f t="shared" si="301"/>
        <v>0</v>
      </c>
      <c r="Y62" s="34">
        <v>0</v>
      </c>
      <c r="Z62" s="17">
        <f t="shared" si="302"/>
        <v>0</v>
      </c>
      <c r="AA62" s="34">
        <v>0</v>
      </c>
      <c r="AB62" s="17">
        <f t="shared" si="303"/>
        <v>0</v>
      </c>
      <c r="AC62" s="34">
        <v>0</v>
      </c>
      <c r="AD62" s="17">
        <f t="shared" si="304"/>
        <v>0</v>
      </c>
      <c r="AE62" s="34">
        <v>0</v>
      </c>
      <c r="AF62" s="19">
        <f t="shared" si="305"/>
        <v>0</v>
      </c>
      <c r="AG62" s="23">
        <f t="shared" ref="AG62" si="308">SUM(C62,E62,G62,I62,K62,M62,O62,Q62,S62,U62,W62,Y62,AC62,AE62)</f>
        <v>0</v>
      </c>
      <c r="AH62" s="21">
        <f t="shared" ref="AH62" si="309">SUM(D62,F62,H62,J62,L62,N62,P62,R62,T62,V62,X62,Z62,AD62,AF62)</f>
        <v>0</v>
      </c>
    </row>
    <row r="63" spans="1:34" ht="15" hidden="1" customHeight="1" thickBot="1" x14ac:dyDescent="0.3">
      <c r="A63" s="29" t="s">
        <v>37</v>
      </c>
      <c r="B63" s="47" t="s">
        <v>43</v>
      </c>
      <c r="C63" s="176"/>
      <c r="D63" s="146"/>
      <c r="E63" s="146"/>
      <c r="F63" s="146"/>
      <c r="G63" s="146"/>
      <c r="H63" s="146"/>
      <c r="I63" s="146"/>
      <c r="J63" s="146"/>
      <c r="K63" s="146"/>
      <c r="L63" s="146"/>
      <c r="M63" s="146"/>
      <c r="N63" s="146"/>
      <c r="O63" s="146"/>
      <c r="P63" s="146"/>
      <c r="Q63" s="146"/>
      <c r="R63" s="146"/>
      <c r="S63" s="146"/>
      <c r="T63" s="146"/>
      <c r="U63" s="146"/>
      <c r="V63" s="146"/>
      <c r="W63" s="146"/>
      <c r="X63" s="146"/>
      <c r="Y63" s="146"/>
      <c r="Z63" s="146"/>
      <c r="AA63" s="146"/>
      <c r="AB63" s="146"/>
      <c r="AC63" s="146"/>
      <c r="AD63" s="146"/>
      <c r="AE63" s="146"/>
      <c r="AF63" s="146"/>
      <c r="AG63" s="146"/>
      <c r="AH63" s="170"/>
    </row>
    <row r="64" spans="1:34" ht="15.75" hidden="1" thickBot="1" x14ac:dyDescent="0.3">
      <c r="A64" s="31"/>
      <c r="B64" s="41" t="s">
        <v>32</v>
      </c>
      <c r="C64" s="42">
        <v>0</v>
      </c>
      <c r="D64" s="17">
        <f t="shared" ref="D64" si="310">(C64*D$3)</f>
        <v>0</v>
      </c>
      <c r="E64" s="33">
        <v>0</v>
      </c>
      <c r="F64" s="17">
        <f t="shared" ref="F64" si="311">(E64*F$3)</f>
        <v>0</v>
      </c>
      <c r="G64" s="34">
        <v>0</v>
      </c>
      <c r="H64" s="17">
        <f t="shared" ref="H64" si="312">(G64*H$3)</f>
        <v>0</v>
      </c>
      <c r="I64" s="34">
        <v>0</v>
      </c>
      <c r="J64" s="17">
        <f t="shared" ref="J64" si="313">(I64*J$3)</f>
        <v>0</v>
      </c>
      <c r="K64" s="34">
        <v>0</v>
      </c>
      <c r="L64" s="17">
        <f t="shared" ref="L64" si="314">(K64*L$3)</f>
        <v>0</v>
      </c>
      <c r="M64" s="34">
        <v>0</v>
      </c>
      <c r="N64" s="17">
        <f t="shared" ref="N64" si="315">(M64*N$3)</f>
        <v>0</v>
      </c>
      <c r="O64" s="34">
        <v>0</v>
      </c>
      <c r="P64" s="17">
        <f t="shared" ref="P64" si="316">(O64*P$3)</f>
        <v>0</v>
      </c>
      <c r="Q64" s="34">
        <v>0</v>
      </c>
      <c r="R64" s="17">
        <f t="shared" ref="R64" si="317">(Q64*R$3)</f>
        <v>0</v>
      </c>
      <c r="S64" s="34">
        <v>0</v>
      </c>
      <c r="T64" s="17">
        <f t="shared" ref="T64" si="318">(S64*T$3)</f>
        <v>0</v>
      </c>
      <c r="U64" s="34">
        <v>0</v>
      </c>
      <c r="V64" s="17">
        <f t="shared" ref="V64" si="319">(U64*V$3)</f>
        <v>0</v>
      </c>
      <c r="W64" s="34">
        <v>0</v>
      </c>
      <c r="X64" s="17">
        <f t="shared" ref="X64" si="320">(W64*X$3)</f>
        <v>0</v>
      </c>
      <c r="Y64" s="34">
        <v>0</v>
      </c>
      <c r="Z64" s="17">
        <f t="shared" ref="Z64" si="321">(Y64*Z$3)</f>
        <v>0</v>
      </c>
      <c r="AA64" s="34">
        <v>0</v>
      </c>
      <c r="AB64" s="17">
        <f t="shared" ref="AB64" si="322">(AA64*AB$3)</f>
        <v>0</v>
      </c>
      <c r="AC64" s="34">
        <v>0</v>
      </c>
      <c r="AD64" s="17">
        <f t="shared" ref="AD64" si="323">(AC64*AD$3)</f>
        <v>0</v>
      </c>
      <c r="AE64" s="34">
        <v>0</v>
      </c>
      <c r="AF64" s="19">
        <f t="shared" ref="AF64" si="324">(AE64*AF$3)</f>
        <v>0</v>
      </c>
      <c r="AG64" s="62">
        <f t="shared" ref="AG64" si="325">SUM(C64,E64,G64,I64,K64,M64,O64,Q64,S64,U64,W64,Y64,AC64,AE64)</f>
        <v>0</v>
      </c>
      <c r="AH64" s="63">
        <f t="shared" ref="AH64" si="326">SUM(D64,F64,H64,J64,L64,N64,P64,R64,T64,V64,X64,Z64,AD64,AF64)</f>
        <v>0</v>
      </c>
    </row>
    <row r="65" spans="1:34" ht="15" hidden="1" customHeight="1" thickBot="1" x14ac:dyDescent="0.3">
      <c r="A65" s="29" t="s">
        <v>38</v>
      </c>
      <c r="B65" s="47" t="s">
        <v>44</v>
      </c>
      <c r="C65" s="176"/>
      <c r="D65" s="146"/>
      <c r="E65" s="146"/>
      <c r="F65" s="146"/>
      <c r="G65" s="146"/>
      <c r="H65" s="146"/>
      <c r="I65" s="146"/>
      <c r="J65" s="146"/>
      <c r="K65" s="146"/>
      <c r="L65" s="146"/>
      <c r="M65" s="146"/>
      <c r="N65" s="146"/>
      <c r="O65" s="146"/>
      <c r="P65" s="146"/>
      <c r="Q65" s="146"/>
      <c r="R65" s="146"/>
      <c r="S65" s="146"/>
      <c r="T65" s="146"/>
      <c r="U65" s="146"/>
      <c r="V65" s="146"/>
      <c r="W65" s="146"/>
      <c r="X65" s="146"/>
      <c r="Y65" s="146"/>
      <c r="Z65" s="146"/>
      <c r="AA65" s="146"/>
      <c r="AB65" s="146"/>
      <c r="AC65" s="146"/>
      <c r="AD65" s="146"/>
      <c r="AE65" s="146"/>
      <c r="AF65" s="146"/>
      <c r="AG65" s="146"/>
      <c r="AH65" s="170"/>
    </row>
    <row r="66" spans="1:34" hidden="1" x14ac:dyDescent="0.25">
      <c r="A66" s="31"/>
      <c r="B66" s="41" t="s">
        <v>45</v>
      </c>
      <c r="C66" s="42">
        <v>0</v>
      </c>
      <c r="D66" s="17">
        <f t="shared" ref="D66" si="327">(C66*D$3)</f>
        <v>0</v>
      </c>
      <c r="E66" s="33">
        <v>0</v>
      </c>
      <c r="F66" s="17">
        <f t="shared" ref="F66" si="328">(E66*F$3)</f>
        <v>0</v>
      </c>
      <c r="G66" s="34">
        <v>0</v>
      </c>
      <c r="H66" s="17">
        <f t="shared" ref="H66" si="329">(G66*H$3)</f>
        <v>0</v>
      </c>
      <c r="I66" s="34">
        <v>0</v>
      </c>
      <c r="J66" s="17">
        <f t="shared" ref="J66" si="330">(I66*J$3)</f>
        <v>0</v>
      </c>
      <c r="K66" s="34">
        <v>0</v>
      </c>
      <c r="L66" s="17">
        <f t="shared" ref="L66" si="331">(K66*L$3)</f>
        <v>0</v>
      </c>
      <c r="M66" s="34">
        <v>0</v>
      </c>
      <c r="N66" s="17">
        <f t="shared" ref="N66" si="332">(M66*N$3)</f>
        <v>0</v>
      </c>
      <c r="O66" s="34">
        <v>0</v>
      </c>
      <c r="P66" s="17">
        <f t="shared" ref="P66" si="333">(O66*P$3)</f>
        <v>0</v>
      </c>
      <c r="Q66" s="34">
        <v>0</v>
      </c>
      <c r="R66" s="17">
        <f t="shared" ref="R66" si="334">(Q66*R$3)</f>
        <v>0</v>
      </c>
      <c r="S66" s="34">
        <v>0</v>
      </c>
      <c r="T66" s="17">
        <f t="shared" ref="T66" si="335">(S66*T$3)</f>
        <v>0</v>
      </c>
      <c r="U66" s="34">
        <v>0</v>
      </c>
      <c r="V66" s="17">
        <f t="shared" ref="V66" si="336">(U66*V$3)</f>
        <v>0</v>
      </c>
      <c r="W66" s="34">
        <v>0</v>
      </c>
      <c r="X66" s="17">
        <f t="shared" ref="X66" si="337">(W66*X$3)</f>
        <v>0</v>
      </c>
      <c r="Y66" s="34">
        <v>0</v>
      </c>
      <c r="Z66" s="17">
        <f t="shared" ref="Z66" si="338">(Y66*Z$3)</f>
        <v>0</v>
      </c>
      <c r="AA66" s="34">
        <v>0</v>
      </c>
      <c r="AB66" s="17">
        <f t="shared" ref="AB66:AB69" si="339">(AA66*AB$3)</f>
        <v>0</v>
      </c>
      <c r="AC66" s="34">
        <v>0</v>
      </c>
      <c r="AD66" s="17">
        <f t="shared" ref="AD66" si="340">(AC66*AD$3)</f>
        <v>0</v>
      </c>
      <c r="AE66" s="34">
        <v>0</v>
      </c>
      <c r="AF66" s="19">
        <f t="shared" ref="AF66" si="341">(AE66*AF$3)</f>
        <v>0</v>
      </c>
      <c r="AG66" s="58">
        <f t="shared" ref="AG66" si="342">SUM(C66,E66,G66,I66,K66,M66,O66,Q66,S66,U66,W66,Y66,AC66,AE66)</f>
        <v>0</v>
      </c>
      <c r="AH66" s="59">
        <f t="shared" ref="AH66" si="343">SUM(D66,F66,H66,J66,L66,N66,P66,R66,T66,V66,X66,Z66,AD66,AF66)</f>
        <v>0</v>
      </c>
    </row>
    <row r="67" spans="1:34" hidden="1" x14ac:dyDescent="0.25">
      <c r="A67" s="31"/>
      <c r="B67" s="41" t="s">
        <v>52</v>
      </c>
      <c r="C67" s="42">
        <v>0</v>
      </c>
      <c r="D67" s="17">
        <f t="shared" ref="D67:D69" si="344">(C67*D$3)</f>
        <v>0</v>
      </c>
      <c r="E67" s="33">
        <v>0</v>
      </c>
      <c r="F67" s="17">
        <f t="shared" ref="F67:F69" si="345">(E67*F$3)</f>
        <v>0</v>
      </c>
      <c r="G67" s="34">
        <v>0</v>
      </c>
      <c r="H67" s="17">
        <f t="shared" ref="H67:H69" si="346">(G67*H$3)</f>
        <v>0</v>
      </c>
      <c r="I67" s="34">
        <v>0</v>
      </c>
      <c r="J67" s="17">
        <f t="shared" ref="J67:J69" si="347">(I67*J$3)</f>
        <v>0</v>
      </c>
      <c r="K67" s="34">
        <v>0</v>
      </c>
      <c r="L67" s="17">
        <f t="shared" ref="L67:L69" si="348">(K67*L$3)</f>
        <v>0</v>
      </c>
      <c r="M67" s="34">
        <v>0</v>
      </c>
      <c r="N67" s="17">
        <f t="shared" ref="N67:N69" si="349">(M67*N$3)</f>
        <v>0</v>
      </c>
      <c r="O67" s="34">
        <v>0</v>
      </c>
      <c r="P67" s="17">
        <f t="shared" ref="P67" si="350">(O67*P$3)</f>
        <v>0</v>
      </c>
      <c r="Q67" s="34">
        <v>0</v>
      </c>
      <c r="R67" s="17">
        <f t="shared" ref="R67" si="351">(Q67*R$3)</f>
        <v>0</v>
      </c>
      <c r="S67" s="34">
        <v>0</v>
      </c>
      <c r="T67" s="17">
        <f t="shared" ref="T67" si="352">(S67*T$3)</f>
        <v>0</v>
      </c>
      <c r="U67" s="34">
        <v>0</v>
      </c>
      <c r="V67" s="17">
        <f t="shared" ref="V67" si="353">(U67*V$3)</f>
        <v>0</v>
      </c>
      <c r="W67" s="34">
        <v>0</v>
      </c>
      <c r="X67" s="17">
        <f t="shared" ref="X67" si="354">(W67*X$3)</f>
        <v>0</v>
      </c>
      <c r="Y67" s="34">
        <v>0</v>
      </c>
      <c r="Z67" s="17">
        <f t="shared" ref="Z67" si="355">(Y67*Z$3)</f>
        <v>0</v>
      </c>
      <c r="AA67" s="34">
        <v>0</v>
      </c>
      <c r="AB67" s="17">
        <f t="shared" si="339"/>
        <v>0</v>
      </c>
      <c r="AC67" s="34">
        <v>0</v>
      </c>
      <c r="AD67" s="17">
        <f t="shared" ref="AD67" si="356">(AC67*AD$3)</f>
        <v>0</v>
      </c>
      <c r="AE67" s="34">
        <v>0</v>
      </c>
      <c r="AF67" s="19">
        <f t="shared" ref="AF67" si="357">(AE67*AF$3)</f>
        <v>0</v>
      </c>
      <c r="AG67" s="43">
        <f t="shared" ref="AG67:AG69" si="358">SUM(C67,E67,G67,I67,K67,M67,O67,Q67,S67,U67,W67,Y67,AC67,AE67)</f>
        <v>0</v>
      </c>
      <c r="AH67" s="44">
        <f t="shared" ref="AH67:AH69" si="359">SUM(D67,F67,H67,J67,L67,N67,P67,R67,T67,V67,X67,Z67,AD67,AF67)</f>
        <v>0</v>
      </c>
    </row>
    <row r="68" spans="1:34" hidden="1" x14ac:dyDescent="0.25">
      <c r="A68" s="31"/>
      <c r="B68" s="41" t="s">
        <v>79</v>
      </c>
      <c r="C68" s="42">
        <v>0</v>
      </c>
      <c r="D68" s="17">
        <f t="shared" si="344"/>
        <v>0</v>
      </c>
      <c r="E68" s="33">
        <v>0</v>
      </c>
      <c r="F68" s="17">
        <f t="shared" si="345"/>
        <v>0</v>
      </c>
      <c r="G68" s="34">
        <v>0</v>
      </c>
      <c r="H68" s="17">
        <f t="shared" si="346"/>
        <v>0</v>
      </c>
      <c r="I68" s="34">
        <v>0</v>
      </c>
      <c r="J68" s="17">
        <f t="shared" si="347"/>
        <v>0</v>
      </c>
      <c r="K68" s="34">
        <v>0</v>
      </c>
      <c r="L68" s="17">
        <f t="shared" si="348"/>
        <v>0</v>
      </c>
      <c r="M68" s="34">
        <v>0</v>
      </c>
      <c r="N68" s="17">
        <f t="shared" si="349"/>
        <v>0</v>
      </c>
      <c r="O68" s="34">
        <v>0</v>
      </c>
      <c r="P68" s="17">
        <f t="shared" ref="P68" si="360">(O68*P$3)</f>
        <v>0</v>
      </c>
      <c r="Q68" s="34">
        <v>0</v>
      </c>
      <c r="R68" s="17">
        <f t="shared" ref="R68" si="361">(Q68*R$3)</f>
        <v>0</v>
      </c>
      <c r="S68" s="34">
        <v>0</v>
      </c>
      <c r="T68" s="17">
        <f t="shared" ref="T68" si="362">(S68*T$3)</f>
        <v>0</v>
      </c>
      <c r="U68" s="34">
        <v>0</v>
      </c>
      <c r="V68" s="17">
        <f t="shared" ref="V68" si="363">(U68*V$3)</f>
        <v>0</v>
      </c>
      <c r="W68" s="34">
        <v>0</v>
      </c>
      <c r="X68" s="17">
        <f t="shared" ref="X68" si="364">(W68*X$3)</f>
        <v>0</v>
      </c>
      <c r="Y68" s="34">
        <v>0</v>
      </c>
      <c r="Z68" s="17">
        <f t="shared" ref="Z68" si="365">(Y68*Z$3)</f>
        <v>0</v>
      </c>
      <c r="AA68" s="34">
        <v>0</v>
      </c>
      <c r="AB68" s="17">
        <f t="shared" si="339"/>
        <v>0</v>
      </c>
      <c r="AC68" s="34">
        <v>0</v>
      </c>
      <c r="AD68" s="17">
        <f t="shared" ref="AD68" si="366">(AC68*AD$3)</f>
        <v>0</v>
      </c>
      <c r="AE68" s="34">
        <v>0</v>
      </c>
      <c r="AF68" s="19">
        <f t="shared" ref="AF68" si="367">(AE68*AF$3)</f>
        <v>0</v>
      </c>
      <c r="AG68" s="43">
        <f t="shared" si="358"/>
        <v>0</v>
      </c>
      <c r="AH68" s="44">
        <f t="shared" si="359"/>
        <v>0</v>
      </c>
    </row>
    <row r="69" spans="1:34" ht="15.75" hidden="1" thickBot="1" x14ac:dyDescent="0.3">
      <c r="A69" s="31"/>
      <c r="B69" s="64" t="s">
        <v>80</v>
      </c>
      <c r="C69" s="42">
        <v>0</v>
      </c>
      <c r="D69" s="17">
        <f t="shared" si="344"/>
        <v>0</v>
      </c>
      <c r="E69" s="33">
        <v>0</v>
      </c>
      <c r="F69" s="17">
        <f t="shared" si="345"/>
        <v>0</v>
      </c>
      <c r="G69" s="34">
        <v>0</v>
      </c>
      <c r="H69" s="17">
        <f t="shared" si="346"/>
        <v>0</v>
      </c>
      <c r="I69" s="34">
        <v>0</v>
      </c>
      <c r="J69" s="17">
        <f t="shared" si="347"/>
        <v>0</v>
      </c>
      <c r="K69" s="34">
        <v>0</v>
      </c>
      <c r="L69" s="17">
        <f t="shared" si="348"/>
        <v>0</v>
      </c>
      <c r="M69" s="34">
        <v>0</v>
      </c>
      <c r="N69" s="17">
        <f t="shared" si="349"/>
        <v>0</v>
      </c>
      <c r="O69" s="34">
        <v>0</v>
      </c>
      <c r="P69" s="17">
        <f t="shared" ref="P69" si="368">(O69*P$3)</f>
        <v>0</v>
      </c>
      <c r="Q69" s="34">
        <v>0</v>
      </c>
      <c r="R69" s="17">
        <f t="shared" ref="R69" si="369">(Q69*R$3)</f>
        <v>0</v>
      </c>
      <c r="S69" s="34">
        <v>0</v>
      </c>
      <c r="T69" s="17">
        <f t="shared" ref="T69" si="370">(S69*T$3)</f>
        <v>0</v>
      </c>
      <c r="U69" s="34">
        <v>0</v>
      </c>
      <c r="V69" s="17">
        <f t="shared" ref="V69" si="371">(U69*V$3)</f>
        <v>0</v>
      </c>
      <c r="W69" s="34">
        <v>0</v>
      </c>
      <c r="X69" s="17">
        <f t="shared" ref="X69" si="372">(W69*X$3)</f>
        <v>0</v>
      </c>
      <c r="Y69" s="34">
        <v>0</v>
      </c>
      <c r="Z69" s="17">
        <f t="shared" ref="Z69" si="373">(Y69*Z$3)</f>
        <v>0</v>
      </c>
      <c r="AA69" s="34">
        <v>0</v>
      </c>
      <c r="AB69" s="17">
        <f t="shared" si="339"/>
        <v>0</v>
      </c>
      <c r="AC69" s="34">
        <v>0</v>
      </c>
      <c r="AD69" s="17">
        <f t="shared" ref="AD69" si="374">(AC69*AD$3)</f>
        <v>0</v>
      </c>
      <c r="AE69" s="34">
        <v>0</v>
      </c>
      <c r="AF69" s="19">
        <f t="shared" ref="AF69" si="375">(AE69*AF$3)</f>
        <v>0</v>
      </c>
      <c r="AG69" s="23">
        <f t="shared" si="358"/>
        <v>0</v>
      </c>
      <c r="AH69" s="21">
        <f t="shared" si="359"/>
        <v>0</v>
      </c>
    </row>
    <row r="70" spans="1:34" ht="18" hidden="1" customHeight="1" thickBot="1" x14ac:dyDescent="0.3">
      <c r="A70" s="139" t="s">
        <v>84</v>
      </c>
      <c r="B70" s="140"/>
      <c r="C70" s="49">
        <f t="shared" ref="C70:H70" si="376">SUM(C54:C59,C61:C62,C64,C66:C69)</f>
        <v>0</v>
      </c>
      <c r="D70" s="18">
        <f t="shared" si="376"/>
        <v>0</v>
      </c>
      <c r="E70" s="37">
        <f t="shared" si="376"/>
        <v>0</v>
      </c>
      <c r="F70" s="18">
        <f t="shared" si="376"/>
        <v>0</v>
      </c>
      <c r="G70" s="37">
        <f t="shared" si="376"/>
        <v>0</v>
      </c>
      <c r="H70" s="18">
        <f t="shared" si="376"/>
        <v>0</v>
      </c>
      <c r="I70" s="37">
        <f t="shared" ref="I70:AH70" si="377">SUM(I54:I59,I61:I62,I64,I66:I69)</f>
        <v>0</v>
      </c>
      <c r="J70" s="18">
        <f t="shared" si="377"/>
        <v>0</v>
      </c>
      <c r="K70" s="37">
        <f t="shared" si="377"/>
        <v>0</v>
      </c>
      <c r="L70" s="18">
        <f t="shared" si="377"/>
        <v>0</v>
      </c>
      <c r="M70" s="37">
        <f t="shared" si="377"/>
        <v>0</v>
      </c>
      <c r="N70" s="18">
        <f t="shared" si="377"/>
        <v>0</v>
      </c>
      <c r="O70" s="37">
        <f t="shared" si="377"/>
        <v>0</v>
      </c>
      <c r="P70" s="18">
        <f t="shared" si="377"/>
        <v>0</v>
      </c>
      <c r="Q70" s="37">
        <f t="shared" si="377"/>
        <v>0</v>
      </c>
      <c r="R70" s="18">
        <f t="shared" si="377"/>
        <v>0</v>
      </c>
      <c r="S70" s="37">
        <f t="shared" si="377"/>
        <v>0</v>
      </c>
      <c r="T70" s="18">
        <f t="shared" si="377"/>
        <v>0</v>
      </c>
      <c r="U70" s="37">
        <f t="shared" si="377"/>
        <v>0</v>
      </c>
      <c r="V70" s="18">
        <f t="shared" si="377"/>
        <v>0</v>
      </c>
      <c r="W70" s="37">
        <f t="shared" si="377"/>
        <v>0</v>
      </c>
      <c r="X70" s="18">
        <f t="shared" si="377"/>
        <v>0</v>
      </c>
      <c r="Y70" s="37">
        <f t="shared" si="377"/>
        <v>0</v>
      </c>
      <c r="Z70" s="18">
        <f t="shared" si="377"/>
        <v>0</v>
      </c>
      <c r="AA70" s="37">
        <f t="shared" ref="AA70:AB70" si="378">SUM(AA54:AA59,AA61:AA62,AA64,AA66:AA69)</f>
        <v>0</v>
      </c>
      <c r="AB70" s="18">
        <f t="shared" si="378"/>
        <v>0</v>
      </c>
      <c r="AC70" s="37">
        <f t="shared" si="377"/>
        <v>0</v>
      </c>
      <c r="AD70" s="18">
        <f t="shared" si="377"/>
        <v>0</v>
      </c>
      <c r="AE70" s="37">
        <f t="shared" si="377"/>
        <v>0</v>
      </c>
      <c r="AF70" s="20">
        <f t="shared" si="377"/>
        <v>0</v>
      </c>
      <c r="AG70" s="24">
        <f t="shared" si="377"/>
        <v>0</v>
      </c>
      <c r="AH70" s="22">
        <f t="shared" si="377"/>
        <v>0</v>
      </c>
    </row>
    <row r="71" spans="1:34" ht="15.75" hidden="1" thickBot="1" x14ac:dyDescent="0.3">
      <c r="A71" s="168"/>
      <c r="B71" s="168"/>
      <c r="C71" s="168"/>
      <c r="D71" s="168"/>
      <c r="E71" s="168"/>
      <c r="F71" s="168"/>
      <c r="G71" s="168"/>
      <c r="H71" s="168"/>
      <c r="I71" s="168"/>
      <c r="J71" s="168"/>
      <c r="K71" s="168"/>
      <c r="L71" s="168"/>
      <c r="M71" s="168"/>
      <c r="N71" s="168"/>
      <c r="O71" s="168"/>
      <c r="P71" s="168"/>
      <c r="Q71" s="168"/>
      <c r="R71" s="168"/>
      <c r="S71" s="168"/>
      <c r="T71" s="168"/>
      <c r="U71" s="168"/>
      <c r="V71" s="168"/>
      <c r="W71" s="168"/>
      <c r="X71" s="168"/>
      <c r="Y71" s="168"/>
      <c r="Z71" s="168"/>
      <c r="AA71" s="168"/>
      <c r="AB71" s="168"/>
      <c r="AC71" s="168"/>
      <c r="AD71" s="168"/>
      <c r="AE71" s="168"/>
      <c r="AF71" s="168"/>
      <c r="AG71" s="168"/>
      <c r="AH71" s="168"/>
    </row>
    <row r="72" spans="1:34" ht="15" hidden="1" customHeight="1" thickBot="1" x14ac:dyDescent="0.3">
      <c r="A72" s="27" t="s">
        <v>72</v>
      </c>
      <c r="B72" s="39" t="s">
        <v>73</v>
      </c>
      <c r="C72" s="141"/>
      <c r="D72" s="142"/>
      <c r="E72" s="142"/>
      <c r="F72" s="142"/>
      <c r="G72" s="142"/>
      <c r="H72" s="142"/>
      <c r="I72" s="142"/>
      <c r="J72" s="142"/>
      <c r="K72" s="142"/>
      <c r="L72" s="142"/>
      <c r="M72" s="142"/>
      <c r="N72" s="142"/>
      <c r="O72" s="142"/>
      <c r="P72" s="142"/>
      <c r="Q72" s="142"/>
      <c r="R72" s="142"/>
      <c r="S72" s="142"/>
      <c r="T72" s="142"/>
      <c r="U72" s="142"/>
      <c r="V72" s="142"/>
      <c r="W72" s="142"/>
      <c r="X72" s="142"/>
      <c r="Y72" s="142"/>
      <c r="Z72" s="142"/>
      <c r="AA72" s="142"/>
      <c r="AB72" s="142"/>
      <c r="AC72" s="142"/>
      <c r="AD72" s="142"/>
      <c r="AE72" s="142"/>
      <c r="AF72" s="142"/>
      <c r="AG72" s="142"/>
      <c r="AH72" s="143"/>
    </row>
    <row r="73" spans="1:34" ht="15" hidden="1" customHeight="1" thickBot="1" x14ac:dyDescent="0.3">
      <c r="A73" s="50" t="s">
        <v>34</v>
      </c>
      <c r="B73" s="51" t="s">
        <v>33</v>
      </c>
      <c r="C73" s="177"/>
      <c r="D73" s="178"/>
      <c r="E73" s="178"/>
      <c r="F73" s="178"/>
      <c r="G73" s="178"/>
      <c r="H73" s="178"/>
      <c r="I73" s="178"/>
      <c r="J73" s="178"/>
      <c r="K73" s="178"/>
      <c r="L73" s="178"/>
      <c r="M73" s="178"/>
      <c r="N73" s="178"/>
      <c r="O73" s="178"/>
      <c r="P73" s="178"/>
      <c r="Q73" s="178"/>
      <c r="R73" s="178"/>
      <c r="S73" s="178"/>
      <c r="T73" s="178"/>
      <c r="U73" s="178"/>
      <c r="V73" s="178"/>
      <c r="W73" s="178"/>
      <c r="X73" s="178"/>
      <c r="Y73" s="178"/>
      <c r="Z73" s="178"/>
      <c r="AA73" s="178"/>
      <c r="AB73" s="178"/>
      <c r="AC73" s="178"/>
      <c r="AD73" s="178"/>
      <c r="AE73" s="178"/>
      <c r="AF73" s="178"/>
      <c r="AG73" s="178"/>
      <c r="AH73" s="179"/>
    </row>
    <row r="74" spans="1:34" hidden="1" x14ac:dyDescent="0.25">
      <c r="A74" s="31"/>
      <c r="B74" s="52" t="s">
        <v>12</v>
      </c>
      <c r="C74" s="53">
        <v>0</v>
      </c>
      <c r="D74" s="54">
        <f t="shared" ref="D74:D85" si="379">(C74*D$3)</f>
        <v>0</v>
      </c>
      <c r="E74" s="55">
        <v>0</v>
      </c>
      <c r="F74" s="54">
        <f t="shared" ref="F74:F85" si="380">(E74*F$3)</f>
        <v>0</v>
      </c>
      <c r="G74" s="56">
        <v>0</v>
      </c>
      <c r="H74" s="54">
        <f t="shared" ref="H74:H85" si="381">(G74*H$3)</f>
        <v>0</v>
      </c>
      <c r="I74" s="56">
        <v>0</v>
      </c>
      <c r="J74" s="54">
        <f t="shared" ref="J74:J85" si="382">(I74*J$3)</f>
        <v>0</v>
      </c>
      <c r="K74" s="56">
        <v>0</v>
      </c>
      <c r="L74" s="54">
        <f t="shared" ref="L74:L85" si="383">(K74*L$3)</f>
        <v>0</v>
      </c>
      <c r="M74" s="56">
        <v>0</v>
      </c>
      <c r="N74" s="54">
        <f t="shared" ref="N74:N85" si="384">(M74*N$3)</f>
        <v>0</v>
      </c>
      <c r="O74" s="56">
        <v>0</v>
      </c>
      <c r="P74" s="54">
        <f t="shared" ref="P74:P85" si="385">(O74*P$3)</f>
        <v>0</v>
      </c>
      <c r="Q74" s="56">
        <v>0</v>
      </c>
      <c r="R74" s="54">
        <f t="shared" ref="R74" si="386">(Q74*R$3)</f>
        <v>0</v>
      </c>
      <c r="S74" s="56">
        <v>0</v>
      </c>
      <c r="T74" s="54">
        <f t="shared" ref="T74:T85" si="387">(S74*T$3)</f>
        <v>0</v>
      </c>
      <c r="U74" s="56">
        <v>0</v>
      </c>
      <c r="V74" s="54">
        <f t="shared" ref="V74:V85" si="388">(U74*V$3)</f>
        <v>0</v>
      </c>
      <c r="W74" s="56">
        <v>0</v>
      </c>
      <c r="X74" s="54">
        <f t="shared" ref="X74:X85" si="389">(W74*X$3)</f>
        <v>0</v>
      </c>
      <c r="Y74" s="56">
        <v>0</v>
      </c>
      <c r="Z74" s="54">
        <f t="shared" ref="Z74:Z85" si="390">(Y74*Z$3)</f>
        <v>0</v>
      </c>
      <c r="AA74" s="56">
        <v>0</v>
      </c>
      <c r="AB74" s="54">
        <f t="shared" ref="AB74:AB76" si="391">(AA74*AB$3)</f>
        <v>0</v>
      </c>
      <c r="AC74" s="56">
        <v>0</v>
      </c>
      <c r="AD74" s="54">
        <f t="shared" ref="AD74:AD85" si="392">(AC74*AD$3)</f>
        <v>0</v>
      </c>
      <c r="AE74" s="56">
        <v>0</v>
      </c>
      <c r="AF74" s="57">
        <f t="shared" ref="AF74:AF85" si="393">(AE74*AF$3)</f>
        <v>0</v>
      </c>
      <c r="AG74" s="58">
        <f t="shared" ref="AG74" si="394">SUM(C74,E74,G74,I74,K74,M74,O74,Q74,S74,U74,W74,Y74,AC74,AE74)</f>
        <v>0</v>
      </c>
      <c r="AH74" s="59">
        <f t="shared" ref="AH74" si="395">SUM(D74,F74,H74,J74,L74,N74,P74,R74,T74,V74,X74,Z74,AD74,AF74)</f>
        <v>0</v>
      </c>
    </row>
    <row r="75" spans="1:34" hidden="1" x14ac:dyDescent="0.25">
      <c r="A75" s="31"/>
      <c r="B75" s="41" t="s">
        <v>13</v>
      </c>
      <c r="C75" s="42">
        <v>0</v>
      </c>
      <c r="D75" s="17">
        <f t="shared" si="379"/>
        <v>0</v>
      </c>
      <c r="E75" s="33">
        <v>0</v>
      </c>
      <c r="F75" s="17">
        <f t="shared" si="380"/>
        <v>0</v>
      </c>
      <c r="G75" s="34">
        <v>0</v>
      </c>
      <c r="H75" s="17">
        <f t="shared" si="381"/>
        <v>0</v>
      </c>
      <c r="I75" s="34">
        <v>0</v>
      </c>
      <c r="J75" s="17">
        <f t="shared" si="382"/>
        <v>0</v>
      </c>
      <c r="K75" s="34">
        <v>0</v>
      </c>
      <c r="L75" s="17">
        <f t="shared" si="383"/>
        <v>0</v>
      </c>
      <c r="M75" s="34">
        <v>0</v>
      </c>
      <c r="N75" s="17">
        <f t="shared" si="384"/>
        <v>0</v>
      </c>
      <c r="O75" s="34">
        <v>0</v>
      </c>
      <c r="P75" s="17">
        <f t="shared" si="385"/>
        <v>0</v>
      </c>
      <c r="Q75" s="34">
        <v>0</v>
      </c>
      <c r="R75" s="17">
        <f t="shared" ref="R75:R102" si="396">(Q75*$R$3)</f>
        <v>0</v>
      </c>
      <c r="S75" s="34">
        <v>0</v>
      </c>
      <c r="T75" s="17">
        <f t="shared" si="387"/>
        <v>0</v>
      </c>
      <c r="U75" s="34">
        <v>0</v>
      </c>
      <c r="V75" s="17">
        <f t="shared" si="388"/>
        <v>0</v>
      </c>
      <c r="W75" s="34">
        <v>0</v>
      </c>
      <c r="X75" s="17">
        <f t="shared" si="389"/>
        <v>0</v>
      </c>
      <c r="Y75" s="34">
        <v>0</v>
      </c>
      <c r="Z75" s="17">
        <f t="shared" si="390"/>
        <v>0</v>
      </c>
      <c r="AA75" s="34">
        <v>0</v>
      </c>
      <c r="AB75" s="17">
        <f t="shared" si="391"/>
        <v>0</v>
      </c>
      <c r="AC75" s="34">
        <v>0</v>
      </c>
      <c r="AD75" s="17">
        <f t="shared" si="392"/>
        <v>0</v>
      </c>
      <c r="AE75" s="34">
        <v>0</v>
      </c>
      <c r="AF75" s="19">
        <f t="shared" si="393"/>
        <v>0</v>
      </c>
      <c r="AG75" s="43">
        <f t="shared" ref="AG75:AG79" si="397">SUM(C75,E75,G75,I75,K75,M75,O75,Q75,S75,U75,W75,Y75,AC75,AE75)</f>
        <v>0</v>
      </c>
      <c r="AH75" s="44">
        <f t="shared" ref="AH75:AH79" si="398">SUM(D75,F75,H75,J75,L75,N75,P75,R75,T75,V75,X75,Z75,AD75,AF75)</f>
        <v>0</v>
      </c>
    </row>
    <row r="76" spans="1:34" hidden="1" x14ac:dyDescent="0.25">
      <c r="A76" s="31"/>
      <c r="B76" s="41" t="s">
        <v>14</v>
      </c>
      <c r="C76" s="42">
        <v>0</v>
      </c>
      <c r="D76" s="17">
        <f t="shared" si="379"/>
        <v>0</v>
      </c>
      <c r="E76" s="33">
        <v>0</v>
      </c>
      <c r="F76" s="17">
        <f t="shared" si="380"/>
        <v>0</v>
      </c>
      <c r="G76" s="34">
        <v>0</v>
      </c>
      <c r="H76" s="17">
        <f t="shared" si="381"/>
        <v>0</v>
      </c>
      <c r="I76" s="34">
        <v>0</v>
      </c>
      <c r="J76" s="17">
        <f t="shared" si="382"/>
        <v>0</v>
      </c>
      <c r="K76" s="34">
        <v>0</v>
      </c>
      <c r="L76" s="17">
        <f t="shared" si="383"/>
        <v>0</v>
      </c>
      <c r="M76" s="34">
        <v>0</v>
      </c>
      <c r="N76" s="17">
        <f t="shared" si="384"/>
        <v>0</v>
      </c>
      <c r="O76" s="34">
        <v>0</v>
      </c>
      <c r="P76" s="17">
        <f t="shared" si="385"/>
        <v>0</v>
      </c>
      <c r="Q76" s="34">
        <v>0</v>
      </c>
      <c r="R76" s="17">
        <f t="shared" si="396"/>
        <v>0</v>
      </c>
      <c r="S76" s="34">
        <v>0</v>
      </c>
      <c r="T76" s="17">
        <f t="shared" si="387"/>
        <v>0</v>
      </c>
      <c r="U76" s="34">
        <v>0</v>
      </c>
      <c r="V76" s="17">
        <f t="shared" si="388"/>
        <v>0</v>
      </c>
      <c r="W76" s="34">
        <v>0</v>
      </c>
      <c r="X76" s="17">
        <f t="shared" si="389"/>
        <v>0</v>
      </c>
      <c r="Y76" s="34">
        <v>0</v>
      </c>
      <c r="Z76" s="17">
        <f t="shared" si="390"/>
        <v>0</v>
      </c>
      <c r="AA76" s="34">
        <v>0</v>
      </c>
      <c r="AB76" s="17">
        <f t="shared" si="391"/>
        <v>0</v>
      </c>
      <c r="AC76" s="34">
        <v>0</v>
      </c>
      <c r="AD76" s="17">
        <f t="shared" si="392"/>
        <v>0</v>
      </c>
      <c r="AE76" s="34">
        <v>0</v>
      </c>
      <c r="AF76" s="19">
        <f t="shared" si="393"/>
        <v>0</v>
      </c>
      <c r="AG76" s="43">
        <f t="shared" si="397"/>
        <v>0</v>
      </c>
      <c r="AH76" s="44">
        <f t="shared" si="398"/>
        <v>0</v>
      </c>
    </row>
    <row r="77" spans="1:34" hidden="1" x14ac:dyDescent="0.25">
      <c r="A77" s="31"/>
      <c r="B77" s="60" t="s">
        <v>132</v>
      </c>
      <c r="C77" s="42">
        <v>0</v>
      </c>
      <c r="D77" s="17">
        <f>(C77*D$3)</f>
        <v>0</v>
      </c>
      <c r="E77" s="33">
        <v>0</v>
      </c>
      <c r="F77" s="17">
        <f>(E77*F$3)</f>
        <v>0</v>
      </c>
      <c r="G77" s="34">
        <v>0</v>
      </c>
      <c r="H77" s="17">
        <f>(G77*H$3)</f>
        <v>0</v>
      </c>
      <c r="I77" s="34">
        <v>0</v>
      </c>
      <c r="J77" s="17">
        <f>(I77*J$3)</f>
        <v>0</v>
      </c>
      <c r="K77" s="34">
        <v>0</v>
      </c>
      <c r="L77" s="17">
        <f>(K77*L$3)</f>
        <v>0</v>
      </c>
      <c r="M77" s="34">
        <v>0</v>
      </c>
      <c r="N77" s="17">
        <f>(M77*N$3)</f>
        <v>0</v>
      </c>
      <c r="O77" s="34">
        <v>0</v>
      </c>
      <c r="P77" s="17">
        <f>(O77*P$3)</f>
        <v>0</v>
      </c>
      <c r="Q77" s="34">
        <v>0</v>
      </c>
      <c r="R77" s="17">
        <f>(Q77*R$3)</f>
        <v>0</v>
      </c>
      <c r="S77" s="34">
        <v>0</v>
      </c>
      <c r="T77" s="17">
        <f>(S77*T$3)</f>
        <v>0</v>
      </c>
      <c r="U77" s="34">
        <v>0</v>
      </c>
      <c r="V77" s="17">
        <f>(U77*V$3)</f>
        <v>0</v>
      </c>
      <c r="W77" s="34">
        <v>0</v>
      </c>
      <c r="X77" s="17">
        <f>(W77*X$3)</f>
        <v>0</v>
      </c>
      <c r="Y77" s="34">
        <v>0</v>
      </c>
      <c r="Z77" s="17">
        <f>(Y77*Z$3)</f>
        <v>0</v>
      </c>
      <c r="AA77" s="34">
        <v>0</v>
      </c>
      <c r="AB77" s="17">
        <f>(AA77*AB$3)</f>
        <v>0</v>
      </c>
      <c r="AC77" s="34">
        <v>0</v>
      </c>
      <c r="AD77" s="17">
        <f>(AC77*AD$3)</f>
        <v>0</v>
      </c>
      <c r="AE77" s="34">
        <v>0</v>
      </c>
      <c r="AF77" s="19">
        <f>(AE77*AF$3)</f>
        <v>0</v>
      </c>
      <c r="AG77" s="43">
        <f t="shared" si="397"/>
        <v>0</v>
      </c>
      <c r="AH77" s="44">
        <f t="shared" si="398"/>
        <v>0</v>
      </c>
    </row>
    <row r="78" spans="1:34" hidden="1" x14ac:dyDescent="0.25">
      <c r="A78" s="31"/>
      <c r="B78" s="61" t="s">
        <v>18</v>
      </c>
      <c r="C78" s="42">
        <v>0</v>
      </c>
      <c r="D78" s="17">
        <f t="shared" ref="D78" si="399">(C78*D$3)</f>
        <v>0</v>
      </c>
      <c r="E78" s="33">
        <v>0</v>
      </c>
      <c r="F78" s="17">
        <f t="shared" ref="F78" si="400">(E78*F$3)</f>
        <v>0</v>
      </c>
      <c r="G78" s="34">
        <v>0</v>
      </c>
      <c r="H78" s="17">
        <f t="shared" ref="H78" si="401">(G78*H$3)</f>
        <v>0</v>
      </c>
      <c r="I78" s="34">
        <v>0</v>
      </c>
      <c r="J78" s="17">
        <f t="shared" ref="J78" si="402">(I78*J$3)</f>
        <v>0</v>
      </c>
      <c r="K78" s="34">
        <v>0</v>
      </c>
      <c r="L78" s="17">
        <f t="shared" ref="L78" si="403">(K78*L$3)</f>
        <v>0</v>
      </c>
      <c r="M78" s="34">
        <v>0</v>
      </c>
      <c r="N78" s="17">
        <f t="shared" ref="N78" si="404">(M78*N$3)</f>
        <v>0</v>
      </c>
      <c r="O78" s="34">
        <v>0</v>
      </c>
      <c r="P78" s="17">
        <f t="shared" ref="P78" si="405">(O78*P$3)</f>
        <v>0</v>
      </c>
      <c r="Q78" s="34">
        <v>0</v>
      </c>
      <c r="R78" s="17">
        <f t="shared" ref="R78" si="406">(Q78*R$3)</f>
        <v>0</v>
      </c>
      <c r="S78" s="34">
        <v>0</v>
      </c>
      <c r="T78" s="17">
        <f t="shared" ref="T78" si="407">(S78*T$3)</f>
        <v>0</v>
      </c>
      <c r="U78" s="34">
        <v>0</v>
      </c>
      <c r="V78" s="17">
        <f t="shared" ref="V78" si="408">(U78*V$3)</f>
        <v>0</v>
      </c>
      <c r="W78" s="34">
        <v>0</v>
      </c>
      <c r="X78" s="17">
        <f t="shared" ref="X78" si="409">(W78*X$3)</f>
        <v>0</v>
      </c>
      <c r="Y78" s="34">
        <v>0</v>
      </c>
      <c r="Z78" s="17">
        <f t="shared" ref="Z78" si="410">(Y78*Z$3)</f>
        <v>0</v>
      </c>
      <c r="AA78" s="34">
        <v>0</v>
      </c>
      <c r="AB78" s="17">
        <f t="shared" ref="AB78" si="411">(AA78*AB$3)</f>
        <v>0</v>
      </c>
      <c r="AC78" s="34">
        <v>0</v>
      </c>
      <c r="AD78" s="17">
        <f t="shared" ref="AD78" si="412">(AC78*AD$3)</f>
        <v>0</v>
      </c>
      <c r="AE78" s="34">
        <v>0</v>
      </c>
      <c r="AF78" s="19">
        <f t="shared" ref="AF78" si="413">(AE78*AF$3)</f>
        <v>0</v>
      </c>
      <c r="AG78" s="43">
        <f t="shared" si="397"/>
        <v>0</v>
      </c>
      <c r="AH78" s="44">
        <f t="shared" si="398"/>
        <v>0</v>
      </c>
    </row>
    <row r="79" spans="1:34" ht="15.75" hidden="1" thickBot="1" x14ac:dyDescent="0.3">
      <c r="A79" s="31"/>
      <c r="B79" s="41" t="s">
        <v>57</v>
      </c>
      <c r="C79" s="42">
        <v>0</v>
      </c>
      <c r="D79" s="17">
        <f>(C79*D$3)</f>
        <v>0</v>
      </c>
      <c r="E79" s="33">
        <v>0</v>
      </c>
      <c r="F79" s="17">
        <f>(E79*F$3)</f>
        <v>0</v>
      </c>
      <c r="G79" s="34">
        <v>0</v>
      </c>
      <c r="H79" s="17">
        <f>(G79*H$3)</f>
        <v>0</v>
      </c>
      <c r="I79" s="34">
        <v>0</v>
      </c>
      <c r="J79" s="17">
        <f>(I79*J$3)</f>
        <v>0</v>
      </c>
      <c r="K79" s="34">
        <v>0</v>
      </c>
      <c r="L79" s="17">
        <f>(K79*L$3)</f>
        <v>0</v>
      </c>
      <c r="M79" s="34">
        <v>0</v>
      </c>
      <c r="N79" s="17">
        <f>(M79*N$3)</f>
        <v>0</v>
      </c>
      <c r="O79" s="34">
        <v>0</v>
      </c>
      <c r="P79" s="17">
        <f>(O79*P$3)</f>
        <v>0</v>
      </c>
      <c r="Q79" s="34">
        <v>0</v>
      </c>
      <c r="R79" s="17">
        <f>(Q79*R$3)</f>
        <v>0</v>
      </c>
      <c r="S79" s="34">
        <v>0</v>
      </c>
      <c r="T79" s="17">
        <f>(S79*T$3)</f>
        <v>0</v>
      </c>
      <c r="U79" s="34">
        <v>0</v>
      </c>
      <c r="V79" s="17">
        <f>(U79*V$3)</f>
        <v>0</v>
      </c>
      <c r="W79" s="34">
        <v>0</v>
      </c>
      <c r="X79" s="17">
        <f>(W79*X$3)</f>
        <v>0</v>
      </c>
      <c r="Y79" s="34">
        <v>0</v>
      </c>
      <c r="Z79" s="17">
        <f>(Y79*Z$3)</f>
        <v>0</v>
      </c>
      <c r="AA79" s="34">
        <v>0</v>
      </c>
      <c r="AB79" s="17">
        <f>(AA79*AB$3)</f>
        <v>0</v>
      </c>
      <c r="AC79" s="34">
        <v>0</v>
      </c>
      <c r="AD79" s="17">
        <f>(AC79*AD$3)</f>
        <v>0</v>
      </c>
      <c r="AE79" s="34">
        <v>0</v>
      </c>
      <c r="AF79" s="19">
        <f>(AE79*AF$3)</f>
        <v>0</v>
      </c>
      <c r="AG79" s="23">
        <f t="shared" si="397"/>
        <v>0</v>
      </c>
      <c r="AH79" s="21">
        <f t="shared" si="398"/>
        <v>0</v>
      </c>
    </row>
    <row r="80" spans="1:34" ht="15" hidden="1" customHeight="1" thickBot="1" x14ac:dyDescent="0.3">
      <c r="A80" s="29" t="s">
        <v>35</v>
      </c>
      <c r="B80" s="47" t="s">
        <v>36</v>
      </c>
      <c r="C80" s="176"/>
      <c r="D80" s="146"/>
      <c r="E80" s="146"/>
      <c r="F80" s="146"/>
      <c r="G80" s="146"/>
      <c r="H80" s="146"/>
      <c r="I80" s="146"/>
      <c r="J80" s="146"/>
      <c r="K80" s="146"/>
      <c r="L80" s="146"/>
      <c r="M80" s="146"/>
      <c r="N80" s="146"/>
      <c r="O80" s="146"/>
      <c r="P80" s="146"/>
      <c r="Q80" s="146"/>
      <c r="R80" s="146"/>
      <c r="S80" s="146"/>
      <c r="T80" s="146"/>
      <c r="U80" s="146"/>
      <c r="V80" s="146"/>
      <c r="W80" s="146"/>
      <c r="X80" s="146"/>
      <c r="Y80" s="146"/>
      <c r="Z80" s="146"/>
      <c r="AA80" s="146"/>
      <c r="AB80" s="146"/>
      <c r="AC80" s="146"/>
      <c r="AD80" s="146"/>
      <c r="AE80" s="146"/>
      <c r="AF80" s="146"/>
      <c r="AG80" s="146"/>
      <c r="AH80" s="170"/>
    </row>
    <row r="81" spans="1:34" hidden="1" x14ac:dyDescent="0.25">
      <c r="A81" s="31"/>
      <c r="B81" s="41" t="s">
        <v>29</v>
      </c>
      <c r="C81" s="42">
        <v>0</v>
      </c>
      <c r="D81" s="17">
        <f t="shared" si="379"/>
        <v>0</v>
      </c>
      <c r="E81" s="33">
        <v>0</v>
      </c>
      <c r="F81" s="17">
        <f t="shared" si="380"/>
        <v>0</v>
      </c>
      <c r="G81" s="34">
        <v>0</v>
      </c>
      <c r="H81" s="17">
        <f t="shared" si="381"/>
        <v>0</v>
      </c>
      <c r="I81" s="34">
        <v>0</v>
      </c>
      <c r="J81" s="17">
        <f t="shared" si="382"/>
        <v>0</v>
      </c>
      <c r="K81" s="34">
        <v>0</v>
      </c>
      <c r="L81" s="17">
        <f t="shared" si="383"/>
        <v>0</v>
      </c>
      <c r="M81" s="34">
        <v>0</v>
      </c>
      <c r="N81" s="17">
        <f t="shared" si="384"/>
        <v>0</v>
      </c>
      <c r="O81" s="34">
        <v>0</v>
      </c>
      <c r="P81" s="17">
        <f t="shared" si="385"/>
        <v>0</v>
      </c>
      <c r="Q81" s="34">
        <v>0</v>
      </c>
      <c r="R81" s="17">
        <f t="shared" ref="R81" si="414">(Q81*$R$3)</f>
        <v>0</v>
      </c>
      <c r="S81" s="34">
        <v>0</v>
      </c>
      <c r="T81" s="17">
        <f t="shared" si="387"/>
        <v>0</v>
      </c>
      <c r="U81" s="34">
        <v>0</v>
      </c>
      <c r="V81" s="17">
        <f t="shared" si="388"/>
        <v>0</v>
      </c>
      <c r="W81" s="34">
        <v>0</v>
      </c>
      <c r="X81" s="17">
        <f t="shared" si="389"/>
        <v>0</v>
      </c>
      <c r="Y81" s="34">
        <v>0</v>
      </c>
      <c r="Z81" s="17">
        <f t="shared" si="390"/>
        <v>0</v>
      </c>
      <c r="AA81" s="34">
        <v>0</v>
      </c>
      <c r="AB81" s="17">
        <f t="shared" ref="AB81:AB82" si="415">(AA81*AB$3)</f>
        <v>0</v>
      </c>
      <c r="AC81" s="34">
        <v>0</v>
      </c>
      <c r="AD81" s="17">
        <f t="shared" si="392"/>
        <v>0</v>
      </c>
      <c r="AE81" s="34">
        <v>0</v>
      </c>
      <c r="AF81" s="19">
        <f t="shared" si="393"/>
        <v>0</v>
      </c>
      <c r="AG81" s="58">
        <f t="shared" ref="AG81" si="416">SUM(C81,E81,G81,I81,K81,M81,O81,Q81,S81,U81,W81,Y81,AC81,AE81)</f>
        <v>0</v>
      </c>
      <c r="AH81" s="59">
        <f t="shared" ref="AH81" si="417">SUM(D81,F81,H81,J81,L81,N81,P81,R81,T81,V81,X81,Z81,AD81,AF81)</f>
        <v>0</v>
      </c>
    </row>
    <row r="82" spans="1:34" ht="15.75" hidden="1" thickBot="1" x14ac:dyDescent="0.3">
      <c r="A82" s="31"/>
      <c r="B82" s="41" t="s">
        <v>30</v>
      </c>
      <c r="C82" s="33">
        <v>0</v>
      </c>
      <c r="D82" s="17">
        <f t="shared" si="379"/>
        <v>0</v>
      </c>
      <c r="E82" s="33">
        <v>0</v>
      </c>
      <c r="F82" s="17">
        <f t="shared" si="380"/>
        <v>0</v>
      </c>
      <c r="G82" s="34">
        <v>0</v>
      </c>
      <c r="H82" s="17">
        <f t="shared" si="381"/>
        <v>0</v>
      </c>
      <c r="I82" s="34">
        <v>0</v>
      </c>
      <c r="J82" s="17">
        <f t="shared" si="382"/>
        <v>0</v>
      </c>
      <c r="K82" s="34">
        <v>0</v>
      </c>
      <c r="L82" s="17">
        <f t="shared" si="383"/>
        <v>0</v>
      </c>
      <c r="M82" s="34">
        <v>0</v>
      </c>
      <c r="N82" s="17">
        <f t="shared" si="384"/>
        <v>0</v>
      </c>
      <c r="O82" s="34">
        <v>0</v>
      </c>
      <c r="P82" s="17">
        <f t="shared" si="385"/>
        <v>0</v>
      </c>
      <c r="Q82" s="34">
        <v>0</v>
      </c>
      <c r="R82" s="17">
        <f t="shared" ref="R82" si="418">(Q82*R$3)</f>
        <v>0</v>
      </c>
      <c r="S82" s="34">
        <v>0</v>
      </c>
      <c r="T82" s="17">
        <f t="shared" si="387"/>
        <v>0</v>
      </c>
      <c r="U82" s="34">
        <v>0</v>
      </c>
      <c r="V82" s="17">
        <f t="shared" si="388"/>
        <v>0</v>
      </c>
      <c r="W82" s="34">
        <v>0</v>
      </c>
      <c r="X82" s="17">
        <f t="shared" si="389"/>
        <v>0</v>
      </c>
      <c r="Y82" s="34">
        <v>0</v>
      </c>
      <c r="Z82" s="17">
        <f t="shared" si="390"/>
        <v>0</v>
      </c>
      <c r="AA82" s="34">
        <v>0</v>
      </c>
      <c r="AB82" s="17">
        <f t="shared" si="415"/>
        <v>0</v>
      </c>
      <c r="AC82" s="34">
        <v>0</v>
      </c>
      <c r="AD82" s="17">
        <f t="shared" si="392"/>
        <v>0</v>
      </c>
      <c r="AE82" s="34">
        <v>0</v>
      </c>
      <c r="AF82" s="19">
        <f t="shared" si="393"/>
        <v>0</v>
      </c>
      <c r="AG82" s="23">
        <f t="shared" ref="AG82" si="419">SUM(C82,E82,G82,I82,K82,M82,O82,Q82,S82,U82,W82,Y82,AC82,AE82)</f>
        <v>0</v>
      </c>
      <c r="AH82" s="21">
        <f t="shared" ref="AH82" si="420">SUM(D82,F82,H82,J82,L82,N82,P82,R82,T82,V82,X82,Z82,AD82,AF82)</f>
        <v>0</v>
      </c>
    </row>
    <row r="83" spans="1:34" ht="15" hidden="1" customHeight="1" thickBot="1" x14ac:dyDescent="0.3">
      <c r="A83" s="29" t="s">
        <v>37</v>
      </c>
      <c r="B83" s="47" t="s">
        <v>50</v>
      </c>
      <c r="C83" s="176"/>
      <c r="D83" s="146"/>
      <c r="E83" s="146"/>
      <c r="F83" s="146"/>
      <c r="G83" s="146"/>
      <c r="H83" s="146"/>
      <c r="I83" s="146"/>
      <c r="J83" s="146"/>
      <c r="K83" s="146"/>
      <c r="L83" s="146"/>
      <c r="M83" s="146"/>
      <c r="N83" s="146"/>
      <c r="O83" s="146"/>
      <c r="P83" s="146"/>
      <c r="Q83" s="146"/>
      <c r="R83" s="146"/>
      <c r="S83" s="146"/>
      <c r="T83" s="146"/>
      <c r="U83" s="146"/>
      <c r="V83" s="146"/>
      <c r="W83" s="146"/>
      <c r="X83" s="146"/>
      <c r="Y83" s="146"/>
      <c r="Z83" s="146"/>
      <c r="AA83" s="146"/>
      <c r="AB83" s="146"/>
      <c r="AC83" s="146"/>
      <c r="AD83" s="146"/>
      <c r="AE83" s="146"/>
      <c r="AF83" s="146"/>
      <c r="AG83" s="146"/>
      <c r="AH83" s="170"/>
    </row>
    <row r="84" spans="1:34" hidden="1" x14ac:dyDescent="0.25">
      <c r="A84" s="31"/>
      <c r="B84" s="41" t="s">
        <v>47</v>
      </c>
      <c r="C84" s="42">
        <v>0</v>
      </c>
      <c r="D84" s="17">
        <f t="shared" si="379"/>
        <v>0</v>
      </c>
      <c r="E84" s="33">
        <v>0</v>
      </c>
      <c r="F84" s="17">
        <f t="shared" si="380"/>
        <v>0</v>
      </c>
      <c r="G84" s="34">
        <v>0</v>
      </c>
      <c r="H84" s="17">
        <f t="shared" si="381"/>
        <v>0</v>
      </c>
      <c r="I84" s="34">
        <v>0</v>
      </c>
      <c r="J84" s="17">
        <f t="shared" si="382"/>
        <v>0</v>
      </c>
      <c r="K84" s="34">
        <v>0</v>
      </c>
      <c r="L84" s="17">
        <f t="shared" si="383"/>
        <v>0</v>
      </c>
      <c r="M84" s="34">
        <v>0</v>
      </c>
      <c r="N84" s="17">
        <f t="shared" si="384"/>
        <v>0</v>
      </c>
      <c r="O84" s="34">
        <v>0</v>
      </c>
      <c r="P84" s="17">
        <f t="shared" si="385"/>
        <v>0</v>
      </c>
      <c r="Q84" s="34">
        <v>0</v>
      </c>
      <c r="R84" s="17">
        <f t="shared" si="396"/>
        <v>0</v>
      </c>
      <c r="S84" s="34">
        <v>0</v>
      </c>
      <c r="T84" s="17">
        <f t="shared" si="387"/>
        <v>0</v>
      </c>
      <c r="U84" s="34">
        <v>0</v>
      </c>
      <c r="V84" s="17">
        <f t="shared" si="388"/>
        <v>0</v>
      </c>
      <c r="W84" s="34">
        <v>0</v>
      </c>
      <c r="X84" s="17">
        <f t="shared" si="389"/>
        <v>0</v>
      </c>
      <c r="Y84" s="34">
        <v>0</v>
      </c>
      <c r="Z84" s="17">
        <f t="shared" si="390"/>
        <v>0</v>
      </c>
      <c r="AA84" s="34">
        <v>0</v>
      </c>
      <c r="AB84" s="17">
        <f t="shared" ref="AB84:AB85" si="421">(AA84*AB$3)</f>
        <v>0</v>
      </c>
      <c r="AC84" s="34">
        <v>0</v>
      </c>
      <c r="AD84" s="17">
        <f t="shared" si="392"/>
        <v>0</v>
      </c>
      <c r="AE84" s="34">
        <v>0</v>
      </c>
      <c r="AF84" s="19">
        <f t="shared" si="393"/>
        <v>0</v>
      </c>
      <c r="AG84" s="58">
        <f t="shared" ref="AG84" si="422">SUM(C84,E84,G84,I84,K84,M84,O84,Q84,S84,U84,W84,Y84,AC84,AE84)</f>
        <v>0</v>
      </c>
      <c r="AH84" s="59">
        <f t="shared" ref="AH84" si="423">SUM(D84,F84,H84,J84,L84,N84,P84,R84,T84,V84,X84,Z84,AD84,AF84)</f>
        <v>0</v>
      </c>
    </row>
    <row r="85" spans="1:34" ht="15.75" hidden="1" thickBot="1" x14ac:dyDescent="0.3">
      <c r="A85" s="31"/>
      <c r="B85" s="41" t="s">
        <v>51</v>
      </c>
      <c r="C85" s="42">
        <v>0</v>
      </c>
      <c r="D85" s="17">
        <f t="shared" si="379"/>
        <v>0</v>
      </c>
      <c r="E85" s="33">
        <v>0</v>
      </c>
      <c r="F85" s="17">
        <f t="shared" si="380"/>
        <v>0</v>
      </c>
      <c r="G85" s="34">
        <v>0</v>
      </c>
      <c r="H85" s="17">
        <f t="shared" si="381"/>
        <v>0</v>
      </c>
      <c r="I85" s="34">
        <v>0</v>
      </c>
      <c r="J85" s="17">
        <f t="shared" si="382"/>
        <v>0</v>
      </c>
      <c r="K85" s="34">
        <v>0</v>
      </c>
      <c r="L85" s="17">
        <f t="shared" si="383"/>
        <v>0</v>
      </c>
      <c r="M85" s="34">
        <v>0</v>
      </c>
      <c r="N85" s="17">
        <f t="shared" si="384"/>
        <v>0</v>
      </c>
      <c r="O85" s="34">
        <v>0</v>
      </c>
      <c r="P85" s="17">
        <f t="shared" si="385"/>
        <v>0</v>
      </c>
      <c r="Q85" s="34">
        <v>0</v>
      </c>
      <c r="R85" s="17">
        <f t="shared" si="396"/>
        <v>0</v>
      </c>
      <c r="S85" s="34">
        <v>0</v>
      </c>
      <c r="T85" s="17">
        <f t="shared" si="387"/>
        <v>0</v>
      </c>
      <c r="U85" s="34">
        <v>0</v>
      </c>
      <c r="V85" s="17">
        <f t="shared" si="388"/>
        <v>0</v>
      </c>
      <c r="W85" s="34">
        <v>0</v>
      </c>
      <c r="X85" s="17">
        <f t="shared" si="389"/>
        <v>0</v>
      </c>
      <c r="Y85" s="34">
        <v>0</v>
      </c>
      <c r="Z85" s="17">
        <f t="shared" si="390"/>
        <v>0</v>
      </c>
      <c r="AA85" s="34">
        <v>0</v>
      </c>
      <c r="AB85" s="17">
        <f t="shared" si="421"/>
        <v>0</v>
      </c>
      <c r="AC85" s="34">
        <v>0</v>
      </c>
      <c r="AD85" s="17">
        <f t="shared" si="392"/>
        <v>0</v>
      </c>
      <c r="AE85" s="34">
        <v>0</v>
      </c>
      <c r="AF85" s="19">
        <f t="shared" si="393"/>
        <v>0</v>
      </c>
      <c r="AG85" s="23">
        <f t="shared" ref="AG85" si="424">SUM(C85,E85,G85,I85,K85,M85,O85,Q85,S85,U85,W85,Y85,AC85,AE85)</f>
        <v>0</v>
      </c>
      <c r="AH85" s="21">
        <f t="shared" ref="AH85" si="425">SUM(D85,F85,H85,J85,L85,N85,P85,R85,T85,V85,X85,Z85,AD85,AF85)</f>
        <v>0</v>
      </c>
    </row>
    <row r="86" spans="1:34" ht="15" hidden="1" customHeight="1" thickBot="1" x14ac:dyDescent="0.3">
      <c r="A86" s="139" t="s">
        <v>85</v>
      </c>
      <c r="B86" s="140"/>
      <c r="C86" s="49">
        <f t="shared" ref="C86:AF86" si="426">SUM(C74:C79,C81:C82,C84:C85)</f>
        <v>0</v>
      </c>
      <c r="D86" s="18">
        <f t="shared" si="426"/>
        <v>0</v>
      </c>
      <c r="E86" s="37">
        <f t="shared" si="426"/>
        <v>0</v>
      </c>
      <c r="F86" s="18">
        <f t="shared" si="426"/>
        <v>0</v>
      </c>
      <c r="G86" s="37">
        <f t="shared" si="426"/>
        <v>0</v>
      </c>
      <c r="H86" s="18">
        <f t="shared" si="426"/>
        <v>0</v>
      </c>
      <c r="I86" s="37">
        <f t="shared" si="426"/>
        <v>0</v>
      </c>
      <c r="J86" s="18">
        <f t="shared" si="426"/>
        <v>0</v>
      </c>
      <c r="K86" s="37">
        <f t="shared" si="426"/>
        <v>0</v>
      </c>
      <c r="L86" s="18">
        <f t="shared" si="426"/>
        <v>0</v>
      </c>
      <c r="M86" s="37">
        <f t="shared" si="426"/>
        <v>0</v>
      </c>
      <c r="N86" s="18">
        <f t="shared" si="426"/>
        <v>0</v>
      </c>
      <c r="O86" s="37">
        <f t="shared" si="426"/>
        <v>0</v>
      </c>
      <c r="P86" s="18">
        <f t="shared" si="426"/>
        <v>0</v>
      </c>
      <c r="Q86" s="37">
        <f t="shared" si="426"/>
        <v>0</v>
      </c>
      <c r="R86" s="18">
        <f t="shared" si="426"/>
        <v>0</v>
      </c>
      <c r="S86" s="37">
        <f t="shared" si="426"/>
        <v>0</v>
      </c>
      <c r="T86" s="18">
        <f t="shared" si="426"/>
        <v>0</v>
      </c>
      <c r="U86" s="37">
        <f t="shared" si="426"/>
        <v>0</v>
      </c>
      <c r="V86" s="18">
        <f t="shared" si="426"/>
        <v>0</v>
      </c>
      <c r="W86" s="37">
        <f t="shared" si="426"/>
        <v>0</v>
      </c>
      <c r="X86" s="18">
        <f t="shared" si="426"/>
        <v>0</v>
      </c>
      <c r="Y86" s="37">
        <f t="shared" si="426"/>
        <v>0</v>
      </c>
      <c r="Z86" s="18">
        <f t="shared" si="426"/>
        <v>0</v>
      </c>
      <c r="AA86" s="37">
        <f t="shared" ref="AA86:AB86" si="427">SUM(AA74:AA79,AA81:AA82,AA84:AA85)</f>
        <v>0</v>
      </c>
      <c r="AB86" s="18">
        <f t="shared" si="427"/>
        <v>0</v>
      </c>
      <c r="AC86" s="37">
        <f t="shared" si="426"/>
        <v>0</v>
      </c>
      <c r="AD86" s="18">
        <f t="shared" si="426"/>
        <v>0</v>
      </c>
      <c r="AE86" s="37">
        <f t="shared" si="426"/>
        <v>0</v>
      </c>
      <c r="AF86" s="18">
        <f t="shared" si="426"/>
        <v>0</v>
      </c>
      <c r="AG86" s="24">
        <f>SUM(AG74:AG79,AG81:AG82,AG84:AG85)</f>
        <v>0</v>
      </c>
      <c r="AH86" s="22">
        <f>SUM(AH74:AH79,AH81:AH82,AH84:AH85)</f>
        <v>0</v>
      </c>
    </row>
    <row r="87" spans="1:34" ht="15.75" hidden="1" thickBot="1" x14ac:dyDescent="0.3">
      <c r="A87" s="168"/>
      <c r="B87" s="168"/>
      <c r="C87" s="168"/>
      <c r="D87" s="168"/>
      <c r="E87" s="168"/>
      <c r="F87" s="168"/>
      <c r="G87" s="168"/>
      <c r="H87" s="168"/>
      <c r="I87" s="168"/>
      <c r="J87" s="168"/>
      <c r="K87" s="168"/>
      <c r="L87" s="168"/>
      <c r="M87" s="168"/>
      <c r="N87" s="168"/>
      <c r="O87" s="168"/>
      <c r="P87" s="168"/>
      <c r="Q87" s="168"/>
      <c r="R87" s="168"/>
      <c r="S87" s="168"/>
      <c r="T87" s="168"/>
      <c r="U87" s="168"/>
      <c r="V87" s="168"/>
      <c r="W87" s="168"/>
      <c r="X87" s="168"/>
      <c r="Y87" s="168"/>
      <c r="Z87" s="168"/>
      <c r="AA87" s="168"/>
      <c r="AB87" s="168"/>
      <c r="AC87" s="168"/>
      <c r="AD87" s="168"/>
      <c r="AE87" s="168"/>
      <c r="AF87" s="168"/>
      <c r="AG87" s="168"/>
      <c r="AH87" s="168"/>
    </row>
    <row r="88" spans="1:34" ht="15" hidden="1" customHeight="1" thickBot="1" x14ac:dyDescent="0.3">
      <c r="A88" s="27" t="s">
        <v>74</v>
      </c>
      <c r="B88" s="39" t="s">
        <v>75</v>
      </c>
      <c r="C88" s="141"/>
      <c r="D88" s="142"/>
      <c r="E88" s="142"/>
      <c r="F88" s="142"/>
      <c r="G88" s="142"/>
      <c r="H88" s="142"/>
      <c r="I88" s="142"/>
      <c r="J88" s="142"/>
      <c r="K88" s="142"/>
      <c r="L88" s="142"/>
      <c r="M88" s="142"/>
      <c r="N88" s="142"/>
      <c r="O88" s="142"/>
      <c r="P88" s="142"/>
      <c r="Q88" s="142"/>
      <c r="R88" s="142"/>
      <c r="S88" s="142"/>
      <c r="T88" s="142"/>
      <c r="U88" s="142"/>
      <c r="V88" s="142"/>
      <c r="W88" s="142"/>
      <c r="X88" s="142"/>
      <c r="Y88" s="142"/>
      <c r="Z88" s="142"/>
      <c r="AA88" s="142"/>
      <c r="AB88" s="142"/>
      <c r="AC88" s="142"/>
      <c r="AD88" s="142"/>
      <c r="AE88" s="142"/>
      <c r="AF88" s="142"/>
      <c r="AG88" s="142"/>
      <c r="AH88" s="143"/>
    </row>
    <row r="89" spans="1:34" ht="15" hidden="1" customHeight="1" thickBot="1" x14ac:dyDescent="0.3">
      <c r="A89" s="50" t="s">
        <v>34</v>
      </c>
      <c r="B89" s="51" t="s">
        <v>33</v>
      </c>
      <c r="C89" s="177"/>
      <c r="D89" s="178"/>
      <c r="E89" s="178"/>
      <c r="F89" s="178"/>
      <c r="G89" s="178"/>
      <c r="H89" s="178"/>
      <c r="I89" s="178"/>
      <c r="J89" s="178"/>
      <c r="K89" s="178"/>
      <c r="L89" s="178"/>
      <c r="M89" s="178"/>
      <c r="N89" s="178"/>
      <c r="O89" s="178"/>
      <c r="P89" s="178"/>
      <c r="Q89" s="178"/>
      <c r="R89" s="178"/>
      <c r="S89" s="178"/>
      <c r="T89" s="178"/>
      <c r="U89" s="178"/>
      <c r="V89" s="178"/>
      <c r="W89" s="178"/>
      <c r="X89" s="178"/>
      <c r="Y89" s="178"/>
      <c r="Z89" s="178"/>
      <c r="AA89" s="178"/>
      <c r="AB89" s="178"/>
      <c r="AC89" s="178"/>
      <c r="AD89" s="178"/>
      <c r="AE89" s="178"/>
      <c r="AF89" s="178"/>
      <c r="AG89" s="178"/>
      <c r="AH89" s="179"/>
    </row>
    <row r="90" spans="1:34" hidden="1" x14ac:dyDescent="0.25">
      <c r="A90" s="31"/>
      <c r="B90" s="52" t="s">
        <v>12</v>
      </c>
      <c r="C90" s="53">
        <v>0</v>
      </c>
      <c r="D90" s="54">
        <f t="shared" ref="D90:D102" si="428">(C90*D$3)</f>
        <v>0</v>
      </c>
      <c r="E90" s="55">
        <v>0</v>
      </c>
      <c r="F90" s="54">
        <f t="shared" ref="F90:F102" si="429">(E90*F$3)</f>
        <v>0</v>
      </c>
      <c r="G90" s="56">
        <v>0</v>
      </c>
      <c r="H90" s="54">
        <f t="shared" ref="H90:H102" si="430">(G90*H$3)</f>
        <v>0</v>
      </c>
      <c r="I90" s="56">
        <v>0</v>
      </c>
      <c r="J90" s="54">
        <f t="shared" ref="J90:J102" si="431">(I90*J$3)</f>
        <v>0</v>
      </c>
      <c r="K90" s="56">
        <v>0</v>
      </c>
      <c r="L90" s="54">
        <f t="shared" ref="L90:L102" si="432">(K90*L$3)</f>
        <v>0</v>
      </c>
      <c r="M90" s="56">
        <v>0</v>
      </c>
      <c r="N90" s="54">
        <f t="shared" ref="N90:N102" si="433">(M90*N$3)</f>
        <v>0</v>
      </c>
      <c r="O90" s="56">
        <v>0</v>
      </c>
      <c r="P90" s="54">
        <f t="shared" ref="P90:P102" si="434">(O90*P$3)</f>
        <v>0</v>
      </c>
      <c r="Q90" s="56">
        <v>0</v>
      </c>
      <c r="R90" s="54">
        <f t="shared" ref="R90" si="435">(Q90*R$3)</f>
        <v>0</v>
      </c>
      <c r="S90" s="56">
        <v>0</v>
      </c>
      <c r="T90" s="54">
        <f t="shared" ref="T90:T102" si="436">(S90*T$3)</f>
        <v>0</v>
      </c>
      <c r="U90" s="56">
        <v>0</v>
      </c>
      <c r="V90" s="54">
        <f t="shared" ref="V90:V102" si="437">(U90*V$3)</f>
        <v>0</v>
      </c>
      <c r="W90" s="56">
        <v>0</v>
      </c>
      <c r="X90" s="54">
        <f t="shared" ref="X90:X102" si="438">(W90*X$3)</f>
        <v>0</v>
      </c>
      <c r="Y90" s="56">
        <v>0</v>
      </c>
      <c r="Z90" s="54">
        <f t="shared" ref="Z90:Z102" si="439">(Y90*Z$3)</f>
        <v>0</v>
      </c>
      <c r="AA90" s="56">
        <v>0</v>
      </c>
      <c r="AB90" s="54">
        <f t="shared" ref="AB90:AB92" si="440">(AA90*AB$3)</f>
        <v>0</v>
      </c>
      <c r="AC90" s="56">
        <v>0</v>
      </c>
      <c r="AD90" s="54">
        <f t="shared" ref="AD90:AD102" si="441">(AC90*AD$3)</f>
        <v>0</v>
      </c>
      <c r="AE90" s="56">
        <v>0</v>
      </c>
      <c r="AF90" s="57">
        <f t="shared" ref="AF90:AF102" si="442">(AE90*AF$3)</f>
        <v>0</v>
      </c>
      <c r="AG90" s="58">
        <f t="shared" ref="AG90" si="443">SUM(C90,E90,G90,I90,K90,M90,O90,Q90,S90,U90,W90,Y90,AC90,AE90)</f>
        <v>0</v>
      </c>
      <c r="AH90" s="59">
        <f t="shared" ref="AH90" si="444">SUM(D90,F90,H90,J90,L90,N90,P90,R90,T90,V90,X90,Z90,AD90,AF90)</f>
        <v>0</v>
      </c>
    </row>
    <row r="91" spans="1:34" hidden="1" x14ac:dyDescent="0.25">
      <c r="A91" s="31"/>
      <c r="B91" s="41" t="s">
        <v>13</v>
      </c>
      <c r="C91" s="42">
        <v>0</v>
      </c>
      <c r="D91" s="17">
        <f t="shared" si="428"/>
        <v>0</v>
      </c>
      <c r="E91" s="33">
        <v>0</v>
      </c>
      <c r="F91" s="17">
        <f t="shared" si="429"/>
        <v>0</v>
      </c>
      <c r="G91" s="34">
        <v>0</v>
      </c>
      <c r="H91" s="17">
        <f t="shared" si="430"/>
        <v>0</v>
      </c>
      <c r="I91" s="34">
        <v>0</v>
      </c>
      <c r="J91" s="17">
        <f t="shared" si="431"/>
        <v>0</v>
      </c>
      <c r="K91" s="34">
        <v>0</v>
      </c>
      <c r="L91" s="17">
        <f t="shared" si="432"/>
        <v>0</v>
      </c>
      <c r="M91" s="34">
        <v>0</v>
      </c>
      <c r="N91" s="17">
        <f t="shared" si="433"/>
        <v>0</v>
      </c>
      <c r="O91" s="34">
        <v>0</v>
      </c>
      <c r="P91" s="17">
        <f t="shared" si="434"/>
        <v>0</v>
      </c>
      <c r="Q91" s="34">
        <v>0</v>
      </c>
      <c r="R91" s="17">
        <f t="shared" si="396"/>
        <v>0</v>
      </c>
      <c r="S91" s="34">
        <v>0</v>
      </c>
      <c r="T91" s="17">
        <f t="shared" si="436"/>
        <v>0</v>
      </c>
      <c r="U91" s="34">
        <v>0</v>
      </c>
      <c r="V91" s="17">
        <f t="shared" si="437"/>
        <v>0</v>
      </c>
      <c r="W91" s="34">
        <v>0</v>
      </c>
      <c r="X91" s="17">
        <f t="shared" si="438"/>
        <v>0</v>
      </c>
      <c r="Y91" s="34">
        <v>0</v>
      </c>
      <c r="Z91" s="17">
        <f t="shared" si="439"/>
        <v>0</v>
      </c>
      <c r="AA91" s="34">
        <v>0</v>
      </c>
      <c r="AB91" s="17">
        <f t="shared" si="440"/>
        <v>0</v>
      </c>
      <c r="AC91" s="34">
        <v>0</v>
      </c>
      <c r="AD91" s="17">
        <f t="shared" si="441"/>
        <v>0</v>
      </c>
      <c r="AE91" s="34">
        <v>0</v>
      </c>
      <c r="AF91" s="19">
        <f t="shared" si="442"/>
        <v>0</v>
      </c>
      <c r="AG91" s="43">
        <f t="shared" ref="AG91:AG94" si="445">SUM(C91,E91,G91,I91,K91,M91,O91,Q91,S91,U91,W91,Y91,AC91,AE91)</f>
        <v>0</v>
      </c>
      <c r="AH91" s="44">
        <f t="shared" ref="AH91:AH94" si="446">SUM(D91,F91,H91,J91,L91,N91,P91,R91,T91,V91,X91,Z91,AD91,AF91)</f>
        <v>0</v>
      </c>
    </row>
    <row r="92" spans="1:34" hidden="1" x14ac:dyDescent="0.25">
      <c r="A92" s="31"/>
      <c r="B92" s="41" t="s">
        <v>14</v>
      </c>
      <c r="C92" s="42">
        <v>0</v>
      </c>
      <c r="D92" s="17">
        <f t="shared" si="428"/>
        <v>0</v>
      </c>
      <c r="E92" s="33">
        <v>0</v>
      </c>
      <c r="F92" s="17">
        <f t="shared" si="429"/>
        <v>0</v>
      </c>
      <c r="G92" s="34">
        <v>0</v>
      </c>
      <c r="H92" s="17">
        <f t="shared" si="430"/>
        <v>0</v>
      </c>
      <c r="I92" s="34">
        <v>0</v>
      </c>
      <c r="J92" s="17">
        <f t="shared" si="431"/>
        <v>0</v>
      </c>
      <c r="K92" s="34">
        <v>0</v>
      </c>
      <c r="L92" s="17">
        <f t="shared" si="432"/>
        <v>0</v>
      </c>
      <c r="M92" s="34">
        <v>0</v>
      </c>
      <c r="N92" s="17">
        <f t="shared" si="433"/>
        <v>0</v>
      </c>
      <c r="O92" s="34">
        <v>0</v>
      </c>
      <c r="P92" s="17">
        <f t="shared" si="434"/>
        <v>0</v>
      </c>
      <c r="Q92" s="34">
        <v>0</v>
      </c>
      <c r="R92" s="17">
        <f t="shared" si="396"/>
        <v>0</v>
      </c>
      <c r="S92" s="34">
        <v>0</v>
      </c>
      <c r="T92" s="17">
        <f t="shared" si="436"/>
        <v>0</v>
      </c>
      <c r="U92" s="34">
        <v>0</v>
      </c>
      <c r="V92" s="17">
        <f t="shared" si="437"/>
        <v>0</v>
      </c>
      <c r="W92" s="34">
        <v>0</v>
      </c>
      <c r="X92" s="17">
        <f t="shared" si="438"/>
        <v>0</v>
      </c>
      <c r="Y92" s="34">
        <v>0</v>
      </c>
      <c r="Z92" s="17">
        <f t="shared" si="439"/>
        <v>0</v>
      </c>
      <c r="AA92" s="34">
        <v>0</v>
      </c>
      <c r="AB92" s="17">
        <f t="shared" si="440"/>
        <v>0</v>
      </c>
      <c r="AC92" s="34">
        <v>0</v>
      </c>
      <c r="AD92" s="17">
        <f t="shared" si="441"/>
        <v>0</v>
      </c>
      <c r="AE92" s="34">
        <v>0</v>
      </c>
      <c r="AF92" s="19">
        <f t="shared" si="442"/>
        <v>0</v>
      </c>
      <c r="AG92" s="43">
        <f t="shared" si="445"/>
        <v>0</v>
      </c>
      <c r="AH92" s="44">
        <f t="shared" si="446"/>
        <v>0</v>
      </c>
    </row>
    <row r="93" spans="1:34" hidden="1" x14ac:dyDescent="0.25">
      <c r="A93" s="31"/>
      <c r="B93" s="60" t="s">
        <v>132</v>
      </c>
      <c r="C93" s="42">
        <v>0</v>
      </c>
      <c r="D93" s="17">
        <f>(C93*D$3)</f>
        <v>0</v>
      </c>
      <c r="E93" s="33">
        <v>0</v>
      </c>
      <c r="F93" s="17">
        <f>(E93*F$3)</f>
        <v>0</v>
      </c>
      <c r="G93" s="34">
        <v>0</v>
      </c>
      <c r="H93" s="17">
        <f>(G93*H$3)</f>
        <v>0</v>
      </c>
      <c r="I93" s="34">
        <v>0</v>
      </c>
      <c r="J93" s="17">
        <f>(I93*J$3)</f>
        <v>0</v>
      </c>
      <c r="K93" s="34">
        <v>0</v>
      </c>
      <c r="L93" s="17">
        <f>(K93*L$3)</f>
        <v>0</v>
      </c>
      <c r="M93" s="34">
        <v>0</v>
      </c>
      <c r="N93" s="17">
        <f>(M93*N$3)</f>
        <v>0</v>
      </c>
      <c r="O93" s="34">
        <v>0</v>
      </c>
      <c r="P93" s="17">
        <f>(O93*P$3)</f>
        <v>0</v>
      </c>
      <c r="Q93" s="34">
        <v>0</v>
      </c>
      <c r="R93" s="17">
        <f>(Q93*R$3)</f>
        <v>0</v>
      </c>
      <c r="S93" s="34">
        <v>0</v>
      </c>
      <c r="T93" s="17">
        <f>(S93*T$3)</f>
        <v>0</v>
      </c>
      <c r="U93" s="34">
        <v>0</v>
      </c>
      <c r="V93" s="17">
        <f>(U93*V$3)</f>
        <v>0</v>
      </c>
      <c r="W93" s="34">
        <v>0</v>
      </c>
      <c r="X93" s="17">
        <f>(W93*X$3)</f>
        <v>0</v>
      </c>
      <c r="Y93" s="34">
        <v>0</v>
      </c>
      <c r="Z93" s="17">
        <f>(Y93*Z$3)</f>
        <v>0</v>
      </c>
      <c r="AA93" s="34">
        <v>0</v>
      </c>
      <c r="AB93" s="17">
        <f>(AA93*AB$3)</f>
        <v>0</v>
      </c>
      <c r="AC93" s="34">
        <v>0</v>
      </c>
      <c r="AD93" s="17">
        <f>(AC93*AD$3)</f>
        <v>0</v>
      </c>
      <c r="AE93" s="34">
        <v>0</v>
      </c>
      <c r="AF93" s="19">
        <f>(AE93*AF$3)</f>
        <v>0</v>
      </c>
      <c r="AG93" s="43">
        <f t="shared" si="445"/>
        <v>0</v>
      </c>
      <c r="AH93" s="44">
        <f t="shared" si="446"/>
        <v>0</v>
      </c>
    </row>
    <row r="94" spans="1:34" ht="15.75" hidden="1" thickBot="1" x14ac:dyDescent="0.3">
      <c r="A94" s="31"/>
      <c r="B94" s="61" t="s">
        <v>18</v>
      </c>
      <c r="C94" s="42">
        <v>0</v>
      </c>
      <c r="D94" s="17">
        <f t="shared" ref="D94" si="447">(C94*D$3)</f>
        <v>0</v>
      </c>
      <c r="E94" s="33">
        <v>0</v>
      </c>
      <c r="F94" s="17">
        <f t="shared" ref="F94" si="448">(E94*F$3)</f>
        <v>0</v>
      </c>
      <c r="G94" s="34">
        <v>0</v>
      </c>
      <c r="H94" s="17">
        <f t="shared" ref="H94" si="449">(G94*H$3)</f>
        <v>0</v>
      </c>
      <c r="I94" s="34">
        <v>0</v>
      </c>
      <c r="J94" s="17">
        <f t="shared" ref="J94" si="450">(I94*J$3)</f>
        <v>0</v>
      </c>
      <c r="K94" s="34">
        <v>0</v>
      </c>
      <c r="L94" s="17">
        <f t="shared" ref="L94" si="451">(K94*L$3)</f>
        <v>0</v>
      </c>
      <c r="M94" s="34">
        <v>0</v>
      </c>
      <c r="N94" s="17">
        <f t="shared" ref="N94" si="452">(M94*N$3)</f>
        <v>0</v>
      </c>
      <c r="O94" s="34">
        <v>0</v>
      </c>
      <c r="P94" s="17">
        <f t="shared" ref="P94" si="453">(O94*P$3)</f>
        <v>0</v>
      </c>
      <c r="Q94" s="34">
        <v>0</v>
      </c>
      <c r="R94" s="17">
        <f t="shared" ref="R94" si="454">(Q94*R$3)</f>
        <v>0</v>
      </c>
      <c r="S94" s="34">
        <v>0</v>
      </c>
      <c r="T94" s="17">
        <f t="shared" ref="T94" si="455">(S94*T$3)</f>
        <v>0</v>
      </c>
      <c r="U94" s="34">
        <v>0</v>
      </c>
      <c r="V94" s="17">
        <f t="shared" ref="V94" si="456">(U94*V$3)</f>
        <v>0</v>
      </c>
      <c r="W94" s="34">
        <v>0</v>
      </c>
      <c r="X94" s="17">
        <f t="shared" ref="X94" si="457">(W94*X$3)</f>
        <v>0</v>
      </c>
      <c r="Y94" s="34">
        <v>0</v>
      </c>
      <c r="Z94" s="17">
        <f t="shared" ref="Z94" si="458">(Y94*Z$3)</f>
        <v>0</v>
      </c>
      <c r="AA94" s="34">
        <v>0</v>
      </c>
      <c r="AB94" s="17">
        <f t="shared" ref="AB94" si="459">(AA94*AB$3)</f>
        <v>0</v>
      </c>
      <c r="AC94" s="34">
        <v>0</v>
      </c>
      <c r="AD94" s="17">
        <f t="shared" ref="AD94" si="460">(AC94*AD$3)</f>
        <v>0</v>
      </c>
      <c r="AE94" s="34">
        <v>0</v>
      </c>
      <c r="AF94" s="19">
        <f t="shared" ref="AF94" si="461">(AE94*AF$3)</f>
        <v>0</v>
      </c>
      <c r="AG94" s="23">
        <f t="shared" si="445"/>
        <v>0</v>
      </c>
      <c r="AH94" s="21">
        <f t="shared" si="446"/>
        <v>0</v>
      </c>
    </row>
    <row r="95" spans="1:34" ht="15" hidden="1" customHeight="1" thickBot="1" x14ac:dyDescent="0.3">
      <c r="A95" s="29" t="s">
        <v>35</v>
      </c>
      <c r="B95" s="47" t="s">
        <v>36</v>
      </c>
      <c r="C95" s="176"/>
      <c r="D95" s="146"/>
      <c r="E95" s="146"/>
      <c r="F95" s="146"/>
      <c r="G95" s="146"/>
      <c r="H95" s="146"/>
      <c r="I95" s="146"/>
      <c r="J95" s="146"/>
      <c r="K95" s="146"/>
      <c r="L95" s="146"/>
      <c r="M95" s="146"/>
      <c r="N95" s="146"/>
      <c r="O95" s="146"/>
      <c r="P95" s="146"/>
      <c r="Q95" s="146"/>
      <c r="R95" s="146"/>
      <c r="S95" s="146"/>
      <c r="T95" s="146"/>
      <c r="U95" s="146"/>
      <c r="V95" s="146"/>
      <c r="W95" s="146"/>
      <c r="X95" s="146"/>
      <c r="Y95" s="146"/>
      <c r="Z95" s="146"/>
      <c r="AA95" s="146"/>
      <c r="AB95" s="146"/>
      <c r="AC95" s="146"/>
      <c r="AD95" s="146"/>
      <c r="AE95" s="146"/>
      <c r="AF95" s="146"/>
      <c r="AG95" s="146"/>
      <c r="AH95" s="170"/>
    </row>
    <row r="96" spans="1:34" hidden="1" x14ac:dyDescent="0.25">
      <c r="A96" s="31"/>
      <c r="B96" s="41" t="s">
        <v>29</v>
      </c>
      <c r="C96" s="42">
        <v>0</v>
      </c>
      <c r="D96" s="17">
        <f t="shared" si="428"/>
        <v>0</v>
      </c>
      <c r="E96" s="33">
        <v>0</v>
      </c>
      <c r="F96" s="17">
        <f t="shared" si="429"/>
        <v>0</v>
      </c>
      <c r="G96" s="34">
        <v>0</v>
      </c>
      <c r="H96" s="17">
        <f t="shared" si="430"/>
        <v>0</v>
      </c>
      <c r="I96" s="34">
        <v>0</v>
      </c>
      <c r="J96" s="17">
        <f t="shared" si="431"/>
        <v>0</v>
      </c>
      <c r="K96" s="34">
        <v>0</v>
      </c>
      <c r="L96" s="17">
        <f t="shared" si="432"/>
        <v>0</v>
      </c>
      <c r="M96" s="34">
        <v>0</v>
      </c>
      <c r="N96" s="17">
        <f t="shared" si="433"/>
        <v>0</v>
      </c>
      <c r="O96" s="34">
        <v>0</v>
      </c>
      <c r="P96" s="17">
        <f t="shared" si="434"/>
        <v>0</v>
      </c>
      <c r="Q96" s="34">
        <v>0</v>
      </c>
      <c r="R96" s="17">
        <f t="shared" si="396"/>
        <v>0</v>
      </c>
      <c r="S96" s="34">
        <v>0</v>
      </c>
      <c r="T96" s="17">
        <f t="shared" si="436"/>
        <v>0</v>
      </c>
      <c r="U96" s="34">
        <v>0</v>
      </c>
      <c r="V96" s="17">
        <f t="shared" si="437"/>
        <v>0</v>
      </c>
      <c r="W96" s="34">
        <v>0</v>
      </c>
      <c r="X96" s="17">
        <f t="shared" si="438"/>
        <v>0</v>
      </c>
      <c r="Y96" s="34">
        <v>0</v>
      </c>
      <c r="Z96" s="17">
        <f t="shared" si="439"/>
        <v>0</v>
      </c>
      <c r="AA96" s="34">
        <v>0</v>
      </c>
      <c r="AB96" s="17">
        <f t="shared" ref="AB96:AB97" si="462">(AA96*AB$3)</f>
        <v>0</v>
      </c>
      <c r="AC96" s="34">
        <v>0</v>
      </c>
      <c r="AD96" s="17">
        <f t="shared" si="441"/>
        <v>0</v>
      </c>
      <c r="AE96" s="34">
        <v>0</v>
      </c>
      <c r="AF96" s="19">
        <f t="shared" si="442"/>
        <v>0</v>
      </c>
      <c r="AG96" s="58">
        <f t="shared" ref="AG96" si="463">SUM(C96,E96,G96,I96,K96,M96,O96,Q96,S96,U96,W96,Y96,AC96,AE96)</f>
        <v>0</v>
      </c>
      <c r="AH96" s="59">
        <f t="shared" ref="AH96" si="464">SUM(D96,F96,H96,J96,L96,N96,P96,R96,T96,V96,X96,Z96,AD96,AF96)</f>
        <v>0</v>
      </c>
    </row>
    <row r="97" spans="1:34" ht="15.75" hidden="1" thickBot="1" x14ac:dyDescent="0.3">
      <c r="A97" s="31"/>
      <c r="B97" s="41" t="s">
        <v>30</v>
      </c>
      <c r="C97" s="33">
        <v>0</v>
      </c>
      <c r="D97" s="17">
        <f t="shared" si="428"/>
        <v>0</v>
      </c>
      <c r="E97" s="33">
        <v>0</v>
      </c>
      <c r="F97" s="17">
        <f t="shared" si="429"/>
        <v>0</v>
      </c>
      <c r="G97" s="34">
        <v>0</v>
      </c>
      <c r="H97" s="17">
        <f t="shared" si="430"/>
        <v>0</v>
      </c>
      <c r="I97" s="34">
        <v>0</v>
      </c>
      <c r="J97" s="17">
        <f t="shared" si="431"/>
        <v>0</v>
      </c>
      <c r="K97" s="34">
        <v>0</v>
      </c>
      <c r="L97" s="17">
        <f t="shared" si="432"/>
        <v>0</v>
      </c>
      <c r="M97" s="34">
        <v>0</v>
      </c>
      <c r="N97" s="17">
        <f t="shared" si="433"/>
        <v>0</v>
      </c>
      <c r="O97" s="34">
        <v>0</v>
      </c>
      <c r="P97" s="17">
        <f t="shared" si="434"/>
        <v>0</v>
      </c>
      <c r="Q97" s="34">
        <v>0</v>
      </c>
      <c r="R97" s="17">
        <f t="shared" ref="R97" si="465">(Q97*R$3)</f>
        <v>0</v>
      </c>
      <c r="S97" s="34">
        <v>0</v>
      </c>
      <c r="T97" s="17">
        <f t="shared" si="436"/>
        <v>0</v>
      </c>
      <c r="U97" s="34">
        <v>0</v>
      </c>
      <c r="V97" s="17">
        <f t="shared" si="437"/>
        <v>0</v>
      </c>
      <c r="W97" s="34">
        <v>0</v>
      </c>
      <c r="X97" s="17">
        <f t="shared" si="438"/>
        <v>0</v>
      </c>
      <c r="Y97" s="34">
        <v>0</v>
      </c>
      <c r="Z97" s="17">
        <f t="shared" si="439"/>
        <v>0</v>
      </c>
      <c r="AA97" s="34">
        <v>0</v>
      </c>
      <c r="AB97" s="17">
        <f t="shared" si="462"/>
        <v>0</v>
      </c>
      <c r="AC97" s="34">
        <v>0</v>
      </c>
      <c r="AD97" s="17">
        <f t="shared" si="441"/>
        <v>0</v>
      </c>
      <c r="AE97" s="34">
        <v>0</v>
      </c>
      <c r="AF97" s="19">
        <f t="shared" si="442"/>
        <v>0</v>
      </c>
      <c r="AG97" s="23">
        <f t="shared" ref="AG97" si="466">SUM(C97,E97,G97,I97,K97,M97,O97,Q97,S97,U97,W97,Y97,AC97,AE97)</f>
        <v>0</v>
      </c>
      <c r="AH97" s="21">
        <f t="shared" ref="AH97" si="467">SUM(D97,F97,H97,J97,L97,N97,P97,R97,T97,V97,X97,Z97,AD97,AF97)</f>
        <v>0</v>
      </c>
    </row>
    <row r="98" spans="1:34" ht="15" hidden="1" customHeight="1" thickBot="1" x14ac:dyDescent="0.3">
      <c r="A98" s="29" t="s">
        <v>37</v>
      </c>
      <c r="B98" s="47" t="s">
        <v>58</v>
      </c>
      <c r="C98" s="176"/>
      <c r="D98" s="146"/>
      <c r="E98" s="146"/>
      <c r="F98" s="146"/>
      <c r="G98" s="146"/>
      <c r="H98" s="146"/>
      <c r="I98" s="146"/>
      <c r="J98" s="146"/>
      <c r="K98" s="146"/>
      <c r="L98" s="146"/>
      <c r="M98" s="146"/>
      <c r="N98" s="146"/>
      <c r="O98" s="146"/>
      <c r="P98" s="146"/>
      <c r="Q98" s="146"/>
      <c r="R98" s="146"/>
      <c r="S98" s="146"/>
      <c r="T98" s="146"/>
      <c r="U98" s="146"/>
      <c r="V98" s="146"/>
      <c r="W98" s="146"/>
      <c r="X98" s="146"/>
      <c r="Y98" s="146"/>
      <c r="Z98" s="146"/>
      <c r="AA98" s="146"/>
      <c r="AB98" s="146"/>
      <c r="AC98" s="146"/>
      <c r="AD98" s="146"/>
      <c r="AE98" s="146"/>
      <c r="AF98" s="146"/>
      <c r="AG98" s="146"/>
      <c r="AH98" s="170"/>
    </row>
    <row r="99" spans="1:34" hidden="1" x14ac:dyDescent="0.25">
      <c r="A99" s="31"/>
      <c r="B99" s="41" t="s">
        <v>49</v>
      </c>
      <c r="C99" s="42">
        <v>0</v>
      </c>
      <c r="D99" s="17">
        <f t="shared" si="428"/>
        <v>0</v>
      </c>
      <c r="E99" s="33">
        <v>0</v>
      </c>
      <c r="F99" s="17">
        <f t="shared" si="429"/>
        <v>0</v>
      </c>
      <c r="G99" s="34">
        <v>0</v>
      </c>
      <c r="H99" s="17">
        <f t="shared" si="430"/>
        <v>0</v>
      </c>
      <c r="I99" s="34">
        <v>0</v>
      </c>
      <c r="J99" s="17">
        <f t="shared" si="431"/>
        <v>0</v>
      </c>
      <c r="K99" s="34">
        <v>0</v>
      </c>
      <c r="L99" s="17">
        <f t="shared" si="432"/>
        <v>0</v>
      </c>
      <c r="M99" s="34">
        <v>0</v>
      </c>
      <c r="N99" s="17">
        <f t="shared" si="433"/>
        <v>0</v>
      </c>
      <c r="O99" s="34">
        <v>0</v>
      </c>
      <c r="P99" s="17">
        <f t="shared" si="434"/>
        <v>0</v>
      </c>
      <c r="Q99" s="34">
        <v>0</v>
      </c>
      <c r="R99" s="17">
        <f t="shared" si="396"/>
        <v>0</v>
      </c>
      <c r="S99" s="34">
        <v>0</v>
      </c>
      <c r="T99" s="17">
        <f t="shared" si="436"/>
        <v>0</v>
      </c>
      <c r="U99" s="34">
        <v>0</v>
      </c>
      <c r="V99" s="17">
        <f t="shared" si="437"/>
        <v>0</v>
      </c>
      <c r="W99" s="34">
        <v>0</v>
      </c>
      <c r="X99" s="17">
        <f t="shared" si="438"/>
        <v>0</v>
      </c>
      <c r="Y99" s="34">
        <v>0</v>
      </c>
      <c r="Z99" s="17">
        <f t="shared" si="439"/>
        <v>0</v>
      </c>
      <c r="AA99" s="34">
        <v>0</v>
      </c>
      <c r="AB99" s="17">
        <f t="shared" ref="AB99:AB102" si="468">(AA99*AB$3)</f>
        <v>0</v>
      </c>
      <c r="AC99" s="34">
        <v>0</v>
      </c>
      <c r="AD99" s="17">
        <f t="shared" si="441"/>
        <v>0</v>
      </c>
      <c r="AE99" s="34">
        <v>0</v>
      </c>
      <c r="AF99" s="19">
        <f t="shared" si="442"/>
        <v>0</v>
      </c>
      <c r="AG99" s="58">
        <f t="shared" ref="AG99" si="469">SUM(C99,E99,G99,I99,K99,M99,O99,Q99,S99,U99,W99,Y99,AC99,AE99)</f>
        <v>0</v>
      </c>
      <c r="AH99" s="59">
        <f t="shared" ref="AH99" si="470">SUM(D99,F99,H99,J99,L99,N99,P99,R99,T99,V99,X99,Z99,AD99,AF99)</f>
        <v>0</v>
      </c>
    </row>
    <row r="100" spans="1:34" hidden="1" x14ac:dyDescent="0.25">
      <c r="A100" s="31"/>
      <c r="B100" s="41" t="s">
        <v>28</v>
      </c>
      <c r="C100" s="42">
        <v>0</v>
      </c>
      <c r="D100" s="17">
        <f t="shared" si="428"/>
        <v>0</v>
      </c>
      <c r="E100" s="33">
        <v>0</v>
      </c>
      <c r="F100" s="17">
        <f t="shared" si="429"/>
        <v>0</v>
      </c>
      <c r="G100" s="34">
        <v>0</v>
      </c>
      <c r="H100" s="17">
        <f t="shared" si="430"/>
        <v>0</v>
      </c>
      <c r="I100" s="34">
        <v>0</v>
      </c>
      <c r="J100" s="17">
        <f t="shared" si="431"/>
        <v>0</v>
      </c>
      <c r="K100" s="34">
        <v>0</v>
      </c>
      <c r="L100" s="17">
        <f t="shared" si="432"/>
        <v>0</v>
      </c>
      <c r="M100" s="34">
        <v>0</v>
      </c>
      <c r="N100" s="17">
        <f t="shared" si="433"/>
        <v>0</v>
      </c>
      <c r="O100" s="34">
        <v>0</v>
      </c>
      <c r="P100" s="17">
        <f t="shared" si="434"/>
        <v>0</v>
      </c>
      <c r="Q100" s="34">
        <v>0</v>
      </c>
      <c r="R100" s="17">
        <f t="shared" si="396"/>
        <v>0</v>
      </c>
      <c r="S100" s="34">
        <v>0</v>
      </c>
      <c r="T100" s="17">
        <f t="shared" si="436"/>
        <v>0</v>
      </c>
      <c r="U100" s="34">
        <v>0</v>
      </c>
      <c r="V100" s="17">
        <f t="shared" si="437"/>
        <v>0</v>
      </c>
      <c r="W100" s="34">
        <v>0</v>
      </c>
      <c r="X100" s="17">
        <f t="shared" si="438"/>
        <v>0</v>
      </c>
      <c r="Y100" s="34">
        <v>0</v>
      </c>
      <c r="Z100" s="17">
        <f t="shared" si="439"/>
        <v>0</v>
      </c>
      <c r="AA100" s="34">
        <v>0</v>
      </c>
      <c r="AB100" s="17">
        <f t="shared" si="468"/>
        <v>0</v>
      </c>
      <c r="AC100" s="34">
        <v>0</v>
      </c>
      <c r="AD100" s="17">
        <f t="shared" si="441"/>
        <v>0</v>
      </c>
      <c r="AE100" s="34">
        <v>0</v>
      </c>
      <c r="AF100" s="19">
        <f t="shared" si="442"/>
        <v>0</v>
      </c>
      <c r="AG100" s="43">
        <f t="shared" ref="AG100:AG102" si="471">SUM(C100,E100,G100,I100,K100,M100,O100,Q100,S100,U100,W100,Y100,AC100,AE100)</f>
        <v>0</v>
      </c>
      <c r="AH100" s="44">
        <f t="shared" ref="AH100:AH102" si="472">SUM(D100,F100,H100,J100,L100,N100,P100,R100,T100,V100,X100,Z100,AD100,AF100)</f>
        <v>0</v>
      </c>
    </row>
    <row r="101" spans="1:34" hidden="1" x14ac:dyDescent="0.25">
      <c r="A101" s="31"/>
      <c r="B101" s="41" t="s">
        <v>64</v>
      </c>
      <c r="C101" s="42">
        <v>0</v>
      </c>
      <c r="D101" s="17">
        <f t="shared" si="428"/>
        <v>0</v>
      </c>
      <c r="E101" s="33">
        <v>0</v>
      </c>
      <c r="F101" s="17">
        <f t="shared" si="429"/>
        <v>0</v>
      </c>
      <c r="G101" s="34">
        <v>0</v>
      </c>
      <c r="H101" s="17">
        <f t="shared" si="430"/>
        <v>0</v>
      </c>
      <c r="I101" s="34">
        <v>0</v>
      </c>
      <c r="J101" s="17">
        <f t="shared" si="431"/>
        <v>0</v>
      </c>
      <c r="K101" s="34">
        <v>0</v>
      </c>
      <c r="L101" s="17">
        <f t="shared" si="432"/>
        <v>0</v>
      </c>
      <c r="M101" s="34">
        <v>0</v>
      </c>
      <c r="N101" s="17">
        <f t="shared" si="433"/>
        <v>0</v>
      </c>
      <c r="O101" s="34">
        <v>0</v>
      </c>
      <c r="P101" s="17">
        <f t="shared" si="434"/>
        <v>0</v>
      </c>
      <c r="Q101" s="34">
        <v>0</v>
      </c>
      <c r="R101" s="17">
        <f t="shared" si="396"/>
        <v>0</v>
      </c>
      <c r="S101" s="34">
        <v>0</v>
      </c>
      <c r="T101" s="17">
        <f t="shared" si="436"/>
        <v>0</v>
      </c>
      <c r="U101" s="34">
        <v>0</v>
      </c>
      <c r="V101" s="17">
        <f t="shared" si="437"/>
        <v>0</v>
      </c>
      <c r="W101" s="34">
        <v>0</v>
      </c>
      <c r="X101" s="17">
        <f t="shared" si="438"/>
        <v>0</v>
      </c>
      <c r="Y101" s="34">
        <v>0</v>
      </c>
      <c r="Z101" s="17">
        <f t="shared" si="439"/>
        <v>0</v>
      </c>
      <c r="AA101" s="34">
        <v>0</v>
      </c>
      <c r="AB101" s="17">
        <f t="shared" si="468"/>
        <v>0</v>
      </c>
      <c r="AC101" s="34">
        <v>0</v>
      </c>
      <c r="AD101" s="17">
        <f t="shared" si="441"/>
        <v>0</v>
      </c>
      <c r="AE101" s="34">
        <v>0</v>
      </c>
      <c r="AF101" s="19">
        <f t="shared" si="442"/>
        <v>0</v>
      </c>
      <c r="AG101" s="43">
        <f t="shared" si="471"/>
        <v>0</v>
      </c>
      <c r="AH101" s="44">
        <f t="shared" si="472"/>
        <v>0</v>
      </c>
    </row>
    <row r="102" spans="1:34" ht="15.75" hidden="1" thickBot="1" x14ac:dyDescent="0.3">
      <c r="A102" s="31"/>
      <c r="B102" s="45" t="s">
        <v>48</v>
      </c>
      <c r="C102" s="42">
        <v>0</v>
      </c>
      <c r="D102" s="17">
        <f t="shared" si="428"/>
        <v>0</v>
      </c>
      <c r="E102" s="33">
        <v>0</v>
      </c>
      <c r="F102" s="17">
        <f t="shared" si="429"/>
        <v>0</v>
      </c>
      <c r="G102" s="34">
        <v>0</v>
      </c>
      <c r="H102" s="17">
        <f t="shared" si="430"/>
        <v>0</v>
      </c>
      <c r="I102" s="34">
        <v>0</v>
      </c>
      <c r="J102" s="17">
        <f t="shared" si="431"/>
        <v>0</v>
      </c>
      <c r="K102" s="34">
        <v>0</v>
      </c>
      <c r="L102" s="17">
        <f t="shared" si="432"/>
        <v>0</v>
      </c>
      <c r="M102" s="34">
        <v>0</v>
      </c>
      <c r="N102" s="17">
        <f t="shared" si="433"/>
        <v>0</v>
      </c>
      <c r="O102" s="34">
        <v>0</v>
      </c>
      <c r="P102" s="17">
        <f t="shared" si="434"/>
        <v>0</v>
      </c>
      <c r="Q102" s="34">
        <v>0</v>
      </c>
      <c r="R102" s="17">
        <f t="shared" si="396"/>
        <v>0</v>
      </c>
      <c r="S102" s="34">
        <v>0</v>
      </c>
      <c r="T102" s="17">
        <f t="shared" si="436"/>
        <v>0</v>
      </c>
      <c r="U102" s="34">
        <v>0</v>
      </c>
      <c r="V102" s="17">
        <f t="shared" si="437"/>
        <v>0</v>
      </c>
      <c r="W102" s="34">
        <v>0</v>
      </c>
      <c r="X102" s="17">
        <f t="shared" si="438"/>
        <v>0</v>
      </c>
      <c r="Y102" s="34">
        <v>0</v>
      </c>
      <c r="Z102" s="17">
        <f t="shared" si="439"/>
        <v>0</v>
      </c>
      <c r="AA102" s="34">
        <v>0</v>
      </c>
      <c r="AB102" s="17">
        <f t="shared" si="468"/>
        <v>0</v>
      </c>
      <c r="AC102" s="34">
        <v>0</v>
      </c>
      <c r="AD102" s="17">
        <f t="shared" si="441"/>
        <v>0</v>
      </c>
      <c r="AE102" s="34">
        <v>0</v>
      </c>
      <c r="AF102" s="19">
        <f t="shared" si="442"/>
        <v>0</v>
      </c>
      <c r="AG102" s="23">
        <f t="shared" si="471"/>
        <v>0</v>
      </c>
      <c r="AH102" s="21">
        <f t="shared" si="472"/>
        <v>0</v>
      </c>
    </row>
    <row r="103" spans="1:34" ht="15" hidden="1" customHeight="1" thickBot="1" x14ac:dyDescent="0.3">
      <c r="A103" s="139" t="s">
        <v>86</v>
      </c>
      <c r="B103" s="140"/>
      <c r="C103" s="49">
        <f t="shared" ref="C103:AF103" si="473">SUM(C90:C94,C96:C97,C99:C102)</f>
        <v>0</v>
      </c>
      <c r="D103" s="18">
        <f t="shared" si="473"/>
        <v>0</v>
      </c>
      <c r="E103" s="37">
        <f t="shared" si="473"/>
        <v>0</v>
      </c>
      <c r="F103" s="18">
        <f t="shared" si="473"/>
        <v>0</v>
      </c>
      <c r="G103" s="37">
        <f t="shared" si="473"/>
        <v>0</v>
      </c>
      <c r="H103" s="18">
        <f t="shared" si="473"/>
        <v>0</v>
      </c>
      <c r="I103" s="37">
        <f t="shared" si="473"/>
        <v>0</v>
      </c>
      <c r="J103" s="18">
        <f t="shared" si="473"/>
        <v>0</v>
      </c>
      <c r="K103" s="37">
        <f t="shared" si="473"/>
        <v>0</v>
      </c>
      <c r="L103" s="18">
        <f t="shared" si="473"/>
        <v>0</v>
      </c>
      <c r="M103" s="37">
        <f t="shared" si="473"/>
        <v>0</v>
      </c>
      <c r="N103" s="18">
        <f t="shared" si="473"/>
        <v>0</v>
      </c>
      <c r="O103" s="37">
        <f t="shared" si="473"/>
        <v>0</v>
      </c>
      <c r="P103" s="18">
        <f t="shared" si="473"/>
        <v>0</v>
      </c>
      <c r="Q103" s="37">
        <f t="shared" si="473"/>
        <v>0</v>
      </c>
      <c r="R103" s="18">
        <f t="shared" si="473"/>
        <v>0</v>
      </c>
      <c r="S103" s="37">
        <f t="shared" si="473"/>
        <v>0</v>
      </c>
      <c r="T103" s="18">
        <f t="shared" si="473"/>
        <v>0</v>
      </c>
      <c r="U103" s="37">
        <f t="shared" si="473"/>
        <v>0</v>
      </c>
      <c r="V103" s="18">
        <f t="shared" si="473"/>
        <v>0</v>
      </c>
      <c r="W103" s="37">
        <f t="shared" si="473"/>
        <v>0</v>
      </c>
      <c r="X103" s="18">
        <f t="shared" si="473"/>
        <v>0</v>
      </c>
      <c r="Y103" s="37">
        <f t="shared" si="473"/>
        <v>0</v>
      </c>
      <c r="Z103" s="18">
        <f t="shared" si="473"/>
        <v>0</v>
      </c>
      <c r="AA103" s="37">
        <f t="shared" ref="AA103:AB103" si="474">SUM(AA90:AA94,AA96:AA97,AA99:AA102)</f>
        <v>0</v>
      </c>
      <c r="AB103" s="18">
        <f t="shared" si="474"/>
        <v>0</v>
      </c>
      <c r="AC103" s="37">
        <f t="shared" si="473"/>
        <v>0</v>
      </c>
      <c r="AD103" s="18">
        <f t="shared" si="473"/>
        <v>0</v>
      </c>
      <c r="AE103" s="37">
        <f t="shared" si="473"/>
        <v>0</v>
      </c>
      <c r="AF103" s="18">
        <f t="shared" si="473"/>
        <v>0</v>
      </c>
      <c r="AG103" s="24">
        <f>SUM(AG90:AG94,AG96:AG97,AG99:AG102)</f>
        <v>0</v>
      </c>
      <c r="AH103" s="22">
        <f>SUM(AH90:AH94,AH96:AH97,AH99:AH102)</f>
        <v>0</v>
      </c>
    </row>
    <row r="104" spans="1:34" ht="15.75" hidden="1" thickBot="1" x14ac:dyDescent="0.3">
      <c r="A104" s="168"/>
      <c r="B104" s="168"/>
      <c r="C104" s="168"/>
      <c r="D104" s="168"/>
      <c r="E104" s="168"/>
      <c r="F104" s="168"/>
      <c r="G104" s="168"/>
      <c r="H104" s="168"/>
      <c r="I104" s="168"/>
      <c r="J104" s="168"/>
      <c r="K104" s="168"/>
      <c r="L104" s="168"/>
      <c r="M104" s="168"/>
      <c r="N104" s="168"/>
      <c r="O104" s="168"/>
      <c r="P104" s="168"/>
      <c r="Q104" s="168"/>
      <c r="R104" s="168"/>
      <c r="S104" s="168"/>
      <c r="T104" s="168"/>
      <c r="U104" s="168"/>
      <c r="V104" s="168"/>
      <c r="W104" s="168"/>
      <c r="X104" s="168"/>
      <c r="Y104" s="168"/>
      <c r="Z104" s="168"/>
      <c r="AA104" s="168"/>
      <c r="AB104" s="168"/>
      <c r="AC104" s="168"/>
      <c r="AD104" s="168"/>
      <c r="AE104" s="168"/>
      <c r="AF104" s="168"/>
      <c r="AG104" s="168"/>
      <c r="AH104" s="168"/>
    </row>
    <row r="105" spans="1:34" s="66" customFormat="1" ht="15" hidden="1" customHeight="1" thickBot="1" x14ac:dyDescent="0.3">
      <c r="A105" s="65" t="s">
        <v>76</v>
      </c>
      <c r="B105" s="28" t="s">
        <v>77</v>
      </c>
      <c r="C105" s="141"/>
      <c r="D105" s="142"/>
      <c r="E105" s="142"/>
      <c r="F105" s="142"/>
      <c r="G105" s="142"/>
      <c r="H105" s="142"/>
      <c r="I105" s="142"/>
      <c r="J105" s="142"/>
      <c r="K105" s="142"/>
      <c r="L105" s="142"/>
      <c r="M105" s="142"/>
      <c r="N105" s="142"/>
      <c r="O105" s="142"/>
      <c r="P105" s="142"/>
      <c r="Q105" s="142"/>
      <c r="R105" s="142"/>
      <c r="S105" s="142"/>
      <c r="T105" s="142"/>
      <c r="U105" s="142"/>
      <c r="V105" s="142"/>
      <c r="W105" s="142"/>
      <c r="X105" s="142"/>
      <c r="Y105" s="142"/>
      <c r="Z105" s="142"/>
      <c r="AA105" s="142"/>
      <c r="AB105" s="142"/>
      <c r="AC105" s="142"/>
      <c r="AD105" s="142"/>
      <c r="AE105" s="142"/>
      <c r="AF105" s="142"/>
      <c r="AG105" s="142"/>
      <c r="AH105" s="143"/>
    </row>
    <row r="106" spans="1:34" ht="15" hidden="1" customHeight="1" thickBot="1" x14ac:dyDescent="0.3">
      <c r="A106" s="50" t="s">
        <v>34</v>
      </c>
      <c r="B106" s="51" t="s">
        <v>33</v>
      </c>
      <c r="C106" s="177"/>
      <c r="D106" s="178"/>
      <c r="E106" s="178"/>
      <c r="F106" s="178"/>
      <c r="G106" s="178"/>
      <c r="H106" s="178"/>
      <c r="I106" s="178"/>
      <c r="J106" s="178"/>
      <c r="K106" s="178"/>
      <c r="L106" s="178"/>
      <c r="M106" s="178"/>
      <c r="N106" s="178"/>
      <c r="O106" s="178"/>
      <c r="P106" s="178"/>
      <c r="Q106" s="178"/>
      <c r="R106" s="178"/>
      <c r="S106" s="178"/>
      <c r="T106" s="178"/>
      <c r="U106" s="178"/>
      <c r="V106" s="178"/>
      <c r="W106" s="178"/>
      <c r="X106" s="178"/>
      <c r="Y106" s="178"/>
      <c r="Z106" s="178"/>
      <c r="AA106" s="178"/>
      <c r="AB106" s="178"/>
      <c r="AC106" s="178"/>
      <c r="AD106" s="178"/>
      <c r="AE106" s="178"/>
      <c r="AF106" s="178"/>
      <c r="AG106" s="178"/>
      <c r="AH106" s="179"/>
    </row>
    <row r="107" spans="1:34" hidden="1" x14ac:dyDescent="0.25">
      <c r="A107" s="31"/>
      <c r="B107" s="52" t="s">
        <v>12</v>
      </c>
      <c r="C107" s="55">
        <v>0</v>
      </c>
      <c r="D107" s="54">
        <f t="shared" ref="D107:D113" si="475">(C107*D$3)</f>
        <v>0</v>
      </c>
      <c r="E107" s="55">
        <v>0</v>
      </c>
      <c r="F107" s="54">
        <f t="shared" ref="F107:F113" si="476">(E107*F$3)</f>
        <v>0</v>
      </c>
      <c r="G107" s="56">
        <v>0</v>
      </c>
      <c r="H107" s="54">
        <f t="shared" ref="H107:H113" si="477">(G107*H$3)</f>
        <v>0</v>
      </c>
      <c r="I107" s="56">
        <v>0</v>
      </c>
      <c r="J107" s="54">
        <f t="shared" ref="J107:J113" si="478">(I107*J$3)</f>
        <v>0</v>
      </c>
      <c r="K107" s="56">
        <v>0</v>
      </c>
      <c r="L107" s="54">
        <f t="shared" ref="L107:L113" si="479">(K107*L$3)</f>
        <v>0</v>
      </c>
      <c r="M107" s="56">
        <v>0</v>
      </c>
      <c r="N107" s="54">
        <f t="shared" ref="N107:N113" si="480">(M107*N$3)</f>
        <v>0</v>
      </c>
      <c r="O107" s="56">
        <v>0</v>
      </c>
      <c r="P107" s="54">
        <f t="shared" ref="P107:P113" si="481">(O107*P$3)</f>
        <v>0</v>
      </c>
      <c r="Q107" s="56">
        <v>0</v>
      </c>
      <c r="R107" s="54">
        <f t="shared" ref="R107:R113" si="482">(Q107*R$3)</f>
        <v>0</v>
      </c>
      <c r="S107" s="56">
        <v>0</v>
      </c>
      <c r="T107" s="54">
        <f t="shared" ref="T107:T113" si="483">(S107*T$3)</f>
        <v>0</v>
      </c>
      <c r="U107" s="56">
        <v>0</v>
      </c>
      <c r="V107" s="54">
        <f t="shared" ref="V107:V113" si="484">(U107*V$3)</f>
        <v>0</v>
      </c>
      <c r="W107" s="56">
        <v>0</v>
      </c>
      <c r="X107" s="54">
        <f t="shared" ref="X107:X113" si="485">(W107*X$3)</f>
        <v>0</v>
      </c>
      <c r="Y107" s="56">
        <v>0</v>
      </c>
      <c r="Z107" s="54">
        <f t="shared" ref="Z107:Z113" si="486">(Y107*Z$3)</f>
        <v>0</v>
      </c>
      <c r="AA107" s="56">
        <v>0</v>
      </c>
      <c r="AB107" s="54">
        <f t="shared" ref="AB107:AB109" si="487">(AA107*AB$3)</f>
        <v>0</v>
      </c>
      <c r="AC107" s="56">
        <v>0</v>
      </c>
      <c r="AD107" s="54">
        <f t="shared" ref="AD107:AD113" si="488">(AC107*AD$3)</f>
        <v>0</v>
      </c>
      <c r="AE107" s="56">
        <v>0</v>
      </c>
      <c r="AF107" s="57">
        <f t="shared" ref="AF107:AF113" si="489">(AE107*AF$3)</f>
        <v>0</v>
      </c>
      <c r="AG107" s="58">
        <f>SUM(C107,E107,G107,I107,K107,M107,O107,Q107,S107,U107,W107,Y107,AC107,AE107)</f>
        <v>0</v>
      </c>
      <c r="AH107" s="59">
        <f>SUM(D107,F107,H107,J107,L107,N107,P107,R107,T107,V107,X107,Z107,AD107,AF107)</f>
        <v>0</v>
      </c>
    </row>
    <row r="108" spans="1:34" hidden="1" x14ac:dyDescent="0.25">
      <c r="A108" s="31"/>
      <c r="B108" s="41" t="s">
        <v>13</v>
      </c>
      <c r="C108" s="33">
        <v>0</v>
      </c>
      <c r="D108" s="17">
        <f t="shared" si="475"/>
        <v>0</v>
      </c>
      <c r="E108" s="33">
        <v>0</v>
      </c>
      <c r="F108" s="17">
        <f t="shared" si="476"/>
        <v>0</v>
      </c>
      <c r="G108" s="34">
        <v>0</v>
      </c>
      <c r="H108" s="17">
        <f t="shared" si="477"/>
        <v>0</v>
      </c>
      <c r="I108" s="34">
        <v>0</v>
      </c>
      <c r="J108" s="17">
        <f t="shared" si="478"/>
        <v>0</v>
      </c>
      <c r="K108" s="34">
        <v>0</v>
      </c>
      <c r="L108" s="17">
        <f t="shared" si="479"/>
        <v>0</v>
      </c>
      <c r="M108" s="34">
        <v>0</v>
      </c>
      <c r="N108" s="17">
        <f t="shared" si="480"/>
        <v>0</v>
      </c>
      <c r="O108" s="34">
        <v>0</v>
      </c>
      <c r="P108" s="17">
        <f t="shared" si="481"/>
        <v>0</v>
      </c>
      <c r="Q108" s="34">
        <v>0</v>
      </c>
      <c r="R108" s="17">
        <f t="shared" si="482"/>
        <v>0</v>
      </c>
      <c r="S108" s="34">
        <v>0</v>
      </c>
      <c r="T108" s="17">
        <f t="shared" si="483"/>
        <v>0</v>
      </c>
      <c r="U108" s="34">
        <v>0</v>
      </c>
      <c r="V108" s="17">
        <f t="shared" si="484"/>
        <v>0</v>
      </c>
      <c r="W108" s="34">
        <v>0</v>
      </c>
      <c r="X108" s="17">
        <f t="shared" si="485"/>
        <v>0</v>
      </c>
      <c r="Y108" s="34">
        <v>0</v>
      </c>
      <c r="Z108" s="17">
        <f t="shared" si="486"/>
        <v>0</v>
      </c>
      <c r="AA108" s="34">
        <v>0</v>
      </c>
      <c r="AB108" s="17">
        <f t="shared" si="487"/>
        <v>0</v>
      </c>
      <c r="AC108" s="34">
        <v>0</v>
      </c>
      <c r="AD108" s="17">
        <f t="shared" si="488"/>
        <v>0</v>
      </c>
      <c r="AE108" s="34">
        <v>0</v>
      </c>
      <c r="AF108" s="19">
        <f t="shared" si="489"/>
        <v>0</v>
      </c>
      <c r="AG108" s="43">
        <f t="shared" ref="AG108:AG109" si="490">SUM(C108,E108,G108,I108,K108,M108,O108,Q108,S108,U108,W108,Y108,AC108,AE108)</f>
        <v>0</v>
      </c>
      <c r="AH108" s="44">
        <f t="shared" ref="AH108:AH109" si="491">SUM(D108,F108,H108,J108,L108,N108,P108,R108,T108,V108,X108,Z108,AD108,AF108)</f>
        <v>0</v>
      </c>
    </row>
    <row r="109" spans="1:34" ht="15.75" hidden="1" thickBot="1" x14ac:dyDescent="0.3">
      <c r="A109" s="31"/>
      <c r="B109" s="67" t="s">
        <v>27</v>
      </c>
      <c r="C109" s="33">
        <v>0</v>
      </c>
      <c r="D109" s="17">
        <f t="shared" si="475"/>
        <v>0</v>
      </c>
      <c r="E109" s="33">
        <v>0</v>
      </c>
      <c r="F109" s="17">
        <f t="shared" si="476"/>
        <v>0</v>
      </c>
      <c r="G109" s="34">
        <v>0</v>
      </c>
      <c r="H109" s="17">
        <f t="shared" si="477"/>
        <v>0</v>
      </c>
      <c r="I109" s="34">
        <v>0</v>
      </c>
      <c r="J109" s="17">
        <f t="shared" si="478"/>
        <v>0</v>
      </c>
      <c r="K109" s="34">
        <v>0</v>
      </c>
      <c r="L109" s="17">
        <f t="shared" si="479"/>
        <v>0</v>
      </c>
      <c r="M109" s="34">
        <v>0</v>
      </c>
      <c r="N109" s="17">
        <f t="shared" si="480"/>
        <v>0</v>
      </c>
      <c r="O109" s="34">
        <v>0</v>
      </c>
      <c r="P109" s="17">
        <f t="shared" si="481"/>
        <v>0</v>
      </c>
      <c r="Q109" s="34">
        <v>0</v>
      </c>
      <c r="R109" s="17">
        <f t="shared" si="482"/>
        <v>0</v>
      </c>
      <c r="S109" s="34">
        <v>0</v>
      </c>
      <c r="T109" s="17">
        <f t="shared" si="483"/>
        <v>0</v>
      </c>
      <c r="U109" s="34">
        <v>0</v>
      </c>
      <c r="V109" s="17">
        <f t="shared" si="484"/>
        <v>0</v>
      </c>
      <c r="W109" s="34">
        <v>0</v>
      </c>
      <c r="X109" s="17">
        <f t="shared" si="485"/>
        <v>0</v>
      </c>
      <c r="Y109" s="34">
        <v>0</v>
      </c>
      <c r="Z109" s="17">
        <f t="shared" si="486"/>
        <v>0</v>
      </c>
      <c r="AA109" s="34">
        <v>0</v>
      </c>
      <c r="AB109" s="17">
        <f t="shared" si="487"/>
        <v>0</v>
      </c>
      <c r="AC109" s="34">
        <v>0</v>
      </c>
      <c r="AD109" s="17">
        <f t="shared" si="488"/>
        <v>0</v>
      </c>
      <c r="AE109" s="34">
        <v>0</v>
      </c>
      <c r="AF109" s="19">
        <f t="shared" si="489"/>
        <v>0</v>
      </c>
      <c r="AG109" s="23">
        <f t="shared" si="490"/>
        <v>0</v>
      </c>
      <c r="AH109" s="21">
        <f t="shared" si="491"/>
        <v>0</v>
      </c>
    </row>
    <row r="110" spans="1:34" ht="15" hidden="1" customHeight="1" thickBot="1" x14ac:dyDescent="0.3">
      <c r="A110" s="29" t="s">
        <v>35</v>
      </c>
      <c r="B110" s="47" t="s">
        <v>36</v>
      </c>
      <c r="C110" s="176"/>
      <c r="D110" s="146"/>
      <c r="E110" s="146"/>
      <c r="F110" s="146"/>
      <c r="G110" s="146"/>
      <c r="H110" s="146"/>
      <c r="I110" s="146"/>
      <c r="J110" s="146"/>
      <c r="K110" s="146"/>
      <c r="L110" s="146"/>
      <c r="M110" s="146"/>
      <c r="N110" s="146"/>
      <c r="O110" s="146"/>
      <c r="P110" s="146"/>
      <c r="Q110" s="146"/>
      <c r="R110" s="146"/>
      <c r="S110" s="146"/>
      <c r="T110" s="146"/>
      <c r="U110" s="146"/>
      <c r="V110" s="146"/>
      <c r="W110" s="146"/>
      <c r="X110" s="146"/>
      <c r="Y110" s="146"/>
      <c r="Z110" s="146"/>
      <c r="AA110" s="146"/>
      <c r="AB110" s="146"/>
      <c r="AC110" s="146"/>
      <c r="AD110" s="146"/>
      <c r="AE110" s="146"/>
      <c r="AF110" s="146"/>
      <c r="AG110" s="146"/>
      <c r="AH110" s="170"/>
    </row>
    <row r="111" spans="1:34" hidden="1" x14ac:dyDescent="0.25">
      <c r="A111" s="31"/>
      <c r="B111" s="41" t="s">
        <v>30</v>
      </c>
      <c r="C111" s="33">
        <v>0</v>
      </c>
      <c r="D111" s="17">
        <f t="shared" si="475"/>
        <v>0</v>
      </c>
      <c r="E111" s="33">
        <v>0</v>
      </c>
      <c r="F111" s="17">
        <f t="shared" si="476"/>
        <v>0</v>
      </c>
      <c r="G111" s="34">
        <v>0</v>
      </c>
      <c r="H111" s="17">
        <f t="shared" si="477"/>
        <v>0</v>
      </c>
      <c r="I111" s="34">
        <v>0</v>
      </c>
      <c r="J111" s="17">
        <f t="shared" si="478"/>
        <v>0</v>
      </c>
      <c r="K111" s="34">
        <v>0</v>
      </c>
      <c r="L111" s="17">
        <f t="shared" si="479"/>
        <v>0</v>
      </c>
      <c r="M111" s="34">
        <v>0</v>
      </c>
      <c r="N111" s="17">
        <f t="shared" si="480"/>
        <v>0</v>
      </c>
      <c r="O111" s="34">
        <v>0</v>
      </c>
      <c r="P111" s="17">
        <f t="shared" si="481"/>
        <v>0</v>
      </c>
      <c r="Q111" s="34">
        <v>0</v>
      </c>
      <c r="R111" s="17">
        <f t="shared" si="482"/>
        <v>0</v>
      </c>
      <c r="S111" s="34">
        <v>0</v>
      </c>
      <c r="T111" s="17">
        <f t="shared" si="483"/>
        <v>0</v>
      </c>
      <c r="U111" s="34">
        <v>0</v>
      </c>
      <c r="V111" s="17">
        <f t="shared" si="484"/>
        <v>0</v>
      </c>
      <c r="W111" s="34">
        <v>0</v>
      </c>
      <c r="X111" s="17">
        <f t="shared" si="485"/>
        <v>0</v>
      </c>
      <c r="Y111" s="34">
        <v>0</v>
      </c>
      <c r="Z111" s="17">
        <f t="shared" si="486"/>
        <v>0</v>
      </c>
      <c r="AA111" s="34">
        <v>0</v>
      </c>
      <c r="AB111" s="17">
        <f t="shared" ref="AB111:AB113" si="492">(AA111*AB$3)</f>
        <v>0</v>
      </c>
      <c r="AC111" s="34">
        <v>0</v>
      </c>
      <c r="AD111" s="17">
        <f t="shared" si="488"/>
        <v>0</v>
      </c>
      <c r="AE111" s="34">
        <v>0</v>
      </c>
      <c r="AF111" s="19">
        <f t="shared" si="489"/>
        <v>0</v>
      </c>
      <c r="AG111" s="58">
        <f t="shared" ref="AG111" si="493">SUM(C111,E111,G111,I111,K111,M111,O111,Q111,S111,U111,W111,Y111,AC111,AE111)</f>
        <v>0</v>
      </c>
      <c r="AH111" s="59">
        <f t="shared" ref="AH111" si="494">SUM(D111,F111,H111,J111,L111,N111,P111,R111,T111,V111,X111,Z111,AD111,AF111)</f>
        <v>0</v>
      </c>
    </row>
    <row r="112" spans="1:34" hidden="1" x14ac:dyDescent="0.25">
      <c r="A112" s="31"/>
      <c r="B112" s="67" t="s">
        <v>31</v>
      </c>
      <c r="C112" s="33">
        <v>0</v>
      </c>
      <c r="D112" s="17">
        <f t="shared" si="475"/>
        <v>0</v>
      </c>
      <c r="E112" s="33">
        <v>0</v>
      </c>
      <c r="F112" s="17">
        <f t="shared" si="476"/>
        <v>0</v>
      </c>
      <c r="G112" s="34">
        <v>0</v>
      </c>
      <c r="H112" s="17">
        <f t="shared" si="477"/>
        <v>0</v>
      </c>
      <c r="I112" s="34">
        <v>0</v>
      </c>
      <c r="J112" s="17">
        <f t="shared" si="478"/>
        <v>0</v>
      </c>
      <c r="K112" s="34">
        <v>0</v>
      </c>
      <c r="L112" s="17">
        <f t="shared" si="479"/>
        <v>0</v>
      </c>
      <c r="M112" s="34">
        <v>0</v>
      </c>
      <c r="N112" s="17">
        <f t="shared" si="480"/>
        <v>0</v>
      </c>
      <c r="O112" s="34">
        <v>0</v>
      </c>
      <c r="P112" s="17">
        <f t="shared" si="481"/>
        <v>0</v>
      </c>
      <c r="Q112" s="34">
        <v>0</v>
      </c>
      <c r="R112" s="17">
        <f t="shared" si="482"/>
        <v>0</v>
      </c>
      <c r="S112" s="34">
        <v>0</v>
      </c>
      <c r="T112" s="17">
        <f t="shared" si="483"/>
        <v>0</v>
      </c>
      <c r="U112" s="34">
        <v>0</v>
      </c>
      <c r="V112" s="17">
        <f t="shared" si="484"/>
        <v>0</v>
      </c>
      <c r="W112" s="34">
        <v>0</v>
      </c>
      <c r="X112" s="17">
        <f t="shared" si="485"/>
        <v>0</v>
      </c>
      <c r="Y112" s="34">
        <v>0</v>
      </c>
      <c r="Z112" s="17">
        <f t="shared" si="486"/>
        <v>0</v>
      </c>
      <c r="AA112" s="34">
        <v>0</v>
      </c>
      <c r="AB112" s="17">
        <f t="shared" si="492"/>
        <v>0</v>
      </c>
      <c r="AC112" s="34">
        <v>0</v>
      </c>
      <c r="AD112" s="17">
        <f t="shared" si="488"/>
        <v>0</v>
      </c>
      <c r="AE112" s="34">
        <v>0</v>
      </c>
      <c r="AF112" s="19">
        <f t="shared" si="489"/>
        <v>0</v>
      </c>
      <c r="AG112" s="43">
        <f t="shared" ref="AG112:AG113" si="495">SUM(C112,E112,G112,I112,K112,M112,O112,Q112,S112,U112,W112,Y112,AC112,AE112)</f>
        <v>0</v>
      </c>
      <c r="AH112" s="44">
        <f t="shared" ref="AH112:AH113" si="496">SUM(D112,F112,H112,J112,L112,N112,P112,R112,T112,V112,X112,Z112,AD112,AF112)</f>
        <v>0</v>
      </c>
    </row>
    <row r="113" spans="1:34" ht="15.75" hidden="1" thickBot="1" x14ac:dyDescent="0.3">
      <c r="A113" s="31"/>
      <c r="B113" s="67"/>
      <c r="C113" s="33">
        <v>0</v>
      </c>
      <c r="D113" s="17">
        <f t="shared" si="475"/>
        <v>0</v>
      </c>
      <c r="E113" s="33">
        <v>0</v>
      </c>
      <c r="F113" s="17">
        <f t="shared" si="476"/>
        <v>0</v>
      </c>
      <c r="G113" s="34">
        <v>0</v>
      </c>
      <c r="H113" s="17">
        <f t="shared" si="477"/>
        <v>0</v>
      </c>
      <c r="I113" s="34">
        <v>0</v>
      </c>
      <c r="J113" s="17">
        <f t="shared" si="478"/>
        <v>0</v>
      </c>
      <c r="K113" s="34">
        <v>0</v>
      </c>
      <c r="L113" s="17">
        <f t="shared" si="479"/>
        <v>0</v>
      </c>
      <c r="M113" s="34">
        <v>0</v>
      </c>
      <c r="N113" s="17">
        <f t="shared" si="480"/>
        <v>0</v>
      </c>
      <c r="O113" s="34">
        <v>0</v>
      </c>
      <c r="P113" s="17">
        <f t="shared" si="481"/>
        <v>0</v>
      </c>
      <c r="Q113" s="34">
        <v>0</v>
      </c>
      <c r="R113" s="17">
        <f t="shared" si="482"/>
        <v>0</v>
      </c>
      <c r="S113" s="34">
        <v>0</v>
      </c>
      <c r="T113" s="17">
        <f t="shared" si="483"/>
        <v>0</v>
      </c>
      <c r="U113" s="34">
        <v>0</v>
      </c>
      <c r="V113" s="17">
        <f t="shared" si="484"/>
        <v>0</v>
      </c>
      <c r="W113" s="34">
        <v>0</v>
      </c>
      <c r="X113" s="17">
        <f t="shared" si="485"/>
        <v>0</v>
      </c>
      <c r="Y113" s="34">
        <v>0</v>
      </c>
      <c r="Z113" s="17">
        <f t="shared" si="486"/>
        <v>0</v>
      </c>
      <c r="AA113" s="34">
        <v>0</v>
      </c>
      <c r="AB113" s="17">
        <f t="shared" si="492"/>
        <v>0</v>
      </c>
      <c r="AC113" s="34">
        <v>0</v>
      </c>
      <c r="AD113" s="17">
        <f t="shared" si="488"/>
        <v>0</v>
      </c>
      <c r="AE113" s="34">
        <v>0</v>
      </c>
      <c r="AF113" s="19">
        <f t="shared" si="489"/>
        <v>0</v>
      </c>
      <c r="AG113" s="23">
        <f t="shared" si="495"/>
        <v>0</v>
      </c>
      <c r="AH113" s="21">
        <f t="shared" si="496"/>
        <v>0</v>
      </c>
    </row>
    <row r="114" spans="1:34" ht="15" hidden="1" customHeight="1" thickBot="1" x14ac:dyDescent="0.3">
      <c r="A114" s="139" t="s">
        <v>87</v>
      </c>
      <c r="B114" s="140"/>
      <c r="C114" s="49">
        <f t="shared" ref="C114:AH114" si="497">SUM(C107:C109,C111:C113)</f>
        <v>0</v>
      </c>
      <c r="D114" s="18">
        <f t="shared" si="497"/>
        <v>0</v>
      </c>
      <c r="E114" s="37">
        <f t="shared" si="497"/>
        <v>0</v>
      </c>
      <c r="F114" s="18">
        <f t="shared" si="497"/>
        <v>0</v>
      </c>
      <c r="G114" s="37">
        <f t="shared" si="497"/>
        <v>0</v>
      </c>
      <c r="H114" s="18">
        <f t="shared" si="497"/>
        <v>0</v>
      </c>
      <c r="I114" s="37">
        <f t="shared" si="497"/>
        <v>0</v>
      </c>
      <c r="J114" s="18">
        <f t="shared" si="497"/>
        <v>0</v>
      </c>
      <c r="K114" s="37">
        <f t="shared" si="497"/>
        <v>0</v>
      </c>
      <c r="L114" s="18">
        <f t="shared" si="497"/>
        <v>0</v>
      </c>
      <c r="M114" s="37">
        <f t="shared" si="497"/>
        <v>0</v>
      </c>
      <c r="N114" s="18">
        <f t="shared" si="497"/>
        <v>0</v>
      </c>
      <c r="O114" s="37">
        <f t="shared" si="497"/>
        <v>0</v>
      </c>
      <c r="P114" s="18">
        <f t="shared" si="497"/>
        <v>0</v>
      </c>
      <c r="Q114" s="37">
        <f t="shared" si="497"/>
        <v>0</v>
      </c>
      <c r="R114" s="18">
        <f t="shared" si="497"/>
        <v>0</v>
      </c>
      <c r="S114" s="37">
        <f t="shared" si="497"/>
        <v>0</v>
      </c>
      <c r="T114" s="18">
        <f t="shared" si="497"/>
        <v>0</v>
      </c>
      <c r="U114" s="37">
        <f t="shared" si="497"/>
        <v>0</v>
      </c>
      <c r="V114" s="18">
        <f t="shared" si="497"/>
        <v>0</v>
      </c>
      <c r="W114" s="37">
        <f t="shared" si="497"/>
        <v>0</v>
      </c>
      <c r="X114" s="18">
        <f t="shared" si="497"/>
        <v>0</v>
      </c>
      <c r="Y114" s="37">
        <f t="shared" si="497"/>
        <v>0</v>
      </c>
      <c r="Z114" s="18">
        <f t="shared" si="497"/>
        <v>0</v>
      </c>
      <c r="AA114" s="37">
        <f t="shared" ref="AA114:AB114" si="498">SUM(AA107:AA109,AA111:AA113)</f>
        <v>0</v>
      </c>
      <c r="AB114" s="18">
        <f t="shared" si="498"/>
        <v>0</v>
      </c>
      <c r="AC114" s="37">
        <f t="shared" si="497"/>
        <v>0</v>
      </c>
      <c r="AD114" s="18">
        <f t="shared" si="497"/>
        <v>0</v>
      </c>
      <c r="AE114" s="37">
        <f t="shared" si="497"/>
        <v>0</v>
      </c>
      <c r="AF114" s="20">
        <f t="shared" si="497"/>
        <v>0</v>
      </c>
      <c r="AG114" s="24">
        <f t="shared" si="497"/>
        <v>0</v>
      </c>
      <c r="AH114" s="22">
        <f t="shared" si="497"/>
        <v>0</v>
      </c>
    </row>
    <row r="115" spans="1:34" ht="15.75" hidden="1" thickBot="1" x14ac:dyDescent="0.3">
      <c r="A115" s="132"/>
      <c r="B115" s="132"/>
      <c r="C115" s="132"/>
      <c r="D115" s="132"/>
      <c r="E115" s="132"/>
      <c r="F115" s="132"/>
      <c r="G115" s="132"/>
      <c r="H115" s="132"/>
      <c r="I115" s="132"/>
      <c r="J115" s="132"/>
      <c r="K115" s="132"/>
      <c r="L115" s="132"/>
      <c r="M115" s="132"/>
      <c r="N115" s="132"/>
      <c r="O115" s="132"/>
      <c r="P115" s="132"/>
      <c r="Q115" s="132"/>
      <c r="R115" s="132"/>
      <c r="S115" s="132"/>
      <c r="T115" s="132"/>
      <c r="U115" s="132"/>
      <c r="V115" s="132"/>
      <c r="W115" s="132"/>
      <c r="X115" s="132"/>
      <c r="Y115" s="132"/>
      <c r="Z115" s="132"/>
      <c r="AA115" s="132"/>
      <c r="AB115" s="132"/>
      <c r="AC115" s="132"/>
      <c r="AD115" s="132"/>
      <c r="AE115" s="132"/>
      <c r="AF115" s="132"/>
      <c r="AG115" s="132"/>
      <c r="AH115" s="132"/>
    </row>
    <row r="116" spans="1:34" s="74" customFormat="1" ht="14.45" customHeight="1" thickBot="1" x14ac:dyDescent="0.3">
      <c r="A116" s="133" t="s">
        <v>91</v>
      </c>
      <c r="B116" s="134"/>
      <c r="C116" s="68">
        <f>SUM(C9,C41,C50,C70,C86,C103,C114)</f>
        <v>0</v>
      </c>
      <c r="D116" s="69">
        <f>SUM(D9,D41,D50,D70,D86,D103,D114)</f>
        <v>0</v>
      </c>
      <c r="E116" s="70">
        <f>SUM(E9,E41,E50,E70,E86,E103,E114)</f>
        <v>0</v>
      </c>
      <c r="F116" s="69">
        <f>SUM(F9,F41,F50,F70,F86,F103,F114)</f>
        <v>0</v>
      </c>
      <c r="G116" s="70">
        <f>SUM(G9,G41,G50,G70,G86,G103,G114)</f>
        <v>0</v>
      </c>
      <c r="H116" s="69">
        <f>SUM(H9,H41,H50,H70,H86,H103,H114)</f>
        <v>0</v>
      </c>
      <c r="I116" s="70">
        <f>SUM(I9,I41,I50,I70,I86,I103,I114)</f>
        <v>0</v>
      </c>
      <c r="J116" s="69">
        <f>SUM(J9,J41,J50,J70,J86,J103,J114)</f>
        <v>0</v>
      </c>
      <c r="K116" s="70">
        <f>SUM(K9,K41,K50,K70,K86,K103,K114)</f>
        <v>0</v>
      </c>
      <c r="L116" s="69">
        <f>SUM(L9,L41,L50,L70,L86,L103,L114)</f>
        <v>0</v>
      </c>
      <c r="M116" s="70">
        <f>SUM(M9,M41,M50,M70,M86,M103,M114)</f>
        <v>0</v>
      </c>
      <c r="N116" s="69">
        <f>SUM(N9,N41,N50,N70,N86,N103,N114)</f>
        <v>0</v>
      </c>
      <c r="O116" s="70">
        <f>SUM(O9,O41,O50,O70,O86,O103,O114)</f>
        <v>0</v>
      </c>
      <c r="P116" s="69">
        <f>SUM(P9,P41,P50,P70,P86,P103,P114)</f>
        <v>0</v>
      </c>
      <c r="Q116" s="70">
        <f>SUM(Q9,Q41,Q50,Q70,Q86,Q103,Q114)</f>
        <v>0</v>
      </c>
      <c r="R116" s="69">
        <f>SUM(R9,R41,R50,R70,R86,R103,R114)</f>
        <v>0</v>
      </c>
      <c r="S116" s="70">
        <f>SUM(S9,S41,S50,S70,S86,S103,S114)</f>
        <v>0</v>
      </c>
      <c r="T116" s="69">
        <f>SUM(T9,T41,T50,T70,T86,T103,T114)</f>
        <v>0</v>
      </c>
      <c r="U116" s="70">
        <f>SUM(U9,U41,U50,U70,U86,U103,U114)</f>
        <v>0</v>
      </c>
      <c r="V116" s="69">
        <f>SUM(V9,V41,V50,V70,V86,V103,V114)</f>
        <v>0</v>
      </c>
      <c r="W116" s="70">
        <f>SUM(W9,W41,W50,W70,W86,W103,W114)</f>
        <v>0</v>
      </c>
      <c r="X116" s="69">
        <f>SUM(X9,X41,X50,X70,X86,X103,X114)</f>
        <v>0</v>
      </c>
      <c r="Y116" s="70">
        <f>SUM(Y9,Y41,Y50,Y70,Y86,Y103,Y114)</f>
        <v>0</v>
      </c>
      <c r="Z116" s="69">
        <f>SUM(Z9,Z41,Z50,Z70,Z86,Z103,Z114)</f>
        <v>0</v>
      </c>
      <c r="AA116" s="70">
        <f>SUM(AA9,AA41,AA50,AA70,AA86,AA103,AA114)</f>
        <v>0</v>
      </c>
      <c r="AB116" s="69">
        <f>SUM(AB9,AB41,AB50,AB70,AB86,AB103,AB114)</f>
        <v>0</v>
      </c>
      <c r="AC116" s="70">
        <f>SUM(AC9,AC41,AC50,AC70,AC86,AC103,AC114)</f>
        <v>0</v>
      </c>
      <c r="AD116" s="69">
        <f>SUM(AD9,AD41,AD50,AD70,AD86,AD103,AD114)</f>
        <v>0</v>
      </c>
      <c r="AE116" s="70">
        <f>SUM(AE9,AE41,AE50,AE70,AE86,AE103,AE114)</f>
        <v>0</v>
      </c>
      <c r="AF116" s="71">
        <f>SUM(AF9,AF41,AF50,AF70,AF86,AF103,AF114)</f>
        <v>0</v>
      </c>
      <c r="AG116" s="72">
        <f>SUM(AG9,AG41,AG50,AG70,AG86,AG103,AG114)</f>
        <v>0</v>
      </c>
      <c r="AH116" s="73">
        <f>SUM(AH9,AH41,AH50,AH70,AH86,AH103,AH114)</f>
        <v>0</v>
      </c>
    </row>
    <row r="117" spans="1:34" x14ac:dyDescent="0.25">
      <c r="AG117" s="135"/>
      <c r="AH117" s="135"/>
    </row>
    <row r="118" spans="1:34" x14ac:dyDescent="0.25">
      <c r="AG118" s="75"/>
      <c r="AH118" s="76"/>
    </row>
  </sheetData>
  <sheetProtection algorithmName="SHA-512" hashValue="yr7fcShqIgfsvnCPh0NKfZxZQ3USp0jwKdEczAffiy13IBuyGJHB7bOrFslFTLytC/gjNMgXri38xpqKPRddow==" saltValue="xFQsICFFGToLEo6fFxUfXg==" spinCount="100000" sheet="1" objects="1" scenarios="1"/>
  <mergeCells count="75">
    <mergeCell ref="C7:AH7"/>
    <mergeCell ref="A10:AH10"/>
    <mergeCell ref="C34:AH34"/>
    <mergeCell ref="A1:B1"/>
    <mergeCell ref="AC1:AD1"/>
    <mergeCell ref="Q1:R1"/>
    <mergeCell ref="S1:T1"/>
    <mergeCell ref="U1:V1"/>
    <mergeCell ref="M1:N1"/>
    <mergeCell ref="O1:P1"/>
    <mergeCell ref="A2:B3"/>
    <mergeCell ref="K2:L2"/>
    <mergeCell ref="C1:D1"/>
    <mergeCell ref="E1:F1"/>
    <mergeCell ref="C83:AH83"/>
    <mergeCell ref="C63:AH63"/>
    <mergeCell ref="C65:AH65"/>
    <mergeCell ref="C73:AH73"/>
    <mergeCell ref="C89:AH89"/>
    <mergeCell ref="C80:AH80"/>
    <mergeCell ref="C44:AH44"/>
    <mergeCell ref="C53:AH53"/>
    <mergeCell ref="C60:AH60"/>
    <mergeCell ref="W2:X2"/>
    <mergeCell ref="Y2:Z2"/>
    <mergeCell ref="AC2:AD2"/>
    <mergeCell ref="Q2:R2"/>
    <mergeCell ref="S2:T2"/>
    <mergeCell ref="U2:V2"/>
    <mergeCell ref="M2:N2"/>
    <mergeCell ref="O2:P2"/>
    <mergeCell ref="AH1:AH3"/>
    <mergeCell ref="C2:D2"/>
    <mergeCell ref="E2:F2"/>
    <mergeCell ref="G2:H2"/>
    <mergeCell ref="I2:J2"/>
    <mergeCell ref="G1:H1"/>
    <mergeCell ref="I1:J1"/>
    <mergeCell ref="K1:L1"/>
    <mergeCell ref="AG1:AG3"/>
    <mergeCell ref="AE1:AF1"/>
    <mergeCell ref="W1:X1"/>
    <mergeCell ref="Y1:Z1"/>
    <mergeCell ref="AE2:AF2"/>
    <mergeCell ref="AA1:AB1"/>
    <mergeCell ref="AA2:AB2"/>
    <mergeCell ref="AG117:AH117"/>
    <mergeCell ref="A114:B114"/>
    <mergeCell ref="A103:B103"/>
    <mergeCell ref="A86:B86"/>
    <mergeCell ref="A115:AH115"/>
    <mergeCell ref="C105:AH105"/>
    <mergeCell ref="C88:AH88"/>
    <mergeCell ref="A87:AH87"/>
    <mergeCell ref="A104:AH104"/>
    <mergeCell ref="C110:AH110"/>
    <mergeCell ref="C98:AH98"/>
    <mergeCell ref="C106:AH106"/>
    <mergeCell ref="C95:AH95"/>
    <mergeCell ref="C4:AH4"/>
    <mergeCell ref="C11:AH11"/>
    <mergeCell ref="A42:AH42"/>
    <mergeCell ref="A51:AH51"/>
    <mergeCell ref="A116:B116"/>
    <mergeCell ref="A71:AH71"/>
    <mergeCell ref="C52:AH52"/>
    <mergeCell ref="C43:AH43"/>
    <mergeCell ref="A70:B70"/>
    <mergeCell ref="C72:AH72"/>
    <mergeCell ref="A41:B41"/>
    <mergeCell ref="A50:B50"/>
    <mergeCell ref="A9:B9"/>
    <mergeCell ref="C12:AH12"/>
    <mergeCell ref="C27:AH27"/>
    <mergeCell ref="C5:AH5"/>
  </mergeCells>
  <pageMargins left="0.70866141732283472" right="0.70866141732283472" top="0.74803149606299213" bottom="0.74803149606299213" header="0.31496062992125984" footer="0.31496062992125984"/>
  <pageSetup paperSize="8" scale="42"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7581F5-076C-42A2-9404-B6994A002BF8}">
  <sheetPr>
    <pageSetUpPr fitToPage="1"/>
  </sheetPr>
  <dimension ref="A1:AH120"/>
  <sheetViews>
    <sheetView tabSelected="1" view="pageBreakPreview" zoomScale="55" zoomScaleNormal="100" zoomScaleSheetLayoutView="55" workbookViewId="0">
      <pane xSplit="2" ySplit="3" topLeftCell="C9" activePane="bottomRight" state="frozen"/>
      <selection activeCell="C35" sqref="C35"/>
      <selection pane="topRight" activeCell="C35" sqref="C35"/>
      <selection pane="bottomLeft" activeCell="C35" sqref="C35"/>
      <selection pane="bottomRight" activeCell="B35" sqref="B35"/>
    </sheetView>
  </sheetViews>
  <sheetFormatPr defaultColWidth="8.85546875" defaultRowHeight="15" x14ac:dyDescent="0.25"/>
  <cols>
    <col min="1" max="1" width="9.42578125" style="38" customWidth="1"/>
    <col min="2" max="2" width="66.7109375" style="25" customWidth="1"/>
    <col min="3" max="3" width="9.28515625" style="25" customWidth="1"/>
    <col min="4" max="4" width="14.140625" style="25" customWidth="1"/>
    <col min="5" max="5" width="9.28515625" style="25" customWidth="1"/>
    <col min="6" max="6" width="14.140625" style="25" customWidth="1"/>
    <col min="7" max="7" width="9.28515625" style="25" customWidth="1"/>
    <col min="8" max="8" width="14.140625" style="25" customWidth="1"/>
    <col min="9" max="9" width="9.28515625" style="25" customWidth="1"/>
    <col min="10" max="10" width="14.140625" style="25" customWidth="1"/>
    <col min="11" max="11" width="9.28515625" style="25" customWidth="1"/>
    <col min="12" max="12" width="14.140625" style="25" customWidth="1"/>
    <col min="13" max="13" width="9.28515625" style="25" customWidth="1"/>
    <col min="14" max="14" width="14.140625" style="25" customWidth="1"/>
    <col min="15" max="15" width="9.28515625" style="25" customWidth="1"/>
    <col min="16" max="16" width="14.140625" style="25" customWidth="1"/>
    <col min="17" max="17" width="9.28515625" style="25" customWidth="1"/>
    <col min="18" max="18" width="14.140625" style="25" customWidth="1"/>
    <col min="19" max="19" width="9.28515625" style="25" customWidth="1"/>
    <col min="20" max="20" width="14.140625" style="25" customWidth="1"/>
    <col min="21" max="21" width="9.28515625" style="25" customWidth="1"/>
    <col min="22" max="22" width="14.140625" style="25" customWidth="1"/>
    <col min="23" max="23" width="9.28515625" style="25" customWidth="1"/>
    <col min="24" max="24" width="14.140625" style="25" customWidth="1"/>
    <col min="25" max="25" width="9.28515625" style="25" customWidth="1"/>
    <col min="26" max="26" width="14.140625" style="25" customWidth="1"/>
    <col min="27" max="27" width="9.28515625" style="25" customWidth="1"/>
    <col min="28" max="28" width="14.140625" style="25" customWidth="1"/>
    <col min="29" max="29" width="9.28515625" style="25" customWidth="1"/>
    <col min="30" max="30" width="14.140625" style="25" customWidth="1"/>
    <col min="31" max="31" width="9.28515625" style="25" customWidth="1"/>
    <col min="32" max="32" width="14.140625" style="25" customWidth="1"/>
    <col min="33" max="33" width="11.7109375" style="25" customWidth="1"/>
    <col min="34" max="34" width="18.28515625" style="77" customWidth="1"/>
    <col min="35" max="16384" width="8.85546875" style="25"/>
  </cols>
  <sheetData>
    <row r="1" spans="1:34" ht="57" customHeight="1" x14ac:dyDescent="0.25">
      <c r="A1" s="155" t="s">
        <v>0</v>
      </c>
      <c r="B1" s="166"/>
      <c r="C1" s="152" t="str">
        <f>Rates!A4</f>
        <v>Project Director</v>
      </c>
      <c r="D1" s="153"/>
      <c r="E1" s="152" t="str">
        <f>Rates!A5</f>
        <v>Project Manager</v>
      </c>
      <c r="F1" s="153"/>
      <c r="G1" s="152" t="str">
        <f>Rates!A6</f>
        <v>Associate/Principal Ecologist/Senior Environmental Consultant</v>
      </c>
      <c r="H1" s="153"/>
      <c r="I1" s="152" t="str">
        <f>Rates!A7</f>
        <v>Project Supervisor Design Process</v>
      </c>
      <c r="J1" s="153"/>
      <c r="K1" s="152" t="str">
        <f>Rates!A8</f>
        <v>Civil Design Team Lead/Senior Engineer</v>
      </c>
      <c r="L1" s="153"/>
      <c r="M1" s="152" t="str">
        <f>Rates!A9</f>
        <v>Structures Design Team Lead/Senior Engineer</v>
      </c>
      <c r="N1" s="153"/>
      <c r="O1" s="152" t="str">
        <f>Rates!A10</f>
        <v>Hydraulics/Hydrology Team Lead/Senior Hydraulic Engineer/Hydrologist</v>
      </c>
      <c r="P1" s="153"/>
      <c r="Q1" s="152" t="str">
        <f>Rates!A11</f>
        <v>Senior Ecologist</v>
      </c>
      <c r="R1" s="153"/>
      <c r="S1" s="152" t="str">
        <f>Rates!A12</f>
        <v>Engineer</v>
      </c>
      <c r="T1" s="153"/>
      <c r="U1" s="152" t="str">
        <f>Rates!A13</f>
        <v>Ecologist/ Environmental Consultant</v>
      </c>
      <c r="V1" s="153"/>
      <c r="W1" s="152" t="str">
        <f>Rates!A14</f>
        <v>Graduate Engineer</v>
      </c>
      <c r="X1" s="153"/>
      <c r="Y1" s="152" t="str">
        <f>Rates!A15</f>
        <v>Senior Technician</v>
      </c>
      <c r="Z1" s="153"/>
      <c r="AA1" s="152" t="str">
        <f>Rates!A16</f>
        <v>Junior Technician</v>
      </c>
      <c r="AB1" s="153"/>
      <c r="AC1" s="152" t="str">
        <f>Rates!A17</f>
        <v>Resident Engineer</v>
      </c>
      <c r="AD1" s="153"/>
      <c r="AE1" s="164" t="str">
        <f>Rates!A18</f>
        <v>Employer's Representative</v>
      </c>
      <c r="AF1" s="165"/>
      <c r="AG1" s="154" t="s">
        <v>10</v>
      </c>
      <c r="AH1" s="156" t="s">
        <v>88</v>
      </c>
    </row>
    <row r="2" spans="1:34" ht="33.6" customHeight="1" x14ac:dyDescent="0.25">
      <c r="A2" s="158"/>
      <c r="B2" s="159"/>
      <c r="C2" s="148" t="str">
        <f>Rates!C4</f>
        <v>Insert Name 1</v>
      </c>
      <c r="D2" s="148"/>
      <c r="E2" s="148" t="str">
        <f>Rates!C5</f>
        <v>Insert Name 2</v>
      </c>
      <c r="F2" s="148"/>
      <c r="G2" s="148" t="str">
        <f>Rates!C6</f>
        <v>Insert Name 3</v>
      </c>
      <c r="H2" s="148"/>
      <c r="I2" s="148" t="str">
        <f>Rates!C7</f>
        <v>Insert Name 4</v>
      </c>
      <c r="J2" s="148"/>
      <c r="K2" s="148" t="str">
        <f>Rates!C8</f>
        <v>Insert Name 5</v>
      </c>
      <c r="L2" s="148"/>
      <c r="M2" s="148" t="str">
        <f>Rates!C9</f>
        <v>Insert Name 6</v>
      </c>
      <c r="N2" s="148"/>
      <c r="O2" s="148" t="str">
        <f>Rates!C10</f>
        <v>Insert Name 7</v>
      </c>
      <c r="P2" s="148"/>
      <c r="Q2" s="148" t="str">
        <f>Rates!C11</f>
        <v>Insert Name 8</v>
      </c>
      <c r="R2" s="148"/>
      <c r="S2" s="148" t="str">
        <f>Rates!C12</f>
        <v>Insert Name 9</v>
      </c>
      <c r="T2" s="148"/>
      <c r="U2" s="148" t="str">
        <f>Rates!C13</f>
        <v>Insert Name 10</v>
      </c>
      <c r="V2" s="148"/>
      <c r="W2" s="148" t="str">
        <f>Rates!C14</f>
        <v>Insert Name 11</v>
      </c>
      <c r="X2" s="148"/>
      <c r="Y2" s="148" t="str">
        <f>Rates!C15</f>
        <v>Insert Name 12</v>
      </c>
      <c r="Z2" s="148"/>
      <c r="AA2" s="148" t="str">
        <f>Rates!C16</f>
        <v>Insert Name 13</v>
      </c>
      <c r="AB2" s="148"/>
      <c r="AC2" s="148" t="str">
        <f>Rates!C17</f>
        <v>Insert Name 14</v>
      </c>
      <c r="AD2" s="148"/>
      <c r="AE2" s="148" t="str">
        <f>Rates!C18</f>
        <v>Insert Name 15</v>
      </c>
      <c r="AF2" s="148"/>
      <c r="AG2" s="155"/>
      <c r="AH2" s="157"/>
    </row>
    <row r="3" spans="1:34" s="26" customFormat="1" ht="39.6" customHeight="1" thickBot="1" x14ac:dyDescent="0.3">
      <c r="A3" s="160"/>
      <c r="B3" s="161"/>
      <c r="C3" s="14" t="s">
        <v>11</v>
      </c>
      <c r="D3" s="14">
        <f>Rates!B4</f>
        <v>0</v>
      </c>
      <c r="E3" s="15" t="s">
        <v>11</v>
      </c>
      <c r="F3" s="14">
        <f>Rates!B5</f>
        <v>0</v>
      </c>
      <c r="G3" s="16" t="s">
        <v>11</v>
      </c>
      <c r="H3" s="14">
        <f>Rates!B6</f>
        <v>0</v>
      </c>
      <c r="I3" s="16" t="s">
        <v>11</v>
      </c>
      <c r="J3" s="14">
        <f>Rates!B7</f>
        <v>0</v>
      </c>
      <c r="K3" s="16" t="s">
        <v>11</v>
      </c>
      <c r="L3" s="14">
        <f>Rates!B8</f>
        <v>0</v>
      </c>
      <c r="M3" s="16" t="s">
        <v>11</v>
      </c>
      <c r="N3" s="14">
        <f>Rates!B9</f>
        <v>0</v>
      </c>
      <c r="O3" s="16" t="s">
        <v>11</v>
      </c>
      <c r="P3" s="14">
        <f>Rates!B10</f>
        <v>0</v>
      </c>
      <c r="Q3" s="16" t="s">
        <v>11</v>
      </c>
      <c r="R3" s="14">
        <f>Rates!B11</f>
        <v>0</v>
      </c>
      <c r="S3" s="16" t="s">
        <v>11</v>
      </c>
      <c r="T3" s="14">
        <f>Rates!B12</f>
        <v>0</v>
      </c>
      <c r="U3" s="16" t="s">
        <v>11</v>
      </c>
      <c r="V3" s="14">
        <f>Rates!B13</f>
        <v>0</v>
      </c>
      <c r="W3" s="16" t="s">
        <v>11</v>
      </c>
      <c r="X3" s="14">
        <f>Rates!B14</f>
        <v>0</v>
      </c>
      <c r="Y3" s="16" t="s">
        <v>11</v>
      </c>
      <c r="Z3" s="14">
        <f>Rates!B15</f>
        <v>0</v>
      </c>
      <c r="AA3" s="16" t="s">
        <v>11</v>
      </c>
      <c r="AB3" s="14">
        <f>Rates!B16</f>
        <v>0</v>
      </c>
      <c r="AC3" s="16" t="s">
        <v>11</v>
      </c>
      <c r="AD3" s="14">
        <f>Rates!B17</f>
        <v>0</v>
      </c>
      <c r="AE3" s="16" t="s">
        <v>11</v>
      </c>
      <c r="AF3" s="14">
        <f>Rates!B18</f>
        <v>0</v>
      </c>
      <c r="AG3" s="155"/>
      <c r="AH3" s="157"/>
    </row>
    <row r="4" spans="1:34" ht="15" customHeight="1" thickBot="1" x14ac:dyDescent="0.3">
      <c r="A4" s="27" t="s">
        <v>67</v>
      </c>
      <c r="B4" s="28" t="s">
        <v>68</v>
      </c>
      <c r="C4" s="167"/>
      <c r="D4" s="142"/>
      <c r="E4" s="142"/>
      <c r="F4" s="142"/>
      <c r="G4" s="142"/>
      <c r="H4" s="142"/>
      <c r="I4" s="142"/>
      <c r="J4" s="142"/>
      <c r="K4" s="142"/>
      <c r="L4" s="142"/>
      <c r="M4" s="142"/>
      <c r="N4" s="142"/>
      <c r="O4" s="142"/>
      <c r="P4" s="142"/>
      <c r="Q4" s="142"/>
      <c r="R4" s="142"/>
      <c r="S4" s="142"/>
      <c r="T4" s="142"/>
      <c r="U4" s="142"/>
      <c r="V4" s="142"/>
      <c r="W4" s="142"/>
      <c r="X4" s="142"/>
      <c r="Y4" s="142"/>
      <c r="Z4" s="142"/>
      <c r="AA4" s="142"/>
      <c r="AB4" s="142"/>
      <c r="AC4" s="142"/>
      <c r="AD4" s="142"/>
      <c r="AE4" s="142"/>
      <c r="AF4" s="142"/>
      <c r="AG4" s="142"/>
      <c r="AH4" s="143"/>
    </row>
    <row r="5" spans="1:34" x14ac:dyDescent="0.25">
      <c r="A5" s="29" t="s">
        <v>34</v>
      </c>
      <c r="B5" s="30" t="s">
        <v>55</v>
      </c>
      <c r="C5" s="175"/>
      <c r="D5" s="137"/>
      <c r="E5" s="137"/>
      <c r="F5" s="137"/>
      <c r="G5" s="137"/>
      <c r="H5" s="137"/>
      <c r="I5" s="137"/>
      <c r="J5" s="137"/>
      <c r="K5" s="137"/>
      <c r="L5" s="137"/>
      <c r="M5" s="137"/>
      <c r="N5" s="137"/>
      <c r="O5" s="137"/>
      <c r="P5" s="137"/>
      <c r="Q5" s="137"/>
      <c r="R5" s="137"/>
      <c r="S5" s="137"/>
      <c r="T5" s="137"/>
      <c r="U5" s="137"/>
      <c r="V5" s="137"/>
      <c r="W5" s="137"/>
      <c r="X5" s="137"/>
      <c r="Y5" s="137"/>
      <c r="Z5" s="137"/>
      <c r="AA5" s="137"/>
      <c r="AB5" s="137"/>
      <c r="AC5" s="137"/>
      <c r="AD5" s="137"/>
      <c r="AE5" s="137"/>
      <c r="AF5" s="137"/>
      <c r="AG5" s="146"/>
      <c r="AH5" s="170"/>
    </row>
    <row r="6" spans="1:34" ht="15.75" thickBot="1" x14ac:dyDescent="0.3">
      <c r="A6" s="31"/>
      <c r="B6" s="32" t="s">
        <v>46</v>
      </c>
      <c r="C6" s="8">
        <v>0</v>
      </c>
      <c r="D6" s="17">
        <f t="shared" ref="D6" si="0">(C6*D$3)</f>
        <v>0</v>
      </c>
      <c r="E6" s="5">
        <v>0</v>
      </c>
      <c r="F6" s="17">
        <f t="shared" ref="F6" si="1">(E6*F$3)</f>
        <v>0</v>
      </c>
      <c r="G6" s="7">
        <v>0</v>
      </c>
      <c r="H6" s="17">
        <f t="shared" ref="H6" si="2">(G6*H$3)</f>
        <v>0</v>
      </c>
      <c r="I6" s="7">
        <v>0</v>
      </c>
      <c r="J6" s="17">
        <f t="shared" ref="J6" si="3">(I6*J$3)</f>
        <v>0</v>
      </c>
      <c r="K6" s="7">
        <v>0</v>
      </c>
      <c r="L6" s="17">
        <f t="shared" ref="L6" si="4">(K6*L$3)</f>
        <v>0</v>
      </c>
      <c r="M6" s="7">
        <v>0</v>
      </c>
      <c r="N6" s="17">
        <f t="shared" ref="N6" si="5">(M6*N$3)</f>
        <v>0</v>
      </c>
      <c r="O6" s="7">
        <v>0</v>
      </c>
      <c r="P6" s="17">
        <f t="shared" ref="P6" si="6">(O6*P$3)</f>
        <v>0</v>
      </c>
      <c r="Q6" s="7">
        <v>0</v>
      </c>
      <c r="R6" s="17">
        <f t="shared" ref="R6" si="7">(Q6*R$3)</f>
        <v>0</v>
      </c>
      <c r="S6" s="7">
        <v>0</v>
      </c>
      <c r="T6" s="17">
        <f t="shared" ref="T6" si="8">(S6*T$3)</f>
        <v>0</v>
      </c>
      <c r="U6" s="7">
        <v>0</v>
      </c>
      <c r="V6" s="17">
        <f t="shared" ref="V6" si="9">(U6*V$3)</f>
        <v>0</v>
      </c>
      <c r="W6" s="7">
        <v>0</v>
      </c>
      <c r="X6" s="17">
        <f t="shared" ref="X6" si="10">(W6*X$3)</f>
        <v>0</v>
      </c>
      <c r="Y6" s="7">
        <v>0</v>
      </c>
      <c r="Z6" s="17">
        <f t="shared" ref="Z6" si="11">(Y6*Z$3)</f>
        <v>0</v>
      </c>
      <c r="AA6" s="7">
        <v>0</v>
      </c>
      <c r="AB6" s="17">
        <f t="shared" ref="AB6" si="12">(AA6*AB$3)</f>
        <v>0</v>
      </c>
      <c r="AC6" s="7">
        <v>0</v>
      </c>
      <c r="AD6" s="17">
        <f t="shared" ref="AD6" si="13">(AC6*AD$3)</f>
        <v>0</v>
      </c>
      <c r="AE6" s="7">
        <v>0</v>
      </c>
      <c r="AF6" s="19">
        <f t="shared" ref="AF6" si="14">(AE6*AF$3)</f>
        <v>0</v>
      </c>
      <c r="AG6" s="23">
        <f>SUM(C6,E6,G6,I6,K6,M6,O6,Q6,S6,U6,W6,Y6,AA6,AC6,AE6)</f>
        <v>0</v>
      </c>
      <c r="AH6" s="21">
        <f>SUM(D6,F6,H6,J6,L6,N6,P6,R6,T6,V6,X6,Z6,AB6,AD6,AF6)</f>
        <v>0</v>
      </c>
    </row>
    <row r="7" spans="1:34" x14ac:dyDescent="0.25">
      <c r="A7" s="29" t="s">
        <v>35</v>
      </c>
      <c r="B7" s="30" t="s">
        <v>59</v>
      </c>
      <c r="C7" s="175"/>
      <c r="D7" s="137"/>
      <c r="E7" s="137"/>
      <c r="F7" s="137"/>
      <c r="G7" s="137"/>
      <c r="H7" s="137"/>
      <c r="I7" s="137"/>
      <c r="J7" s="137"/>
      <c r="K7" s="137"/>
      <c r="L7" s="137"/>
      <c r="M7" s="137"/>
      <c r="N7" s="137"/>
      <c r="O7" s="137"/>
      <c r="P7" s="137"/>
      <c r="Q7" s="137"/>
      <c r="R7" s="137"/>
      <c r="S7" s="137"/>
      <c r="T7" s="137"/>
      <c r="U7" s="137"/>
      <c r="V7" s="137"/>
      <c r="W7" s="137"/>
      <c r="X7" s="137"/>
      <c r="Y7" s="137"/>
      <c r="Z7" s="137"/>
      <c r="AA7" s="137"/>
      <c r="AB7" s="137"/>
      <c r="AC7" s="137"/>
      <c r="AD7" s="137"/>
      <c r="AE7" s="137"/>
      <c r="AF7" s="137"/>
      <c r="AG7" s="146"/>
      <c r="AH7" s="170"/>
    </row>
    <row r="8" spans="1:34" ht="29.25" thickBot="1" x14ac:dyDescent="0.3">
      <c r="A8" s="31"/>
      <c r="B8" s="35" t="s">
        <v>142</v>
      </c>
      <c r="C8" s="8">
        <v>0</v>
      </c>
      <c r="D8" s="17">
        <f>(C8*D$3)</f>
        <v>0</v>
      </c>
      <c r="E8" s="5">
        <v>0</v>
      </c>
      <c r="F8" s="17">
        <f>(E8*F$3)</f>
        <v>0</v>
      </c>
      <c r="G8" s="7">
        <v>0</v>
      </c>
      <c r="H8" s="17">
        <f>(G8*H$3)</f>
        <v>0</v>
      </c>
      <c r="I8" s="7">
        <v>0</v>
      </c>
      <c r="J8" s="17">
        <f>(I8*J$3)</f>
        <v>0</v>
      </c>
      <c r="K8" s="7">
        <v>0</v>
      </c>
      <c r="L8" s="17">
        <f>(K8*L$3)</f>
        <v>0</v>
      </c>
      <c r="M8" s="7">
        <v>0</v>
      </c>
      <c r="N8" s="17">
        <f>(M8*N$3)</f>
        <v>0</v>
      </c>
      <c r="O8" s="7">
        <v>0</v>
      </c>
      <c r="P8" s="17">
        <f>(O8*P$3)</f>
        <v>0</v>
      </c>
      <c r="Q8" s="7">
        <v>0</v>
      </c>
      <c r="R8" s="17">
        <f>(Q8*R$3)</f>
        <v>0</v>
      </c>
      <c r="S8" s="7">
        <v>0</v>
      </c>
      <c r="T8" s="17">
        <f>(S8*T$3)</f>
        <v>0</v>
      </c>
      <c r="U8" s="7">
        <v>0</v>
      </c>
      <c r="V8" s="17">
        <f>(U8*V$3)</f>
        <v>0</v>
      </c>
      <c r="W8" s="7">
        <v>0</v>
      </c>
      <c r="X8" s="17">
        <f>(W8*X$3)</f>
        <v>0</v>
      </c>
      <c r="Y8" s="7"/>
      <c r="Z8" s="17">
        <f>(Y8*Z$3)</f>
        <v>0</v>
      </c>
      <c r="AA8" s="7">
        <v>0</v>
      </c>
      <c r="AB8" s="17">
        <f>(AA8*AB$3)</f>
        <v>0</v>
      </c>
      <c r="AC8" s="7">
        <v>0</v>
      </c>
      <c r="AD8" s="17">
        <f>(AC8*AD$3)</f>
        <v>0</v>
      </c>
      <c r="AE8" s="7">
        <v>0</v>
      </c>
      <c r="AF8" s="19">
        <f>(AE8*AF$3)</f>
        <v>0</v>
      </c>
      <c r="AG8" s="23">
        <f>SUM(C8,E8,G8,I8,K8,M8,O8,Q8,S8,U8,W8,Y8,AA8,AC8,AE8)</f>
        <v>0</v>
      </c>
      <c r="AH8" s="21">
        <f>SUM(D8,F8,H8,J8,L8,N8,P8,R8,T8,V8,X8,Z8,AB8,AD8,AF8)</f>
        <v>0</v>
      </c>
    </row>
    <row r="9" spans="1:34" ht="18" customHeight="1" thickBot="1" x14ac:dyDescent="0.3">
      <c r="A9" s="139" t="s">
        <v>81</v>
      </c>
      <c r="B9" s="169"/>
      <c r="C9" s="36">
        <f t="shared" ref="C9:AF9" si="15">SUM(C6:C6,C8:C8)</f>
        <v>0</v>
      </c>
      <c r="D9" s="18">
        <f t="shared" si="15"/>
        <v>0</v>
      </c>
      <c r="E9" s="37">
        <f t="shared" si="15"/>
        <v>0</v>
      </c>
      <c r="F9" s="18">
        <f t="shared" si="15"/>
        <v>0</v>
      </c>
      <c r="G9" s="37">
        <f t="shared" si="15"/>
        <v>0</v>
      </c>
      <c r="H9" s="18">
        <f t="shared" si="15"/>
        <v>0</v>
      </c>
      <c r="I9" s="37">
        <f t="shared" si="15"/>
        <v>0</v>
      </c>
      <c r="J9" s="18">
        <f t="shared" si="15"/>
        <v>0</v>
      </c>
      <c r="K9" s="37">
        <f t="shared" si="15"/>
        <v>0</v>
      </c>
      <c r="L9" s="18">
        <f t="shared" si="15"/>
        <v>0</v>
      </c>
      <c r="M9" s="37">
        <f t="shared" si="15"/>
        <v>0</v>
      </c>
      <c r="N9" s="18">
        <f t="shared" si="15"/>
        <v>0</v>
      </c>
      <c r="O9" s="37">
        <f t="shared" si="15"/>
        <v>0</v>
      </c>
      <c r="P9" s="18">
        <f t="shared" si="15"/>
        <v>0</v>
      </c>
      <c r="Q9" s="37">
        <f t="shared" si="15"/>
        <v>0</v>
      </c>
      <c r="R9" s="18">
        <f t="shared" si="15"/>
        <v>0</v>
      </c>
      <c r="S9" s="37">
        <f t="shared" si="15"/>
        <v>0</v>
      </c>
      <c r="T9" s="18">
        <f t="shared" si="15"/>
        <v>0</v>
      </c>
      <c r="U9" s="37">
        <f t="shared" si="15"/>
        <v>0</v>
      </c>
      <c r="V9" s="18">
        <f t="shared" si="15"/>
        <v>0</v>
      </c>
      <c r="W9" s="37">
        <f t="shared" si="15"/>
        <v>0</v>
      </c>
      <c r="X9" s="18">
        <f t="shared" si="15"/>
        <v>0</v>
      </c>
      <c r="Y9" s="37">
        <f t="shared" si="15"/>
        <v>0</v>
      </c>
      <c r="Z9" s="18">
        <f t="shared" si="15"/>
        <v>0</v>
      </c>
      <c r="AA9" s="37">
        <f t="shared" si="15"/>
        <v>0</v>
      </c>
      <c r="AB9" s="18">
        <f t="shared" si="15"/>
        <v>0</v>
      </c>
      <c r="AC9" s="37">
        <f t="shared" si="15"/>
        <v>0</v>
      </c>
      <c r="AD9" s="18">
        <f t="shared" si="15"/>
        <v>0</v>
      </c>
      <c r="AE9" s="37">
        <f t="shared" si="15"/>
        <v>0</v>
      </c>
      <c r="AF9" s="20">
        <f t="shared" si="15"/>
        <v>0</v>
      </c>
      <c r="AG9" s="24">
        <f>SUM(AG6:AG6,AG8:AG8)</f>
        <v>0</v>
      </c>
      <c r="AH9" s="22">
        <f>SUM(AH6:AH6,AH8:AH8)</f>
        <v>0</v>
      </c>
    </row>
    <row r="10" spans="1:34" ht="15.75" thickBot="1" x14ac:dyDescent="0.3">
      <c r="A10" s="132"/>
      <c r="B10" s="132"/>
      <c r="C10" s="132"/>
      <c r="D10" s="132"/>
      <c r="E10" s="132"/>
      <c r="F10" s="132"/>
      <c r="G10" s="132"/>
      <c r="H10" s="132"/>
      <c r="I10" s="132"/>
      <c r="J10" s="132"/>
      <c r="K10" s="132"/>
      <c r="L10" s="132"/>
      <c r="M10" s="132"/>
      <c r="N10" s="132"/>
      <c r="O10" s="132"/>
      <c r="P10" s="132"/>
      <c r="Q10" s="132"/>
      <c r="R10" s="132"/>
      <c r="S10" s="132"/>
      <c r="T10" s="132"/>
      <c r="U10" s="132"/>
      <c r="V10" s="132"/>
      <c r="W10" s="132"/>
      <c r="X10" s="132"/>
      <c r="Y10" s="132"/>
      <c r="Z10" s="132"/>
      <c r="AA10" s="132"/>
      <c r="AB10" s="132"/>
      <c r="AC10" s="132"/>
      <c r="AD10" s="132"/>
      <c r="AE10" s="132"/>
      <c r="AF10" s="132"/>
      <c r="AG10" s="132"/>
      <c r="AH10" s="132"/>
    </row>
    <row r="11" spans="1:34" ht="15" customHeight="1" thickBot="1" x14ac:dyDescent="0.3">
      <c r="A11" s="27" t="s">
        <v>69</v>
      </c>
      <c r="B11" s="39" t="s">
        <v>54</v>
      </c>
      <c r="C11" s="141"/>
      <c r="D11" s="142"/>
      <c r="E11" s="142"/>
      <c r="F11" s="142"/>
      <c r="G11" s="142"/>
      <c r="H11" s="142"/>
      <c r="I11" s="142"/>
      <c r="J11" s="142"/>
      <c r="K11" s="142"/>
      <c r="L11" s="142"/>
      <c r="M11" s="142"/>
      <c r="N11" s="142"/>
      <c r="O11" s="142"/>
      <c r="P11" s="142"/>
      <c r="Q11" s="142"/>
      <c r="R11" s="142"/>
      <c r="S11" s="142"/>
      <c r="T11" s="142"/>
      <c r="U11" s="142"/>
      <c r="V11" s="142"/>
      <c r="W11" s="142"/>
      <c r="X11" s="142"/>
      <c r="Y11" s="142"/>
      <c r="Z11" s="142"/>
      <c r="AA11" s="142"/>
      <c r="AB11" s="142"/>
      <c r="AC11" s="142"/>
      <c r="AD11" s="142"/>
      <c r="AE11" s="142"/>
      <c r="AF11" s="142"/>
      <c r="AG11" s="142"/>
      <c r="AH11" s="143"/>
    </row>
    <row r="12" spans="1:34" x14ac:dyDescent="0.25">
      <c r="A12" s="29" t="s">
        <v>34</v>
      </c>
      <c r="B12" s="40" t="s">
        <v>54</v>
      </c>
      <c r="C12" s="136"/>
      <c r="D12" s="137"/>
      <c r="E12" s="137"/>
      <c r="F12" s="137"/>
      <c r="G12" s="137"/>
      <c r="H12" s="137"/>
      <c r="I12" s="137"/>
      <c r="J12" s="137"/>
      <c r="K12" s="137"/>
      <c r="L12" s="137"/>
      <c r="M12" s="137"/>
      <c r="N12" s="137"/>
      <c r="O12" s="137"/>
      <c r="P12" s="137"/>
      <c r="Q12" s="137"/>
      <c r="R12" s="137"/>
      <c r="S12" s="137"/>
      <c r="T12" s="137"/>
      <c r="U12" s="137"/>
      <c r="V12" s="137"/>
      <c r="W12" s="137"/>
      <c r="X12" s="137"/>
      <c r="Y12" s="137"/>
      <c r="Z12" s="137"/>
      <c r="AA12" s="137"/>
      <c r="AB12" s="137"/>
      <c r="AC12" s="137"/>
      <c r="AD12" s="137"/>
      <c r="AE12" s="137"/>
      <c r="AF12" s="137"/>
      <c r="AG12" s="146"/>
      <c r="AH12" s="170"/>
    </row>
    <row r="13" spans="1:34" x14ac:dyDescent="0.25">
      <c r="A13" s="31"/>
      <c r="B13" s="41" t="s">
        <v>17</v>
      </c>
      <c r="C13" s="4">
        <v>0</v>
      </c>
      <c r="D13" s="17">
        <f t="shared" ref="D13:D42" si="16">(C13*D$3)</f>
        <v>0</v>
      </c>
      <c r="E13" s="5">
        <v>0</v>
      </c>
      <c r="F13" s="17">
        <f t="shared" ref="F13" si="17">(E13*F$3)</f>
        <v>0</v>
      </c>
      <c r="G13" s="7">
        <v>0</v>
      </c>
      <c r="H13" s="17">
        <f t="shared" ref="H13" si="18">(G13*H$3)</f>
        <v>0</v>
      </c>
      <c r="I13" s="7">
        <v>0</v>
      </c>
      <c r="J13" s="17">
        <f t="shared" ref="J13" si="19">(I13*J$3)</f>
        <v>0</v>
      </c>
      <c r="K13" s="7">
        <v>0</v>
      </c>
      <c r="L13" s="17">
        <f t="shared" ref="L13" si="20">(K13*L$3)</f>
        <v>0</v>
      </c>
      <c r="M13" s="7">
        <v>0</v>
      </c>
      <c r="N13" s="17">
        <f t="shared" ref="N13" si="21">(M13*N$3)</f>
        <v>0</v>
      </c>
      <c r="O13" s="7">
        <v>0</v>
      </c>
      <c r="P13" s="17">
        <f t="shared" ref="P13" si="22">(O13*P$3)</f>
        <v>0</v>
      </c>
      <c r="Q13" s="7">
        <v>0</v>
      </c>
      <c r="R13" s="17">
        <f t="shared" ref="R13" si="23">(Q13*R$3)</f>
        <v>0</v>
      </c>
      <c r="S13" s="7">
        <v>0</v>
      </c>
      <c r="T13" s="17">
        <f t="shared" ref="T13" si="24">(S13*T$3)</f>
        <v>0</v>
      </c>
      <c r="U13" s="7">
        <v>0</v>
      </c>
      <c r="V13" s="17">
        <f t="shared" ref="V13" si="25">(U13*V$3)</f>
        <v>0</v>
      </c>
      <c r="W13" s="7">
        <v>0</v>
      </c>
      <c r="X13" s="17">
        <f t="shared" ref="X13" si="26">(W13*X$3)</f>
        <v>0</v>
      </c>
      <c r="Y13" s="7">
        <v>0</v>
      </c>
      <c r="Z13" s="17">
        <f t="shared" ref="Z13" si="27">(Y13*Z$3)</f>
        <v>0</v>
      </c>
      <c r="AA13" s="7">
        <v>0</v>
      </c>
      <c r="AB13" s="17">
        <f t="shared" ref="AB13" si="28">(AA13*AB$3)</f>
        <v>0</v>
      </c>
      <c r="AC13" s="7">
        <v>0</v>
      </c>
      <c r="AD13" s="17">
        <f t="shared" ref="AD13" si="29">(AC13*AD$3)</f>
        <v>0</v>
      </c>
      <c r="AE13" s="7">
        <v>0</v>
      </c>
      <c r="AF13" s="17">
        <f t="shared" ref="AF13" si="30">(AE13*AF$3)</f>
        <v>0</v>
      </c>
      <c r="AG13" s="43">
        <f>SUM(C13,E13,G13,I13,K13,M13,O13,Q13,S13,U13,W13,Y13,AA13,AC13,AE13)</f>
        <v>0</v>
      </c>
      <c r="AH13" s="44">
        <f>SUM(D13,F13,H13,J13,L13,N13,P13,R13,T13,V13,X13,Z13,AB13,AD13,AF13)</f>
        <v>0</v>
      </c>
    </row>
    <row r="14" spans="1:34" x14ac:dyDescent="0.25">
      <c r="A14" s="31"/>
      <c r="B14" s="41" t="s">
        <v>78</v>
      </c>
      <c r="C14" s="4">
        <v>0</v>
      </c>
      <c r="D14" s="17">
        <f>(C14*D$3)</f>
        <v>0</v>
      </c>
      <c r="E14" s="5">
        <v>0</v>
      </c>
      <c r="F14" s="17">
        <f>(E14*F$3)</f>
        <v>0</v>
      </c>
      <c r="G14" s="7">
        <v>0</v>
      </c>
      <c r="H14" s="17">
        <f>(G14*H$3)</f>
        <v>0</v>
      </c>
      <c r="I14" s="7">
        <v>0</v>
      </c>
      <c r="J14" s="17">
        <f>(I14*J$3)</f>
        <v>0</v>
      </c>
      <c r="K14" s="7">
        <v>0</v>
      </c>
      <c r="L14" s="17">
        <f>(K14*L$3)</f>
        <v>0</v>
      </c>
      <c r="M14" s="7">
        <v>0</v>
      </c>
      <c r="N14" s="17">
        <f>(M14*N$3)</f>
        <v>0</v>
      </c>
      <c r="O14" s="7">
        <v>0</v>
      </c>
      <c r="P14" s="17">
        <f>(O14*P$3)</f>
        <v>0</v>
      </c>
      <c r="Q14" s="7">
        <v>0</v>
      </c>
      <c r="R14" s="17">
        <f>(Q14*R$3)</f>
        <v>0</v>
      </c>
      <c r="S14" s="7">
        <v>0</v>
      </c>
      <c r="T14" s="17">
        <f>(S14*T$3)</f>
        <v>0</v>
      </c>
      <c r="U14" s="7">
        <v>0</v>
      </c>
      <c r="V14" s="17">
        <f>(U14*V$3)</f>
        <v>0</v>
      </c>
      <c r="W14" s="7">
        <v>0</v>
      </c>
      <c r="X14" s="17">
        <f>(W14*X$3)</f>
        <v>0</v>
      </c>
      <c r="Y14" s="7">
        <v>0</v>
      </c>
      <c r="Z14" s="17">
        <f>(Y14*Z$3)</f>
        <v>0</v>
      </c>
      <c r="AA14" s="7">
        <v>0</v>
      </c>
      <c r="AB14" s="17">
        <f>(AA14*AB$3)</f>
        <v>0</v>
      </c>
      <c r="AC14" s="7">
        <v>0</v>
      </c>
      <c r="AD14" s="17">
        <f>(AC14*AD$3)</f>
        <v>0</v>
      </c>
      <c r="AE14" s="7">
        <v>0</v>
      </c>
      <c r="AF14" s="17">
        <f>(AE14*AF$3)</f>
        <v>0</v>
      </c>
      <c r="AG14" s="43">
        <f t="shared" ref="AG14:AH28" si="31">SUM(C14,E14,G14,I14,K14,M14,O14,Q14,S14,U14,W14,Y14,AA14,AC14,AE14)</f>
        <v>0</v>
      </c>
      <c r="AH14" s="44">
        <f t="shared" si="31"/>
        <v>0</v>
      </c>
    </row>
    <row r="15" spans="1:34" x14ac:dyDescent="0.25">
      <c r="A15" s="31"/>
      <c r="B15" s="41" t="s">
        <v>60</v>
      </c>
      <c r="C15" s="4">
        <v>0</v>
      </c>
      <c r="D15" s="17">
        <f t="shared" si="16"/>
        <v>0</v>
      </c>
      <c r="E15" s="5">
        <v>0</v>
      </c>
      <c r="F15" s="17">
        <f t="shared" ref="F15:F28" si="32">(E15*F$3)</f>
        <v>0</v>
      </c>
      <c r="G15" s="7">
        <v>0</v>
      </c>
      <c r="H15" s="17">
        <f t="shared" ref="H15:H28" si="33">(G15*H$3)</f>
        <v>0</v>
      </c>
      <c r="I15" s="7">
        <v>0</v>
      </c>
      <c r="J15" s="17">
        <f t="shared" ref="J15:J28" si="34">(I15*J$3)</f>
        <v>0</v>
      </c>
      <c r="K15" s="7">
        <v>0</v>
      </c>
      <c r="L15" s="17">
        <f t="shared" ref="L15:L28" si="35">(K15*L$3)</f>
        <v>0</v>
      </c>
      <c r="M15" s="7">
        <v>0</v>
      </c>
      <c r="N15" s="17">
        <f t="shared" ref="N15:N28" si="36">(M15*N$3)</f>
        <v>0</v>
      </c>
      <c r="O15" s="7">
        <v>0</v>
      </c>
      <c r="P15" s="17">
        <f t="shared" ref="P15:P28" si="37">(O15*P$3)</f>
        <v>0</v>
      </c>
      <c r="Q15" s="7">
        <v>0</v>
      </c>
      <c r="R15" s="17">
        <f t="shared" ref="R15:R28" si="38">(Q15*R$3)</f>
        <v>0</v>
      </c>
      <c r="S15" s="7">
        <v>0</v>
      </c>
      <c r="T15" s="17">
        <f t="shared" ref="T15:T28" si="39">(S15*T$3)</f>
        <v>0</v>
      </c>
      <c r="U15" s="7">
        <v>0</v>
      </c>
      <c r="V15" s="17">
        <f t="shared" ref="V15:V28" si="40">(U15*V$3)</f>
        <v>0</v>
      </c>
      <c r="W15" s="7">
        <v>0</v>
      </c>
      <c r="X15" s="17">
        <f t="shared" ref="X15:X28" si="41">(W15*X$3)</f>
        <v>0</v>
      </c>
      <c r="Y15" s="7">
        <v>0</v>
      </c>
      <c r="Z15" s="17">
        <f t="shared" ref="Z15:Z28" si="42">(Y15*Z$3)</f>
        <v>0</v>
      </c>
      <c r="AA15" s="7">
        <v>0</v>
      </c>
      <c r="AB15" s="17">
        <f t="shared" ref="AB15:AB28" si="43">(AA15*AB$3)</f>
        <v>0</v>
      </c>
      <c r="AC15" s="7">
        <v>0</v>
      </c>
      <c r="AD15" s="17">
        <f t="shared" ref="AD15:AD28" si="44">(AC15*AD$3)</f>
        <v>0</v>
      </c>
      <c r="AE15" s="7">
        <v>0</v>
      </c>
      <c r="AF15" s="17">
        <f t="shared" ref="AF15:AF28" si="45">(AE15*AF$3)</f>
        <v>0</v>
      </c>
      <c r="AG15" s="43">
        <f t="shared" si="31"/>
        <v>0</v>
      </c>
      <c r="AH15" s="44">
        <f t="shared" si="31"/>
        <v>0</v>
      </c>
    </row>
    <row r="16" spans="1:34" x14ac:dyDescent="0.25">
      <c r="A16" s="31"/>
      <c r="B16" s="41" t="s">
        <v>141</v>
      </c>
      <c r="C16" s="4">
        <v>0</v>
      </c>
      <c r="D16" s="17">
        <f t="shared" si="16"/>
        <v>0</v>
      </c>
      <c r="E16" s="5">
        <v>0</v>
      </c>
      <c r="F16" s="17">
        <f t="shared" si="32"/>
        <v>0</v>
      </c>
      <c r="G16" s="7">
        <v>0</v>
      </c>
      <c r="H16" s="17">
        <f t="shared" si="33"/>
        <v>0</v>
      </c>
      <c r="I16" s="7">
        <v>0</v>
      </c>
      <c r="J16" s="17">
        <f t="shared" si="34"/>
        <v>0</v>
      </c>
      <c r="K16" s="7">
        <v>0</v>
      </c>
      <c r="L16" s="17">
        <f t="shared" si="35"/>
        <v>0</v>
      </c>
      <c r="M16" s="7">
        <v>0</v>
      </c>
      <c r="N16" s="17">
        <f t="shared" si="36"/>
        <v>0</v>
      </c>
      <c r="O16" s="7">
        <v>0</v>
      </c>
      <c r="P16" s="17">
        <f t="shared" si="37"/>
        <v>0</v>
      </c>
      <c r="Q16" s="7">
        <v>0</v>
      </c>
      <c r="R16" s="17">
        <f t="shared" si="38"/>
        <v>0</v>
      </c>
      <c r="S16" s="7">
        <v>0</v>
      </c>
      <c r="T16" s="17">
        <f t="shared" si="39"/>
        <v>0</v>
      </c>
      <c r="U16" s="7">
        <v>0</v>
      </c>
      <c r="V16" s="17">
        <f t="shared" si="40"/>
        <v>0</v>
      </c>
      <c r="W16" s="7">
        <v>0</v>
      </c>
      <c r="X16" s="17">
        <f t="shared" si="41"/>
        <v>0</v>
      </c>
      <c r="Y16" s="7">
        <v>0</v>
      </c>
      <c r="Z16" s="17">
        <f t="shared" si="42"/>
        <v>0</v>
      </c>
      <c r="AA16" s="7">
        <v>0</v>
      </c>
      <c r="AB16" s="17">
        <f t="shared" si="43"/>
        <v>0</v>
      </c>
      <c r="AC16" s="7">
        <v>0</v>
      </c>
      <c r="AD16" s="17">
        <f t="shared" si="44"/>
        <v>0</v>
      </c>
      <c r="AE16" s="7">
        <v>0</v>
      </c>
      <c r="AF16" s="17">
        <f t="shared" si="45"/>
        <v>0</v>
      </c>
      <c r="AG16" s="43">
        <f t="shared" si="31"/>
        <v>0</v>
      </c>
      <c r="AH16" s="44">
        <f t="shared" si="31"/>
        <v>0</v>
      </c>
    </row>
    <row r="17" spans="1:34" x14ac:dyDescent="0.25">
      <c r="A17" s="31"/>
      <c r="B17" s="41" t="s">
        <v>140</v>
      </c>
      <c r="C17" s="4">
        <v>0</v>
      </c>
      <c r="D17" s="17">
        <f t="shared" si="16"/>
        <v>0</v>
      </c>
      <c r="E17" s="5">
        <v>0</v>
      </c>
      <c r="F17" s="17">
        <f t="shared" si="32"/>
        <v>0</v>
      </c>
      <c r="G17" s="7">
        <v>0</v>
      </c>
      <c r="H17" s="17">
        <f t="shared" si="33"/>
        <v>0</v>
      </c>
      <c r="I17" s="7">
        <v>0</v>
      </c>
      <c r="J17" s="17">
        <f t="shared" si="34"/>
        <v>0</v>
      </c>
      <c r="K17" s="7">
        <v>0</v>
      </c>
      <c r="L17" s="17">
        <f t="shared" si="35"/>
        <v>0</v>
      </c>
      <c r="M17" s="7">
        <v>0</v>
      </c>
      <c r="N17" s="17">
        <f t="shared" si="36"/>
        <v>0</v>
      </c>
      <c r="O17" s="7">
        <v>0</v>
      </c>
      <c r="P17" s="17">
        <f t="shared" si="37"/>
        <v>0</v>
      </c>
      <c r="Q17" s="7">
        <v>0</v>
      </c>
      <c r="R17" s="17">
        <f t="shared" si="38"/>
        <v>0</v>
      </c>
      <c r="S17" s="7">
        <v>0</v>
      </c>
      <c r="T17" s="17">
        <f t="shared" si="39"/>
        <v>0</v>
      </c>
      <c r="U17" s="7">
        <v>0</v>
      </c>
      <c r="V17" s="17">
        <f t="shared" si="40"/>
        <v>0</v>
      </c>
      <c r="W17" s="7">
        <v>0</v>
      </c>
      <c r="X17" s="17">
        <f t="shared" si="41"/>
        <v>0</v>
      </c>
      <c r="Y17" s="7">
        <v>0</v>
      </c>
      <c r="Z17" s="17">
        <f t="shared" si="42"/>
        <v>0</v>
      </c>
      <c r="AA17" s="7">
        <v>0</v>
      </c>
      <c r="AB17" s="17">
        <f t="shared" si="43"/>
        <v>0</v>
      </c>
      <c r="AC17" s="7">
        <v>0</v>
      </c>
      <c r="AD17" s="17">
        <f t="shared" si="44"/>
        <v>0</v>
      </c>
      <c r="AE17" s="7">
        <v>0</v>
      </c>
      <c r="AF17" s="17">
        <f t="shared" si="45"/>
        <v>0</v>
      </c>
      <c r="AG17" s="43">
        <f t="shared" si="31"/>
        <v>0</v>
      </c>
      <c r="AH17" s="44">
        <f t="shared" si="31"/>
        <v>0</v>
      </c>
    </row>
    <row r="18" spans="1:34" x14ac:dyDescent="0.25">
      <c r="A18" s="31"/>
      <c r="B18" s="41" t="s">
        <v>143</v>
      </c>
      <c r="C18" s="4">
        <v>0</v>
      </c>
      <c r="D18" s="17">
        <f t="shared" si="16"/>
        <v>0</v>
      </c>
      <c r="E18" s="5">
        <v>0</v>
      </c>
      <c r="F18" s="17">
        <f t="shared" si="32"/>
        <v>0</v>
      </c>
      <c r="G18" s="7">
        <v>0</v>
      </c>
      <c r="H18" s="17">
        <f t="shared" si="33"/>
        <v>0</v>
      </c>
      <c r="I18" s="7">
        <v>0</v>
      </c>
      <c r="J18" s="17">
        <f t="shared" si="34"/>
        <v>0</v>
      </c>
      <c r="K18" s="7">
        <v>0</v>
      </c>
      <c r="L18" s="17">
        <f t="shared" si="35"/>
        <v>0</v>
      </c>
      <c r="M18" s="7">
        <v>0</v>
      </c>
      <c r="N18" s="17">
        <f t="shared" si="36"/>
        <v>0</v>
      </c>
      <c r="O18" s="7">
        <v>0</v>
      </c>
      <c r="P18" s="17">
        <f t="shared" si="37"/>
        <v>0</v>
      </c>
      <c r="Q18" s="7">
        <v>0</v>
      </c>
      <c r="R18" s="17">
        <f t="shared" si="38"/>
        <v>0</v>
      </c>
      <c r="S18" s="7">
        <v>0</v>
      </c>
      <c r="T18" s="17">
        <f t="shared" si="39"/>
        <v>0</v>
      </c>
      <c r="U18" s="7">
        <v>0</v>
      </c>
      <c r="V18" s="17">
        <f t="shared" si="40"/>
        <v>0</v>
      </c>
      <c r="W18" s="7">
        <v>0</v>
      </c>
      <c r="X18" s="17">
        <f t="shared" si="41"/>
        <v>0</v>
      </c>
      <c r="Y18" s="7">
        <v>0</v>
      </c>
      <c r="Z18" s="17">
        <f t="shared" si="42"/>
        <v>0</v>
      </c>
      <c r="AA18" s="7">
        <v>0</v>
      </c>
      <c r="AB18" s="17">
        <f t="shared" si="43"/>
        <v>0</v>
      </c>
      <c r="AC18" s="7">
        <v>0</v>
      </c>
      <c r="AD18" s="17">
        <f t="shared" si="44"/>
        <v>0</v>
      </c>
      <c r="AE18" s="7">
        <v>0</v>
      </c>
      <c r="AF18" s="17">
        <f t="shared" si="45"/>
        <v>0</v>
      </c>
      <c r="AG18" s="43">
        <f t="shared" si="31"/>
        <v>0</v>
      </c>
      <c r="AH18" s="44">
        <f t="shared" si="31"/>
        <v>0</v>
      </c>
    </row>
    <row r="19" spans="1:34" x14ac:dyDescent="0.25">
      <c r="A19" s="31"/>
      <c r="B19" s="41" t="s">
        <v>21</v>
      </c>
      <c r="C19" s="4">
        <v>0</v>
      </c>
      <c r="D19" s="17">
        <f t="shared" si="16"/>
        <v>0</v>
      </c>
      <c r="E19" s="5">
        <v>0</v>
      </c>
      <c r="F19" s="17">
        <f t="shared" si="32"/>
        <v>0</v>
      </c>
      <c r="G19" s="7">
        <v>0</v>
      </c>
      <c r="H19" s="17">
        <f t="shared" si="33"/>
        <v>0</v>
      </c>
      <c r="I19" s="7">
        <v>0</v>
      </c>
      <c r="J19" s="17">
        <f t="shared" si="34"/>
        <v>0</v>
      </c>
      <c r="K19" s="7">
        <v>0</v>
      </c>
      <c r="L19" s="17">
        <f t="shared" si="35"/>
        <v>0</v>
      </c>
      <c r="M19" s="7">
        <v>0</v>
      </c>
      <c r="N19" s="17">
        <f t="shared" si="36"/>
        <v>0</v>
      </c>
      <c r="O19" s="7">
        <v>0</v>
      </c>
      <c r="P19" s="17">
        <f t="shared" si="37"/>
        <v>0</v>
      </c>
      <c r="Q19" s="7">
        <v>0</v>
      </c>
      <c r="R19" s="17">
        <f t="shared" si="38"/>
        <v>0</v>
      </c>
      <c r="S19" s="7">
        <v>0</v>
      </c>
      <c r="T19" s="17">
        <f t="shared" si="39"/>
        <v>0</v>
      </c>
      <c r="U19" s="7">
        <v>0</v>
      </c>
      <c r="V19" s="17">
        <f t="shared" si="40"/>
        <v>0</v>
      </c>
      <c r="W19" s="7">
        <v>0</v>
      </c>
      <c r="X19" s="17">
        <f t="shared" si="41"/>
        <v>0</v>
      </c>
      <c r="Y19" s="7">
        <v>0</v>
      </c>
      <c r="Z19" s="17">
        <f t="shared" si="42"/>
        <v>0</v>
      </c>
      <c r="AA19" s="7">
        <v>0</v>
      </c>
      <c r="AB19" s="17">
        <f t="shared" si="43"/>
        <v>0</v>
      </c>
      <c r="AC19" s="7">
        <v>0</v>
      </c>
      <c r="AD19" s="17">
        <f t="shared" si="44"/>
        <v>0</v>
      </c>
      <c r="AE19" s="7">
        <v>0</v>
      </c>
      <c r="AF19" s="17">
        <f t="shared" si="45"/>
        <v>0</v>
      </c>
      <c r="AG19" s="43">
        <f t="shared" si="31"/>
        <v>0</v>
      </c>
      <c r="AH19" s="44">
        <f t="shared" si="31"/>
        <v>0</v>
      </c>
    </row>
    <row r="20" spans="1:34" x14ac:dyDescent="0.25">
      <c r="A20" s="31"/>
      <c r="B20" s="41" t="s">
        <v>22</v>
      </c>
      <c r="C20" s="4">
        <v>0</v>
      </c>
      <c r="D20" s="17">
        <f t="shared" si="16"/>
        <v>0</v>
      </c>
      <c r="E20" s="5">
        <v>0</v>
      </c>
      <c r="F20" s="17">
        <f t="shared" si="32"/>
        <v>0</v>
      </c>
      <c r="G20" s="7">
        <v>0</v>
      </c>
      <c r="H20" s="17">
        <f t="shared" si="33"/>
        <v>0</v>
      </c>
      <c r="I20" s="7">
        <v>0</v>
      </c>
      <c r="J20" s="17">
        <f t="shared" si="34"/>
        <v>0</v>
      </c>
      <c r="K20" s="7">
        <v>0</v>
      </c>
      <c r="L20" s="17">
        <f t="shared" si="35"/>
        <v>0</v>
      </c>
      <c r="M20" s="7">
        <v>0</v>
      </c>
      <c r="N20" s="17">
        <f t="shared" si="36"/>
        <v>0</v>
      </c>
      <c r="O20" s="7">
        <v>0</v>
      </c>
      <c r="P20" s="17">
        <f t="shared" si="37"/>
        <v>0</v>
      </c>
      <c r="Q20" s="7">
        <v>0</v>
      </c>
      <c r="R20" s="17">
        <f t="shared" si="38"/>
        <v>0</v>
      </c>
      <c r="S20" s="7">
        <v>0</v>
      </c>
      <c r="T20" s="17">
        <f t="shared" si="39"/>
        <v>0</v>
      </c>
      <c r="U20" s="7">
        <v>0</v>
      </c>
      <c r="V20" s="17">
        <f t="shared" si="40"/>
        <v>0</v>
      </c>
      <c r="W20" s="7">
        <v>0</v>
      </c>
      <c r="X20" s="17">
        <f t="shared" si="41"/>
        <v>0</v>
      </c>
      <c r="Y20" s="7">
        <v>0</v>
      </c>
      <c r="Z20" s="17">
        <f t="shared" si="42"/>
        <v>0</v>
      </c>
      <c r="AA20" s="7">
        <v>0</v>
      </c>
      <c r="AB20" s="17">
        <f t="shared" si="43"/>
        <v>0</v>
      </c>
      <c r="AC20" s="7">
        <v>0</v>
      </c>
      <c r="AD20" s="17">
        <f t="shared" si="44"/>
        <v>0</v>
      </c>
      <c r="AE20" s="7">
        <v>0</v>
      </c>
      <c r="AF20" s="17">
        <f t="shared" si="45"/>
        <v>0</v>
      </c>
      <c r="AG20" s="43">
        <f t="shared" si="31"/>
        <v>0</v>
      </c>
      <c r="AH20" s="44">
        <f t="shared" si="31"/>
        <v>0</v>
      </c>
    </row>
    <row r="21" spans="1:34" x14ac:dyDescent="0.25">
      <c r="A21" s="31"/>
      <c r="B21" s="45" t="s">
        <v>42</v>
      </c>
      <c r="C21" s="4">
        <v>0</v>
      </c>
      <c r="D21" s="17">
        <f t="shared" si="16"/>
        <v>0</v>
      </c>
      <c r="E21" s="5">
        <v>0</v>
      </c>
      <c r="F21" s="17">
        <f t="shared" si="32"/>
        <v>0</v>
      </c>
      <c r="G21" s="7">
        <v>0</v>
      </c>
      <c r="H21" s="17">
        <f t="shared" si="33"/>
        <v>0</v>
      </c>
      <c r="I21" s="7">
        <v>0</v>
      </c>
      <c r="J21" s="17">
        <f t="shared" si="34"/>
        <v>0</v>
      </c>
      <c r="K21" s="7">
        <v>0</v>
      </c>
      <c r="L21" s="17">
        <f t="shared" si="35"/>
        <v>0</v>
      </c>
      <c r="M21" s="7">
        <v>0</v>
      </c>
      <c r="N21" s="17">
        <f t="shared" si="36"/>
        <v>0</v>
      </c>
      <c r="O21" s="7">
        <v>0</v>
      </c>
      <c r="P21" s="17">
        <f t="shared" si="37"/>
        <v>0</v>
      </c>
      <c r="Q21" s="7">
        <v>0</v>
      </c>
      <c r="R21" s="17">
        <f t="shared" si="38"/>
        <v>0</v>
      </c>
      <c r="S21" s="7">
        <v>0</v>
      </c>
      <c r="T21" s="17">
        <f t="shared" si="39"/>
        <v>0</v>
      </c>
      <c r="U21" s="7">
        <v>0</v>
      </c>
      <c r="V21" s="17">
        <f t="shared" si="40"/>
        <v>0</v>
      </c>
      <c r="W21" s="7">
        <v>0</v>
      </c>
      <c r="X21" s="17">
        <f t="shared" si="41"/>
        <v>0</v>
      </c>
      <c r="Y21" s="7">
        <v>0</v>
      </c>
      <c r="Z21" s="17">
        <f t="shared" si="42"/>
        <v>0</v>
      </c>
      <c r="AA21" s="7">
        <v>0</v>
      </c>
      <c r="AB21" s="17">
        <f t="shared" si="43"/>
        <v>0</v>
      </c>
      <c r="AC21" s="7">
        <v>0</v>
      </c>
      <c r="AD21" s="17">
        <f t="shared" si="44"/>
        <v>0</v>
      </c>
      <c r="AE21" s="7">
        <v>0</v>
      </c>
      <c r="AF21" s="17">
        <f t="shared" si="45"/>
        <v>0</v>
      </c>
      <c r="AG21" s="43">
        <f>SUM(C21,E21,G21,I21,K21,M21,O21,Q21,S21,U21,W21,Y21,AA21,AC21,AE21)</f>
        <v>0</v>
      </c>
      <c r="AH21" s="44">
        <f>SUM(D21,F21,H21,J21,L21,N21,P21,R21,T21,V21,X21,Z21,AB21,AD21,AF21)</f>
        <v>0</v>
      </c>
    </row>
    <row r="22" spans="1:34" x14ac:dyDescent="0.25">
      <c r="A22" s="31"/>
      <c r="B22" s="46" t="s">
        <v>138</v>
      </c>
      <c r="C22" s="4">
        <v>0</v>
      </c>
      <c r="D22" s="17">
        <f t="shared" si="16"/>
        <v>0</v>
      </c>
      <c r="E22" s="5">
        <v>0</v>
      </c>
      <c r="F22" s="17">
        <f t="shared" si="32"/>
        <v>0</v>
      </c>
      <c r="G22" s="7">
        <v>0</v>
      </c>
      <c r="H22" s="17">
        <f t="shared" si="33"/>
        <v>0</v>
      </c>
      <c r="I22" s="7">
        <v>0</v>
      </c>
      <c r="J22" s="17">
        <f t="shared" si="34"/>
        <v>0</v>
      </c>
      <c r="K22" s="7">
        <v>0</v>
      </c>
      <c r="L22" s="17">
        <f t="shared" si="35"/>
        <v>0</v>
      </c>
      <c r="M22" s="7">
        <v>0</v>
      </c>
      <c r="N22" s="17">
        <f t="shared" si="36"/>
        <v>0</v>
      </c>
      <c r="O22" s="7">
        <v>0</v>
      </c>
      <c r="P22" s="17">
        <f t="shared" si="37"/>
        <v>0</v>
      </c>
      <c r="Q22" s="7">
        <v>0</v>
      </c>
      <c r="R22" s="17">
        <f t="shared" si="38"/>
        <v>0</v>
      </c>
      <c r="S22" s="7">
        <v>0</v>
      </c>
      <c r="T22" s="17">
        <f t="shared" si="39"/>
        <v>0</v>
      </c>
      <c r="U22" s="7">
        <v>0</v>
      </c>
      <c r="V22" s="17">
        <f t="shared" si="40"/>
        <v>0</v>
      </c>
      <c r="W22" s="7">
        <v>0</v>
      </c>
      <c r="X22" s="17">
        <f t="shared" si="41"/>
        <v>0</v>
      </c>
      <c r="Y22" s="7">
        <v>0</v>
      </c>
      <c r="Z22" s="17">
        <f t="shared" si="42"/>
        <v>0</v>
      </c>
      <c r="AA22" s="7">
        <v>0</v>
      </c>
      <c r="AB22" s="17">
        <f t="shared" si="43"/>
        <v>0</v>
      </c>
      <c r="AC22" s="7">
        <v>0</v>
      </c>
      <c r="AD22" s="17">
        <f t="shared" si="44"/>
        <v>0</v>
      </c>
      <c r="AE22" s="7">
        <v>0</v>
      </c>
      <c r="AF22" s="17">
        <f t="shared" si="45"/>
        <v>0</v>
      </c>
      <c r="AG22" s="43">
        <f t="shared" si="31"/>
        <v>0</v>
      </c>
      <c r="AH22" s="44">
        <f t="shared" si="31"/>
        <v>0</v>
      </c>
    </row>
    <row r="23" spans="1:34" x14ac:dyDescent="0.25">
      <c r="A23" s="31"/>
      <c r="B23" s="46" t="s">
        <v>20</v>
      </c>
      <c r="C23" s="4">
        <v>0</v>
      </c>
      <c r="D23" s="17">
        <f t="shared" si="16"/>
        <v>0</v>
      </c>
      <c r="E23" s="5">
        <v>0</v>
      </c>
      <c r="F23" s="17">
        <f t="shared" si="32"/>
        <v>0</v>
      </c>
      <c r="G23" s="7">
        <v>0</v>
      </c>
      <c r="H23" s="17">
        <f t="shared" si="33"/>
        <v>0</v>
      </c>
      <c r="I23" s="7">
        <v>0</v>
      </c>
      <c r="J23" s="17">
        <f t="shared" si="34"/>
        <v>0</v>
      </c>
      <c r="K23" s="7">
        <v>0</v>
      </c>
      <c r="L23" s="17">
        <f t="shared" si="35"/>
        <v>0</v>
      </c>
      <c r="M23" s="7">
        <v>0</v>
      </c>
      <c r="N23" s="17">
        <f t="shared" si="36"/>
        <v>0</v>
      </c>
      <c r="O23" s="7">
        <v>0</v>
      </c>
      <c r="P23" s="17">
        <f t="shared" si="37"/>
        <v>0</v>
      </c>
      <c r="Q23" s="7">
        <v>0</v>
      </c>
      <c r="R23" s="17">
        <f t="shared" si="38"/>
        <v>0</v>
      </c>
      <c r="S23" s="7">
        <v>0</v>
      </c>
      <c r="T23" s="17">
        <f t="shared" si="39"/>
        <v>0</v>
      </c>
      <c r="U23" s="7">
        <v>0</v>
      </c>
      <c r="V23" s="17">
        <f t="shared" si="40"/>
        <v>0</v>
      </c>
      <c r="W23" s="7">
        <v>0</v>
      </c>
      <c r="X23" s="17">
        <f t="shared" si="41"/>
        <v>0</v>
      </c>
      <c r="Y23" s="7">
        <v>0</v>
      </c>
      <c r="Z23" s="17">
        <f t="shared" si="42"/>
        <v>0</v>
      </c>
      <c r="AA23" s="7">
        <v>0</v>
      </c>
      <c r="AB23" s="17">
        <f t="shared" si="43"/>
        <v>0</v>
      </c>
      <c r="AC23" s="7">
        <v>0</v>
      </c>
      <c r="AD23" s="17">
        <f t="shared" si="44"/>
        <v>0</v>
      </c>
      <c r="AE23" s="7">
        <v>0</v>
      </c>
      <c r="AF23" s="17">
        <f t="shared" si="45"/>
        <v>0</v>
      </c>
      <c r="AG23" s="43">
        <f t="shared" si="31"/>
        <v>0</v>
      </c>
      <c r="AH23" s="44">
        <f t="shared" si="31"/>
        <v>0</v>
      </c>
    </row>
    <row r="24" spans="1:34" x14ac:dyDescent="0.25">
      <c r="A24" s="31"/>
      <c r="B24" s="41" t="s">
        <v>144</v>
      </c>
      <c r="C24" s="4">
        <v>0</v>
      </c>
      <c r="D24" s="17">
        <f t="shared" si="16"/>
        <v>0</v>
      </c>
      <c r="E24" s="5">
        <v>0</v>
      </c>
      <c r="F24" s="17">
        <f t="shared" si="32"/>
        <v>0</v>
      </c>
      <c r="G24" s="7">
        <v>0</v>
      </c>
      <c r="H24" s="17">
        <f t="shared" si="33"/>
        <v>0</v>
      </c>
      <c r="I24" s="7">
        <v>0</v>
      </c>
      <c r="J24" s="17">
        <f t="shared" si="34"/>
        <v>0</v>
      </c>
      <c r="K24" s="7">
        <v>0</v>
      </c>
      <c r="L24" s="17">
        <f t="shared" si="35"/>
        <v>0</v>
      </c>
      <c r="M24" s="7">
        <v>0</v>
      </c>
      <c r="N24" s="17">
        <f t="shared" si="36"/>
        <v>0</v>
      </c>
      <c r="O24" s="7">
        <v>0</v>
      </c>
      <c r="P24" s="17">
        <f t="shared" si="37"/>
        <v>0</v>
      </c>
      <c r="Q24" s="7">
        <v>0</v>
      </c>
      <c r="R24" s="17">
        <f t="shared" si="38"/>
        <v>0</v>
      </c>
      <c r="S24" s="7">
        <v>0</v>
      </c>
      <c r="T24" s="17">
        <f t="shared" si="39"/>
        <v>0</v>
      </c>
      <c r="U24" s="7">
        <v>0</v>
      </c>
      <c r="V24" s="17">
        <f t="shared" si="40"/>
        <v>0</v>
      </c>
      <c r="W24" s="7">
        <v>0</v>
      </c>
      <c r="X24" s="17">
        <f t="shared" si="41"/>
        <v>0</v>
      </c>
      <c r="Y24" s="7">
        <v>0</v>
      </c>
      <c r="Z24" s="17">
        <f t="shared" si="42"/>
        <v>0</v>
      </c>
      <c r="AA24" s="7">
        <v>0</v>
      </c>
      <c r="AB24" s="17">
        <f t="shared" si="43"/>
        <v>0</v>
      </c>
      <c r="AC24" s="7">
        <v>0</v>
      </c>
      <c r="AD24" s="17">
        <f t="shared" si="44"/>
        <v>0</v>
      </c>
      <c r="AE24" s="7">
        <v>0</v>
      </c>
      <c r="AF24" s="17">
        <f t="shared" si="45"/>
        <v>0</v>
      </c>
      <c r="AG24" s="43">
        <f t="shared" si="31"/>
        <v>0</v>
      </c>
      <c r="AH24" s="44">
        <f t="shared" si="31"/>
        <v>0</v>
      </c>
    </row>
    <row r="25" spans="1:34" x14ac:dyDescent="0.25">
      <c r="A25" s="31"/>
      <c r="B25" s="45" t="s">
        <v>145</v>
      </c>
      <c r="C25" s="4">
        <v>0</v>
      </c>
      <c r="D25" s="17">
        <f t="shared" si="16"/>
        <v>0</v>
      </c>
      <c r="E25" s="5">
        <v>0</v>
      </c>
      <c r="F25" s="17">
        <f t="shared" si="32"/>
        <v>0</v>
      </c>
      <c r="G25" s="7">
        <v>0</v>
      </c>
      <c r="H25" s="17">
        <f t="shared" si="33"/>
        <v>0</v>
      </c>
      <c r="I25" s="7">
        <v>0</v>
      </c>
      <c r="J25" s="17">
        <f t="shared" si="34"/>
        <v>0</v>
      </c>
      <c r="K25" s="7">
        <v>0</v>
      </c>
      <c r="L25" s="17">
        <f t="shared" si="35"/>
        <v>0</v>
      </c>
      <c r="M25" s="7">
        <v>0</v>
      </c>
      <c r="N25" s="17">
        <f t="shared" si="36"/>
        <v>0</v>
      </c>
      <c r="O25" s="7">
        <v>0</v>
      </c>
      <c r="P25" s="17">
        <f t="shared" si="37"/>
        <v>0</v>
      </c>
      <c r="Q25" s="7">
        <v>0</v>
      </c>
      <c r="R25" s="17">
        <f t="shared" si="38"/>
        <v>0</v>
      </c>
      <c r="S25" s="7">
        <v>0</v>
      </c>
      <c r="T25" s="17">
        <f t="shared" si="39"/>
        <v>0</v>
      </c>
      <c r="U25" s="7">
        <v>0</v>
      </c>
      <c r="V25" s="17">
        <f t="shared" si="40"/>
        <v>0</v>
      </c>
      <c r="W25" s="7">
        <v>0</v>
      </c>
      <c r="X25" s="17">
        <f t="shared" si="41"/>
        <v>0</v>
      </c>
      <c r="Y25" s="7">
        <v>0</v>
      </c>
      <c r="Z25" s="17">
        <f t="shared" si="42"/>
        <v>0</v>
      </c>
      <c r="AA25" s="7">
        <v>0</v>
      </c>
      <c r="AB25" s="17">
        <f t="shared" si="43"/>
        <v>0</v>
      </c>
      <c r="AC25" s="7">
        <v>0</v>
      </c>
      <c r="AD25" s="17">
        <f t="shared" si="44"/>
        <v>0</v>
      </c>
      <c r="AE25" s="7">
        <v>0</v>
      </c>
      <c r="AF25" s="17">
        <f t="shared" si="45"/>
        <v>0</v>
      </c>
      <c r="AG25" s="43">
        <f t="shared" si="31"/>
        <v>0</v>
      </c>
      <c r="AH25" s="44">
        <f t="shared" si="31"/>
        <v>0</v>
      </c>
    </row>
    <row r="26" spans="1:34" x14ac:dyDescent="0.25">
      <c r="A26" s="31"/>
      <c r="B26" s="45" t="s">
        <v>146</v>
      </c>
      <c r="C26" s="4">
        <v>0</v>
      </c>
      <c r="D26" s="17">
        <f t="shared" si="16"/>
        <v>0</v>
      </c>
      <c r="E26" s="5">
        <v>0</v>
      </c>
      <c r="F26" s="17">
        <f t="shared" si="32"/>
        <v>0</v>
      </c>
      <c r="G26" s="7">
        <v>0</v>
      </c>
      <c r="H26" s="17">
        <f t="shared" si="33"/>
        <v>0</v>
      </c>
      <c r="I26" s="7">
        <v>0</v>
      </c>
      <c r="J26" s="17">
        <f t="shared" si="34"/>
        <v>0</v>
      </c>
      <c r="K26" s="7">
        <v>0</v>
      </c>
      <c r="L26" s="17">
        <f t="shared" si="35"/>
        <v>0</v>
      </c>
      <c r="M26" s="7">
        <v>0</v>
      </c>
      <c r="N26" s="17">
        <f t="shared" si="36"/>
        <v>0</v>
      </c>
      <c r="O26" s="7">
        <v>0</v>
      </c>
      <c r="P26" s="17">
        <f t="shared" si="37"/>
        <v>0</v>
      </c>
      <c r="Q26" s="7">
        <v>0</v>
      </c>
      <c r="R26" s="17">
        <f t="shared" si="38"/>
        <v>0</v>
      </c>
      <c r="S26" s="7">
        <v>0</v>
      </c>
      <c r="T26" s="17">
        <f t="shared" si="39"/>
        <v>0</v>
      </c>
      <c r="U26" s="7">
        <v>0</v>
      </c>
      <c r="V26" s="17">
        <f t="shared" si="40"/>
        <v>0</v>
      </c>
      <c r="W26" s="7">
        <v>0</v>
      </c>
      <c r="X26" s="17">
        <f t="shared" si="41"/>
        <v>0</v>
      </c>
      <c r="Y26" s="7">
        <v>0</v>
      </c>
      <c r="Z26" s="17">
        <f t="shared" si="42"/>
        <v>0</v>
      </c>
      <c r="AA26" s="7">
        <v>0</v>
      </c>
      <c r="AB26" s="17">
        <f t="shared" si="43"/>
        <v>0</v>
      </c>
      <c r="AC26" s="7">
        <v>0</v>
      </c>
      <c r="AD26" s="17">
        <f t="shared" si="44"/>
        <v>0</v>
      </c>
      <c r="AE26" s="7">
        <v>0</v>
      </c>
      <c r="AF26" s="17">
        <f t="shared" si="45"/>
        <v>0</v>
      </c>
      <c r="AG26" s="43">
        <f t="shared" si="31"/>
        <v>0</v>
      </c>
      <c r="AH26" s="44">
        <f t="shared" si="31"/>
        <v>0</v>
      </c>
    </row>
    <row r="27" spans="1:34" x14ac:dyDescent="0.25">
      <c r="A27" s="31"/>
      <c r="B27" s="45" t="s">
        <v>148</v>
      </c>
      <c r="C27" s="4">
        <v>0</v>
      </c>
      <c r="D27" s="17">
        <f t="shared" si="16"/>
        <v>0</v>
      </c>
      <c r="E27" s="5">
        <v>0</v>
      </c>
      <c r="F27" s="17">
        <f t="shared" si="32"/>
        <v>0</v>
      </c>
      <c r="G27" s="7">
        <v>0</v>
      </c>
      <c r="H27" s="17">
        <f t="shared" si="33"/>
        <v>0</v>
      </c>
      <c r="I27" s="7">
        <v>0</v>
      </c>
      <c r="J27" s="17">
        <f t="shared" si="34"/>
        <v>0</v>
      </c>
      <c r="K27" s="7">
        <v>0</v>
      </c>
      <c r="L27" s="17">
        <f t="shared" si="35"/>
        <v>0</v>
      </c>
      <c r="M27" s="7">
        <v>0</v>
      </c>
      <c r="N27" s="17">
        <f t="shared" si="36"/>
        <v>0</v>
      </c>
      <c r="O27" s="7">
        <v>0</v>
      </c>
      <c r="P27" s="17">
        <f t="shared" si="37"/>
        <v>0</v>
      </c>
      <c r="Q27" s="7">
        <v>0</v>
      </c>
      <c r="R27" s="17">
        <f t="shared" si="38"/>
        <v>0</v>
      </c>
      <c r="S27" s="7">
        <v>0</v>
      </c>
      <c r="T27" s="17">
        <f t="shared" si="39"/>
        <v>0</v>
      </c>
      <c r="U27" s="7">
        <v>0</v>
      </c>
      <c r="V27" s="17">
        <f t="shared" si="40"/>
        <v>0</v>
      </c>
      <c r="W27" s="7">
        <v>0</v>
      </c>
      <c r="X27" s="17">
        <f t="shared" si="41"/>
        <v>0</v>
      </c>
      <c r="Y27" s="7">
        <v>0</v>
      </c>
      <c r="Z27" s="17">
        <f t="shared" si="42"/>
        <v>0</v>
      </c>
      <c r="AA27" s="7">
        <v>0</v>
      </c>
      <c r="AB27" s="17">
        <f t="shared" si="43"/>
        <v>0</v>
      </c>
      <c r="AC27" s="7">
        <v>0</v>
      </c>
      <c r="AD27" s="17">
        <f t="shared" si="44"/>
        <v>0</v>
      </c>
      <c r="AE27" s="7">
        <v>0</v>
      </c>
      <c r="AF27" s="17">
        <f t="shared" si="45"/>
        <v>0</v>
      </c>
      <c r="AG27" s="43">
        <f t="shared" si="31"/>
        <v>0</v>
      </c>
      <c r="AH27" s="44">
        <f t="shared" si="31"/>
        <v>0</v>
      </c>
    </row>
    <row r="28" spans="1:34" x14ac:dyDescent="0.25">
      <c r="A28" s="31"/>
      <c r="B28" s="46" t="s">
        <v>147</v>
      </c>
      <c r="C28" s="4">
        <v>0</v>
      </c>
      <c r="D28" s="17">
        <f t="shared" si="16"/>
        <v>0</v>
      </c>
      <c r="E28" s="5">
        <v>0</v>
      </c>
      <c r="F28" s="17">
        <f t="shared" si="32"/>
        <v>0</v>
      </c>
      <c r="G28" s="7">
        <v>0</v>
      </c>
      <c r="H28" s="17">
        <f t="shared" si="33"/>
        <v>0</v>
      </c>
      <c r="I28" s="7">
        <v>0</v>
      </c>
      <c r="J28" s="17">
        <f t="shared" si="34"/>
        <v>0</v>
      </c>
      <c r="K28" s="7">
        <v>0</v>
      </c>
      <c r="L28" s="17">
        <f t="shared" si="35"/>
        <v>0</v>
      </c>
      <c r="M28" s="7">
        <v>0</v>
      </c>
      <c r="N28" s="17">
        <f t="shared" si="36"/>
        <v>0</v>
      </c>
      <c r="O28" s="7">
        <v>0</v>
      </c>
      <c r="P28" s="17">
        <f t="shared" si="37"/>
        <v>0</v>
      </c>
      <c r="Q28" s="7">
        <v>0</v>
      </c>
      <c r="R28" s="17">
        <f t="shared" si="38"/>
        <v>0</v>
      </c>
      <c r="S28" s="7">
        <v>0</v>
      </c>
      <c r="T28" s="17">
        <f t="shared" si="39"/>
        <v>0</v>
      </c>
      <c r="U28" s="7">
        <v>0</v>
      </c>
      <c r="V28" s="17">
        <f t="shared" si="40"/>
        <v>0</v>
      </c>
      <c r="W28" s="7">
        <v>0</v>
      </c>
      <c r="X28" s="17">
        <f t="shared" si="41"/>
        <v>0</v>
      </c>
      <c r="Y28" s="7">
        <v>0</v>
      </c>
      <c r="Z28" s="17">
        <f t="shared" si="42"/>
        <v>0</v>
      </c>
      <c r="AA28" s="7">
        <v>0</v>
      </c>
      <c r="AB28" s="17">
        <f t="shared" si="43"/>
        <v>0</v>
      </c>
      <c r="AC28" s="7">
        <v>0</v>
      </c>
      <c r="AD28" s="17">
        <f t="shared" si="44"/>
        <v>0</v>
      </c>
      <c r="AE28" s="7">
        <v>0</v>
      </c>
      <c r="AF28" s="17">
        <f t="shared" si="45"/>
        <v>0</v>
      </c>
      <c r="AG28" s="43">
        <f t="shared" si="31"/>
        <v>0</v>
      </c>
      <c r="AH28" s="44">
        <f t="shared" si="31"/>
        <v>0</v>
      </c>
    </row>
    <row r="29" spans="1:34" x14ac:dyDescent="0.25">
      <c r="A29" s="29" t="s">
        <v>35</v>
      </c>
      <c r="B29" s="47" t="s">
        <v>61</v>
      </c>
      <c r="C29" s="171"/>
      <c r="D29" s="172"/>
      <c r="E29" s="172"/>
      <c r="F29" s="172"/>
      <c r="G29" s="172"/>
      <c r="H29" s="172"/>
      <c r="I29" s="172"/>
      <c r="J29" s="172"/>
      <c r="K29" s="172"/>
      <c r="L29" s="172"/>
      <c r="M29" s="172"/>
      <c r="N29" s="172"/>
      <c r="O29" s="172"/>
      <c r="P29" s="172"/>
      <c r="Q29" s="172"/>
      <c r="R29" s="172"/>
      <c r="S29" s="172"/>
      <c r="T29" s="172"/>
      <c r="U29" s="172"/>
      <c r="V29" s="172"/>
      <c r="W29" s="172"/>
      <c r="X29" s="172"/>
      <c r="Y29" s="172"/>
      <c r="Z29" s="172"/>
      <c r="AA29" s="172"/>
      <c r="AB29" s="172"/>
      <c r="AC29" s="172"/>
      <c r="AD29" s="172"/>
      <c r="AE29" s="172"/>
      <c r="AF29" s="172"/>
      <c r="AG29" s="173"/>
      <c r="AH29" s="174"/>
    </row>
    <row r="30" spans="1:34" x14ac:dyDescent="0.25">
      <c r="A30" s="31"/>
      <c r="B30" s="45" t="s">
        <v>15</v>
      </c>
      <c r="C30" s="4">
        <v>0</v>
      </c>
      <c r="D30" s="17">
        <f t="shared" ref="D30:D35" si="46">(C30*D$3)</f>
        <v>0</v>
      </c>
      <c r="E30" s="5">
        <v>0</v>
      </c>
      <c r="F30" s="17">
        <f t="shared" ref="F30:F35" si="47">(E30*F$3)</f>
        <v>0</v>
      </c>
      <c r="G30" s="7">
        <v>0</v>
      </c>
      <c r="H30" s="17">
        <f t="shared" ref="H30:H35" si="48">(G30*H$3)</f>
        <v>0</v>
      </c>
      <c r="I30" s="7">
        <v>0</v>
      </c>
      <c r="J30" s="17">
        <f t="shared" ref="J30:J35" si="49">(I30*J$3)</f>
        <v>0</v>
      </c>
      <c r="K30" s="7">
        <v>0</v>
      </c>
      <c r="L30" s="17">
        <f t="shared" ref="L30:L35" si="50">(K30*L$3)</f>
        <v>0</v>
      </c>
      <c r="M30" s="7">
        <v>0</v>
      </c>
      <c r="N30" s="17">
        <f t="shared" ref="N30:N35" si="51">(M30*N$3)</f>
        <v>0</v>
      </c>
      <c r="O30" s="7">
        <v>0</v>
      </c>
      <c r="P30" s="17">
        <f t="shared" ref="P30:P35" si="52">(O30*P$3)</f>
        <v>0</v>
      </c>
      <c r="Q30" s="7">
        <v>0</v>
      </c>
      <c r="R30" s="17">
        <f t="shared" ref="R30:R35" si="53">(Q30*R$3)</f>
        <v>0</v>
      </c>
      <c r="S30" s="7">
        <v>0</v>
      </c>
      <c r="T30" s="17">
        <f t="shared" ref="T30:T35" si="54">(S30*T$3)</f>
        <v>0</v>
      </c>
      <c r="U30" s="7">
        <v>0</v>
      </c>
      <c r="V30" s="17">
        <f t="shared" ref="V30:V35" si="55">(U30*V$3)</f>
        <v>0</v>
      </c>
      <c r="W30" s="7">
        <v>0</v>
      </c>
      <c r="X30" s="17">
        <f t="shared" ref="X30:X35" si="56">(W30*X$3)</f>
        <v>0</v>
      </c>
      <c r="Y30" s="7">
        <v>0</v>
      </c>
      <c r="Z30" s="17">
        <f t="shared" ref="Z30:Z35" si="57">(Y30*Z$3)</f>
        <v>0</v>
      </c>
      <c r="AA30" s="7">
        <v>0</v>
      </c>
      <c r="AB30" s="17">
        <f t="shared" ref="AB30:AB31" si="58">(AA30*AB$3)</f>
        <v>0</v>
      </c>
      <c r="AC30" s="7">
        <v>0</v>
      </c>
      <c r="AD30" s="17">
        <f t="shared" ref="AD30:AD35" si="59">(AC30*AD$3)</f>
        <v>0</v>
      </c>
      <c r="AE30" s="7">
        <v>0</v>
      </c>
      <c r="AF30" s="17">
        <f t="shared" ref="AF30:AF35" si="60">(AE30*AF$3)</f>
        <v>0</v>
      </c>
      <c r="AG30" s="43">
        <f t="shared" ref="AG30:AH35" si="61">SUM(C30,E30,G30,I30,K30,M30,O30,Q30,S30,U30,W30,Y30,AA30,AC30,AE30)</f>
        <v>0</v>
      </c>
      <c r="AH30" s="44">
        <f t="shared" si="61"/>
        <v>0</v>
      </c>
    </row>
    <row r="31" spans="1:34" x14ac:dyDescent="0.25">
      <c r="A31" s="31"/>
      <c r="B31" s="45" t="s">
        <v>65</v>
      </c>
      <c r="C31" s="4">
        <v>0</v>
      </c>
      <c r="D31" s="17">
        <f t="shared" si="46"/>
        <v>0</v>
      </c>
      <c r="E31" s="5">
        <v>0</v>
      </c>
      <c r="F31" s="17">
        <f t="shared" si="47"/>
        <v>0</v>
      </c>
      <c r="G31" s="7">
        <v>0</v>
      </c>
      <c r="H31" s="17">
        <f t="shared" si="48"/>
        <v>0</v>
      </c>
      <c r="I31" s="7">
        <v>0</v>
      </c>
      <c r="J31" s="17">
        <f t="shared" si="49"/>
        <v>0</v>
      </c>
      <c r="K31" s="7">
        <v>0</v>
      </c>
      <c r="L31" s="17">
        <f t="shared" si="50"/>
        <v>0</v>
      </c>
      <c r="M31" s="7">
        <v>0</v>
      </c>
      <c r="N31" s="17">
        <f t="shared" si="51"/>
        <v>0</v>
      </c>
      <c r="O31" s="7">
        <v>0</v>
      </c>
      <c r="P31" s="17">
        <f t="shared" si="52"/>
        <v>0</v>
      </c>
      <c r="Q31" s="7">
        <v>0</v>
      </c>
      <c r="R31" s="17">
        <f t="shared" si="53"/>
        <v>0</v>
      </c>
      <c r="S31" s="7">
        <v>0</v>
      </c>
      <c r="T31" s="17">
        <f t="shared" si="54"/>
        <v>0</v>
      </c>
      <c r="U31" s="7">
        <v>0</v>
      </c>
      <c r="V31" s="17">
        <f t="shared" si="55"/>
        <v>0</v>
      </c>
      <c r="W31" s="7">
        <v>0</v>
      </c>
      <c r="X31" s="17">
        <f t="shared" si="56"/>
        <v>0</v>
      </c>
      <c r="Y31" s="7">
        <v>0</v>
      </c>
      <c r="Z31" s="17">
        <f t="shared" si="57"/>
        <v>0</v>
      </c>
      <c r="AA31" s="7">
        <v>0</v>
      </c>
      <c r="AB31" s="17">
        <f t="shared" si="58"/>
        <v>0</v>
      </c>
      <c r="AC31" s="7">
        <v>0</v>
      </c>
      <c r="AD31" s="17">
        <f t="shared" si="59"/>
        <v>0</v>
      </c>
      <c r="AE31" s="7">
        <v>0</v>
      </c>
      <c r="AF31" s="17">
        <f t="shared" si="60"/>
        <v>0</v>
      </c>
      <c r="AG31" s="43">
        <f t="shared" si="61"/>
        <v>0</v>
      </c>
      <c r="AH31" s="44">
        <f t="shared" si="61"/>
        <v>0</v>
      </c>
    </row>
    <row r="32" spans="1:34" x14ac:dyDescent="0.25">
      <c r="A32" s="31"/>
      <c r="B32" s="45" t="s">
        <v>16</v>
      </c>
      <c r="C32" s="4">
        <v>0</v>
      </c>
      <c r="D32" s="17">
        <f t="shared" si="46"/>
        <v>0</v>
      </c>
      <c r="E32" s="5">
        <v>0</v>
      </c>
      <c r="F32" s="17">
        <f t="shared" si="47"/>
        <v>0</v>
      </c>
      <c r="G32" s="7">
        <v>0</v>
      </c>
      <c r="H32" s="17">
        <f t="shared" si="48"/>
        <v>0</v>
      </c>
      <c r="I32" s="7">
        <v>0</v>
      </c>
      <c r="J32" s="17">
        <f t="shared" si="49"/>
        <v>0</v>
      </c>
      <c r="K32" s="7">
        <v>0</v>
      </c>
      <c r="L32" s="17">
        <f t="shared" si="50"/>
        <v>0</v>
      </c>
      <c r="M32" s="7">
        <v>0</v>
      </c>
      <c r="N32" s="17">
        <f t="shared" si="51"/>
        <v>0</v>
      </c>
      <c r="O32" s="7">
        <v>0</v>
      </c>
      <c r="P32" s="17">
        <f t="shared" si="52"/>
        <v>0</v>
      </c>
      <c r="Q32" s="7">
        <v>0</v>
      </c>
      <c r="R32" s="17">
        <f t="shared" si="53"/>
        <v>0</v>
      </c>
      <c r="S32" s="7">
        <v>0</v>
      </c>
      <c r="T32" s="17">
        <f t="shared" si="54"/>
        <v>0</v>
      </c>
      <c r="U32" s="7">
        <v>0</v>
      </c>
      <c r="V32" s="17">
        <f t="shared" si="55"/>
        <v>0</v>
      </c>
      <c r="W32" s="7">
        <v>0</v>
      </c>
      <c r="X32" s="17">
        <f t="shared" si="56"/>
        <v>0</v>
      </c>
      <c r="Y32" s="7">
        <v>0</v>
      </c>
      <c r="Z32" s="17">
        <f t="shared" si="57"/>
        <v>0</v>
      </c>
      <c r="AA32" s="7">
        <v>0</v>
      </c>
      <c r="AB32" s="17">
        <f t="shared" ref="AB32:AB35" si="62">(AA32*AB$3)</f>
        <v>0</v>
      </c>
      <c r="AC32" s="7">
        <v>0</v>
      </c>
      <c r="AD32" s="17">
        <f t="shared" si="59"/>
        <v>0</v>
      </c>
      <c r="AE32" s="7">
        <v>0</v>
      </c>
      <c r="AF32" s="17">
        <f t="shared" si="60"/>
        <v>0</v>
      </c>
      <c r="AG32" s="43">
        <f t="shared" si="61"/>
        <v>0</v>
      </c>
      <c r="AH32" s="44">
        <f t="shared" si="61"/>
        <v>0</v>
      </c>
    </row>
    <row r="33" spans="1:34" x14ac:dyDescent="0.25">
      <c r="A33" s="31"/>
      <c r="B33" s="45" t="s">
        <v>139</v>
      </c>
      <c r="C33" s="4">
        <v>0</v>
      </c>
      <c r="D33" s="17">
        <f t="shared" si="46"/>
        <v>0</v>
      </c>
      <c r="E33" s="5">
        <v>0</v>
      </c>
      <c r="F33" s="17">
        <f t="shared" si="47"/>
        <v>0</v>
      </c>
      <c r="G33" s="7">
        <v>0</v>
      </c>
      <c r="H33" s="17">
        <f t="shared" si="48"/>
        <v>0</v>
      </c>
      <c r="I33" s="7">
        <v>0</v>
      </c>
      <c r="J33" s="17">
        <f t="shared" si="49"/>
        <v>0</v>
      </c>
      <c r="K33" s="7">
        <v>0</v>
      </c>
      <c r="L33" s="17">
        <f t="shared" si="50"/>
        <v>0</v>
      </c>
      <c r="M33" s="7">
        <v>0</v>
      </c>
      <c r="N33" s="17">
        <f t="shared" si="51"/>
        <v>0</v>
      </c>
      <c r="O33" s="7">
        <v>0</v>
      </c>
      <c r="P33" s="17">
        <f t="shared" si="52"/>
        <v>0</v>
      </c>
      <c r="Q33" s="7">
        <v>0</v>
      </c>
      <c r="R33" s="17">
        <f t="shared" si="53"/>
        <v>0</v>
      </c>
      <c r="S33" s="7">
        <v>0</v>
      </c>
      <c r="T33" s="17">
        <f t="shared" si="54"/>
        <v>0</v>
      </c>
      <c r="U33" s="7">
        <v>0</v>
      </c>
      <c r="V33" s="17">
        <f t="shared" si="55"/>
        <v>0</v>
      </c>
      <c r="W33" s="7">
        <v>0</v>
      </c>
      <c r="X33" s="17">
        <f t="shared" si="56"/>
        <v>0</v>
      </c>
      <c r="Y33" s="7">
        <v>0</v>
      </c>
      <c r="Z33" s="17">
        <f t="shared" si="57"/>
        <v>0</v>
      </c>
      <c r="AA33" s="7">
        <v>0</v>
      </c>
      <c r="AB33" s="17">
        <f t="shared" si="62"/>
        <v>0</v>
      </c>
      <c r="AC33" s="7">
        <v>0</v>
      </c>
      <c r="AD33" s="17">
        <f t="shared" si="59"/>
        <v>0</v>
      </c>
      <c r="AE33" s="7">
        <v>0</v>
      </c>
      <c r="AF33" s="17">
        <f t="shared" si="60"/>
        <v>0</v>
      </c>
      <c r="AG33" s="43">
        <f t="shared" si="61"/>
        <v>0</v>
      </c>
      <c r="AH33" s="44">
        <f t="shared" si="61"/>
        <v>0</v>
      </c>
    </row>
    <row r="34" spans="1:34" x14ac:dyDescent="0.25">
      <c r="A34" s="31"/>
      <c r="B34" s="45" t="s">
        <v>191</v>
      </c>
      <c r="C34" s="4">
        <v>0</v>
      </c>
      <c r="D34" s="17">
        <v>0</v>
      </c>
      <c r="E34" s="5">
        <v>0</v>
      </c>
      <c r="F34" s="17">
        <v>0</v>
      </c>
      <c r="G34" s="7">
        <v>0</v>
      </c>
      <c r="H34" s="17">
        <v>0</v>
      </c>
      <c r="I34" s="7">
        <v>0</v>
      </c>
      <c r="J34" s="17">
        <v>0</v>
      </c>
      <c r="K34" s="7">
        <v>0</v>
      </c>
      <c r="L34" s="17">
        <v>0</v>
      </c>
      <c r="M34" s="7">
        <v>0</v>
      </c>
      <c r="N34" s="17">
        <v>0</v>
      </c>
      <c r="O34" s="7">
        <v>0</v>
      </c>
      <c r="P34" s="17">
        <v>0</v>
      </c>
      <c r="Q34" s="7">
        <v>0</v>
      </c>
      <c r="R34" s="17">
        <v>0</v>
      </c>
      <c r="S34" s="7"/>
      <c r="T34" s="17"/>
      <c r="U34" s="7"/>
      <c r="V34" s="17"/>
      <c r="W34" s="7"/>
      <c r="X34" s="17"/>
      <c r="Y34" s="7"/>
      <c r="Z34" s="17"/>
      <c r="AA34" s="7"/>
      <c r="AB34" s="17"/>
      <c r="AC34" s="7"/>
      <c r="AD34" s="17"/>
      <c r="AE34" s="7"/>
      <c r="AF34" s="17"/>
      <c r="AG34" s="43"/>
      <c r="AH34" s="44"/>
    </row>
    <row r="35" spans="1:34" x14ac:dyDescent="0.25">
      <c r="A35" s="31"/>
      <c r="B35" s="45" t="s">
        <v>24</v>
      </c>
      <c r="C35" s="4">
        <v>0</v>
      </c>
      <c r="D35" s="17">
        <f t="shared" si="46"/>
        <v>0</v>
      </c>
      <c r="E35" s="5">
        <v>0</v>
      </c>
      <c r="F35" s="17">
        <f t="shared" si="47"/>
        <v>0</v>
      </c>
      <c r="G35" s="7">
        <v>0</v>
      </c>
      <c r="H35" s="17">
        <f t="shared" si="48"/>
        <v>0</v>
      </c>
      <c r="I35" s="7">
        <v>0</v>
      </c>
      <c r="J35" s="17">
        <f t="shared" si="49"/>
        <v>0</v>
      </c>
      <c r="K35" s="7">
        <v>0</v>
      </c>
      <c r="L35" s="17">
        <f t="shared" si="50"/>
        <v>0</v>
      </c>
      <c r="M35" s="7">
        <v>0</v>
      </c>
      <c r="N35" s="17">
        <f t="shared" si="51"/>
        <v>0</v>
      </c>
      <c r="O35" s="7">
        <v>0</v>
      </c>
      <c r="P35" s="17">
        <f t="shared" si="52"/>
        <v>0</v>
      </c>
      <c r="Q35" s="7">
        <v>0</v>
      </c>
      <c r="R35" s="17">
        <f t="shared" si="53"/>
        <v>0</v>
      </c>
      <c r="S35" s="7">
        <v>0</v>
      </c>
      <c r="T35" s="17">
        <f t="shared" si="54"/>
        <v>0</v>
      </c>
      <c r="U35" s="7">
        <v>0</v>
      </c>
      <c r="V35" s="17">
        <f t="shared" si="55"/>
        <v>0</v>
      </c>
      <c r="W35" s="7">
        <v>0</v>
      </c>
      <c r="X35" s="17">
        <f t="shared" si="56"/>
        <v>0</v>
      </c>
      <c r="Y35" s="7">
        <v>0</v>
      </c>
      <c r="Z35" s="17">
        <f t="shared" si="57"/>
        <v>0</v>
      </c>
      <c r="AA35" s="7">
        <v>0</v>
      </c>
      <c r="AB35" s="17">
        <f t="shared" si="62"/>
        <v>0</v>
      </c>
      <c r="AC35" s="7">
        <v>0</v>
      </c>
      <c r="AD35" s="17">
        <f t="shared" si="59"/>
        <v>0</v>
      </c>
      <c r="AE35" s="7">
        <v>0</v>
      </c>
      <c r="AF35" s="17">
        <f t="shared" si="60"/>
        <v>0</v>
      </c>
      <c r="AG35" s="43">
        <f t="shared" si="61"/>
        <v>0</v>
      </c>
      <c r="AH35" s="44">
        <f t="shared" si="61"/>
        <v>0</v>
      </c>
    </row>
    <row r="36" spans="1:34" x14ac:dyDescent="0.25">
      <c r="A36" s="29" t="s">
        <v>37</v>
      </c>
      <c r="B36" s="47" t="s">
        <v>62</v>
      </c>
      <c r="C36" s="136"/>
      <c r="D36" s="137"/>
      <c r="E36" s="137"/>
      <c r="F36" s="137"/>
      <c r="G36" s="137"/>
      <c r="H36" s="137"/>
      <c r="I36" s="137"/>
      <c r="J36" s="137"/>
      <c r="K36" s="137"/>
      <c r="L36" s="137"/>
      <c r="M36" s="137"/>
      <c r="N36" s="137"/>
      <c r="O36" s="137"/>
      <c r="P36" s="137"/>
      <c r="Q36" s="137"/>
      <c r="R36" s="137"/>
      <c r="S36" s="137"/>
      <c r="T36" s="137"/>
      <c r="U36" s="137"/>
      <c r="V36" s="137"/>
      <c r="W36" s="137"/>
      <c r="X36" s="137"/>
      <c r="Y36" s="137"/>
      <c r="Z36" s="137"/>
      <c r="AA36" s="137"/>
      <c r="AB36" s="137"/>
      <c r="AC36" s="137"/>
      <c r="AD36" s="137"/>
      <c r="AE36" s="137"/>
      <c r="AF36" s="137"/>
      <c r="AG36" s="146"/>
      <c r="AH36" s="170"/>
    </row>
    <row r="37" spans="1:34" ht="28.5" x14ac:dyDescent="0.25">
      <c r="A37" s="31"/>
      <c r="B37" s="48" t="s">
        <v>173</v>
      </c>
      <c r="C37" s="4">
        <v>0</v>
      </c>
      <c r="D37" s="17">
        <f t="shared" ref="D37" si="63">(C37*D$3)</f>
        <v>0</v>
      </c>
      <c r="E37" s="5">
        <v>0</v>
      </c>
      <c r="F37" s="17">
        <f t="shared" ref="F37:F38" si="64">(E37*F$3)</f>
        <v>0</v>
      </c>
      <c r="G37" s="7">
        <v>0</v>
      </c>
      <c r="H37" s="17">
        <f t="shared" ref="H37:H38" si="65">(G37*H$3)</f>
        <v>0</v>
      </c>
      <c r="I37" s="7">
        <v>0</v>
      </c>
      <c r="J37" s="17">
        <f t="shared" ref="J37:J38" si="66">(I37*J$3)</f>
        <v>0</v>
      </c>
      <c r="K37" s="7">
        <v>0</v>
      </c>
      <c r="L37" s="17">
        <f t="shared" ref="L37:L38" si="67">(K37*L$3)</f>
        <v>0</v>
      </c>
      <c r="M37" s="7">
        <v>0</v>
      </c>
      <c r="N37" s="17">
        <f t="shared" ref="N37:N38" si="68">(M37*N$3)</f>
        <v>0</v>
      </c>
      <c r="O37" s="7">
        <v>0</v>
      </c>
      <c r="P37" s="17">
        <f t="shared" ref="P37:P38" si="69">(O37*P$3)</f>
        <v>0</v>
      </c>
      <c r="Q37" s="7">
        <v>0</v>
      </c>
      <c r="R37" s="17">
        <f t="shared" ref="R37:R38" si="70">(Q37*R$3)</f>
        <v>0</v>
      </c>
      <c r="S37" s="7">
        <v>0</v>
      </c>
      <c r="T37" s="17">
        <f t="shared" ref="T37:T38" si="71">(S37*T$3)</f>
        <v>0</v>
      </c>
      <c r="U37" s="7">
        <v>0</v>
      </c>
      <c r="V37" s="17">
        <f t="shared" ref="V37:V38" si="72">(U37*V$3)</f>
        <v>0</v>
      </c>
      <c r="W37" s="7">
        <v>0</v>
      </c>
      <c r="X37" s="17">
        <f t="shared" ref="X37:X38" si="73">(W37*X$3)</f>
        <v>0</v>
      </c>
      <c r="Y37" s="7">
        <v>0</v>
      </c>
      <c r="Z37" s="17">
        <f t="shared" ref="Z37:Z38" si="74">(Y37*Z$3)</f>
        <v>0</v>
      </c>
      <c r="AA37" s="7">
        <v>0</v>
      </c>
      <c r="AB37" s="17">
        <f t="shared" ref="AB37:AB38" si="75">(AA37*AB$3)</f>
        <v>0</v>
      </c>
      <c r="AC37" s="7">
        <v>0</v>
      </c>
      <c r="AD37" s="17">
        <f t="shared" ref="AD37:AD38" si="76">(AC37*AD$3)</f>
        <v>0</v>
      </c>
      <c r="AE37" s="7">
        <v>0</v>
      </c>
      <c r="AF37" s="17">
        <f t="shared" ref="AF37:AF38" si="77">(AE37*AF$3)</f>
        <v>0</v>
      </c>
      <c r="AG37" s="43">
        <f t="shared" ref="AG37:AH42" si="78">SUM(C37,E37,G37,I37,K37,M37,O37,Q37,S37,U37,W37,Y37,AA37,AC37,AE37)</f>
        <v>0</v>
      </c>
      <c r="AH37" s="44">
        <f t="shared" si="78"/>
        <v>0</v>
      </c>
    </row>
    <row r="38" spans="1:34" x14ac:dyDescent="0.25">
      <c r="A38" s="31"/>
      <c r="B38" s="48" t="s">
        <v>172</v>
      </c>
      <c r="C38" s="4">
        <v>0</v>
      </c>
      <c r="D38" s="17">
        <f t="shared" si="16"/>
        <v>0</v>
      </c>
      <c r="E38" s="5">
        <v>0</v>
      </c>
      <c r="F38" s="17">
        <f t="shared" si="64"/>
        <v>0</v>
      </c>
      <c r="G38" s="7">
        <v>0</v>
      </c>
      <c r="H38" s="17">
        <f t="shared" si="65"/>
        <v>0</v>
      </c>
      <c r="I38" s="7">
        <v>0</v>
      </c>
      <c r="J38" s="17">
        <f t="shared" si="66"/>
        <v>0</v>
      </c>
      <c r="K38" s="7">
        <v>0</v>
      </c>
      <c r="L38" s="17">
        <f t="shared" si="67"/>
        <v>0</v>
      </c>
      <c r="M38" s="7">
        <v>0</v>
      </c>
      <c r="N38" s="17">
        <f t="shared" si="68"/>
        <v>0</v>
      </c>
      <c r="O38" s="7">
        <v>0</v>
      </c>
      <c r="P38" s="17">
        <f t="shared" si="69"/>
        <v>0</v>
      </c>
      <c r="Q38" s="7">
        <v>0</v>
      </c>
      <c r="R38" s="17">
        <f t="shared" si="70"/>
        <v>0</v>
      </c>
      <c r="S38" s="7">
        <v>0</v>
      </c>
      <c r="T38" s="17">
        <f t="shared" si="71"/>
        <v>0</v>
      </c>
      <c r="U38" s="7">
        <v>0</v>
      </c>
      <c r="V38" s="17">
        <f t="shared" si="72"/>
        <v>0</v>
      </c>
      <c r="W38" s="7">
        <v>0</v>
      </c>
      <c r="X38" s="17">
        <f t="shared" si="73"/>
        <v>0</v>
      </c>
      <c r="Y38" s="7">
        <v>0</v>
      </c>
      <c r="Z38" s="17">
        <f t="shared" si="74"/>
        <v>0</v>
      </c>
      <c r="AA38" s="7">
        <v>0</v>
      </c>
      <c r="AB38" s="17">
        <f t="shared" si="75"/>
        <v>0</v>
      </c>
      <c r="AC38" s="7">
        <v>0</v>
      </c>
      <c r="AD38" s="17">
        <f t="shared" si="76"/>
        <v>0</v>
      </c>
      <c r="AE38" s="7">
        <v>0</v>
      </c>
      <c r="AF38" s="17">
        <f t="shared" si="77"/>
        <v>0</v>
      </c>
      <c r="AG38" s="43">
        <f t="shared" si="78"/>
        <v>0</v>
      </c>
      <c r="AH38" s="44">
        <f t="shared" si="78"/>
        <v>0</v>
      </c>
    </row>
    <row r="39" spans="1:34" x14ac:dyDescent="0.25">
      <c r="A39" s="31"/>
      <c r="B39" s="46" t="s">
        <v>63</v>
      </c>
      <c r="C39" s="4">
        <v>0</v>
      </c>
      <c r="D39" s="17">
        <f>(C39*D$3)</f>
        <v>0</v>
      </c>
      <c r="E39" s="5">
        <v>0</v>
      </c>
      <c r="F39" s="17">
        <f>(E39*F$3)</f>
        <v>0</v>
      </c>
      <c r="G39" s="7">
        <v>0</v>
      </c>
      <c r="H39" s="17">
        <f>(G39*H$3)</f>
        <v>0</v>
      </c>
      <c r="I39" s="7">
        <v>0</v>
      </c>
      <c r="J39" s="17">
        <f>(I39*J$3)</f>
        <v>0</v>
      </c>
      <c r="K39" s="7">
        <v>0</v>
      </c>
      <c r="L39" s="17">
        <f>(K39*L$3)</f>
        <v>0</v>
      </c>
      <c r="M39" s="7">
        <v>0</v>
      </c>
      <c r="N39" s="17">
        <f>(M39*N$3)</f>
        <v>0</v>
      </c>
      <c r="O39" s="7">
        <v>0</v>
      </c>
      <c r="P39" s="17">
        <f>(O39*P$3)</f>
        <v>0</v>
      </c>
      <c r="Q39" s="7">
        <v>0</v>
      </c>
      <c r="R39" s="17">
        <f>(Q39*R$3)</f>
        <v>0</v>
      </c>
      <c r="S39" s="7">
        <v>0</v>
      </c>
      <c r="T39" s="17">
        <f>(S39*T$3)</f>
        <v>0</v>
      </c>
      <c r="U39" s="7">
        <v>0</v>
      </c>
      <c r="V39" s="17">
        <f>(U39*V$3)</f>
        <v>0</v>
      </c>
      <c r="W39" s="7">
        <v>0</v>
      </c>
      <c r="X39" s="17">
        <f>(W39*X$3)</f>
        <v>0</v>
      </c>
      <c r="Y39" s="7">
        <v>0</v>
      </c>
      <c r="Z39" s="17">
        <f>(Y39*Z$3)</f>
        <v>0</v>
      </c>
      <c r="AA39" s="7">
        <v>0</v>
      </c>
      <c r="AB39" s="17">
        <f>(AA39*AB$3)</f>
        <v>0</v>
      </c>
      <c r="AC39" s="7">
        <v>0</v>
      </c>
      <c r="AD39" s="17">
        <f>(AC39*AD$3)</f>
        <v>0</v>
      </c>
      <c r="AE39" s="7">
        <v>0</v>
      </c>
      <c r="AF39" s="17">
        <f>(AE39*AF$3)</f>
        <v>0</v>
      </c>
      <c r="AG39" s="43">
        <f t="shared" si="78"/>
        <v>0</v>
      </c>
      <c r="AH39" s="44">
        <f t="shared" si="78"/>
        <v>0</v>
      </c>
    </row>
    <row r="40" spans="1:34" x14ac:dyDescent="0.25">
      <c r="A40" s="31"/>
      <c r="B40" s="46" t="s">
        <v>41</v>
      </c>
      <c r="C40" s="4">
        <v>0</v>
      </c>
      <c r="D40" s="17">
        <f t="shared" si="16"/>
        <v>0</v>
      </c>
      <c r="E40" s="5">
        <v>0</v>
      </c>
      <c r="F40" s="17">
        <f t="shared" ref="F40:F42" si="79">(E40*F$3)</f>
        <v>0</v>
      </c>
      <c r="G40" s="7">
        <v>0</v>
      </c>
      <c r="H40" s="17">
        <f t="shared" ref="H40:H42" si="80">(G40*H$3)</f>
        <v>0</v>
      </c>
      <c r="I40" s="7">
        <v>0</v>
      </c>
      <c r="J40" s="17">
        <f t="shared" ref="J40:J42" si="81">(I40*J$3)</f>
        <v>0</v>
      </c>
      <c r="K40" s="7">
        <v>0</v>
      </c>
      <c r="L40" s="17">
        <f t="shared" ref="L40:L42" si="82">(K40*L$3)</f>
        <v>0</v>
      </c>
      <c r="M40" s="7">
        <v>0</v>
      </c>
      <c r="N40" s="17">
        <f t="shared" ref="N40:N42" si="83">(M40*N$3)</f>
        <v>0</v>
      </c>
      <c r="O40" s="7">
        <v>0</v>
      </c>
      <c r="P40" s="17">
        <f t="shared" ref="P40:P42" si="84">(O40*P$3)</f>
        <v>0</v>
      </c>
      <c r="Q40" s="7">
        <v>0</v>
      </c>
      <c r="R40" s="17">
        <f t="shared" ref="R40:R42" si="85">(Q40*R$3)</f>
        <v>0</v>
      </c>
      <c r="S40" s="7">
        <v>0</v>
      </c>
      <c r="T40" s="17">
        <f t="shared" ref="T40:T42" si="86">(S40*T$3)</f>
        <v>0</v>
      </c>
      <c r="U40" s="7">
        <v>0</v>
      </c>
      <c r="V40" s="17">
        <f t="shared" ref="V40:V42" si="87">(U40*V$3)</f>
        <v>0</v>
      </c>
      <c r="W40" s="7">
        <v>0</v>
      </c>
      <c r="X40" s="17">
        <f t="shared" ref="X40:X42" si="88">(W40*X$3)</f>
        <v>0</v>
      </c>
      <c r="Y40" s="7">
        <v>0</v>
      </c>
      <c r="Z40" s="17">
        <f t="shared" ref="Z40:Z42" si="89">(Y40*Z$3)</f>
        <v>0</v>
      </c>
      <c r="AA40" s="7">
        <v>0</v>
      </c>
      <c r="AB40" s="17">
        <f t="shared" ref="AB40:AB42" si="90">(AA40*AB$3)</f>
        <v>0</v>
      </c>
      <c r="AC40" s="7">
        <v>0</v>
      </c>
      <c r="AD40" s="17">
        <f t="shared" ref="AD40:AD42" si="91">(AC40*AD$3)</f>
        <v>0</v>
      </c>
      <c r="AE40" s="7">
        <v>0</v>
      </c>
      <c r="AF40" s="17">
        <f t="shared" ref="AF40:AF42" si="92">(AE40*AF$3)</f>
        <v>0</v>
      </c>
      <c r="AG40" s="43">
        <f t="shared" si="78"/>
        <v>0</v>
      </c>
      <c r="AH40" s="44">
        <f t="shared" si="78"/>
        <v>0</v>
      </c>
    </row>
    <row r="41" spans="1:34" x14ac:dyDescent="0.25">
      <c r="A41" s="31"/>
      <c r="B41" s="46" t="s">
        <v>25</v>
      </c>
      <c r="C41" s="4">
        <v>0</v>
      </c>
      <c r="D41" s="17">
        <f t="shared" si="16"/>
        <v>0</v>
      </c>
      <c r="E41" s="5">
        <v>0</v>
      </c>
      <c r="F41" s="17">
        <f t="shared" si="79"/>
        <v>0</v>
      </c>
      <c r="G41" s="7">
        <v>0</v>
      </c>
      <c r="H41" s="17">
        <f t="shared" si="80"/>
        <v>0</v>
      </c>
      <c r="I41" s="7">
        <v>0</v>
      </c>
      <c r="J41" s="17">
        <f t="shared" si="81"/>
        <v>0</v>
      </c>
      <c r="K41" s="7">
        <v>0</v>
      </c>
      <c r="L41" s="17">
        <f t="shared" si="82"/>
        <v>0</v>
      </c>
      <c r="M41" s="7">
        <v>0</v>
      </c>
      <c r="N41" s="17">
        <f t="shared" si="83"/>
        <v>0</v>
      </c>
      <c r="O41" s="7">
        <v>0</v>
      </c>
      <c r="P41" s="17">
        <f t="shared" si="84"/>
        <v>0</v>
      </c>
      <c r="Q41" s="7">
        <v>0</v>
      </c>
      <c r="R41" s="17">
        <f t="shared" si="85"/>
        <v>0</v>
      </c>
      <c r="S41" s="7">
        <v>0</v>
      </c>
      <c r="T41" s="17">
        <f t="shared" si="86"/>
        <v>0</v>
      </c>
      <c r="U41" s="7">
        <v>0</v>
      </c>
      <c r="V41" s="17">
        <f t="shared" si="87"/>
        <v>0</v>
      </c>
      <c r="W41" s="7">
        <v>0</v>
      </c>
      <c r="X41" s="17">
        <f t="shared" si="88"/>
        <v>0</v>
      </c>
      <c r="Y41" s="7">
        <v>0</v>
      </c>
      <c r="Z41" s="17">
        <f t="shared" si="89"/>
        <v>0</v>
      </c>
      <c r="AA41" s="7">
        <v>0</v>
      </c>
      <c r="AB41" s="17">
        <f t="shared" si="90"/>
        <v>0</v>
      </c>
      <c r="AC41" s="7">
        <v>0</v>
      </c>
      <c r="AD41" s="17">
        <f t="shared" si="91"/>
        <v>0</v>
      </c>
      <c r="AE41" s="7">
        <v>0</v>
      </c>
      <c r="AF41" s="17">
        <f t="shared" si="92"/>
        <v>0</v>
      </c>
      <c r="AG41" s="43">
        <f>SUM(C41,E41,G41,I41,K41,M41,O41,Q41,S41,U41,W41,Y41,AA41,AC41,AE41)</f>
        <v>0</v>
      </c>
      <c r="AH41" s="44">
        <f>SUM(D41,F41,H41,J41,L41,N41,P41,R41,T41,V41,X41,Z41,AB41,AD41,AF41)</f>
        <v>0</v>
      </c>
    </row>
    <row r="42" spans="1:34" ht="15.75" thickBot="1" x14ac:dyDescent="0.3">
      <c r="A42" s="31"/>
      <c r="B42" s="46" t="s">
        <v>19</v>
      </c>
      <c r="C42" s="4">
        <v>0</v>
      </c>
      <c r="D42" s="17">
        <f t="shared" si="16"/>
        <v>0</v>
      </c>
      <c r="E42" s="5">
        <v>0</v>
      </c>
      <c r="F42" s="17">
        <f t="shared" si="79"/>
        <v>0</v>
      </c>
      <c r="G42" s="7">
        <v>0</v>
      </c>
      <c r="H42" s="17">
        <f t="shared" si="80"/>
        <v>0</v>
      </c>
      <c r="I42" s="7">
        <v>0</v>
      </c>
      <c r="J42" s="17">
        <f t="shared" si="81"/>
        <v>0</v>
      </c>
      <c r="K42" s="7">
        <v>0</v>
      </c>
      <c r="L42" s="17">
        <f t="shared" si="82"/>
        <v>0</v>
      </c>
      <c r="M42" s="7">
        <v>0</v>
      </c>
      <c r="N42" s="17">
        <f t="shared" si="83"/>
        <v>0</v>
      </c>
      <c r="O42" s="7">
        <v>0</v>
      </c>
      <c r="P42" s="17">
        <f t="shared" si="84"/>
        <v>0</v>
      </c>
      <c r="Q42" s="7">
        <v>0</v>
      </c>
      <c r="R42" s="17">
        <f t="shared" si="85"/>
        <v>0</v>
      </c>
      <c r="S42" s="7">
        <v>0</v>
      </c>
      <c r="T42" s="17">
        <f t="shared" si="86"/>
        <v>0</v>
      </c>
      <c r="U42" s="7">
        <v>0</v>
      </c>
      <c r="V42" s="17">
        <f t="shared" si="87"/>
        <v>0</v>
      </c>
      <c r="W42" s="7">
        <v>0</v>
      </c>
      <c r="X42" s="17">
        <f t="shared" si="88"/>
        <v>0</v>
      </c>
      <c r="Y42" s="7">
        <v>0</v>
      </c>
      <c r="Z42" s="17">
        <f t="shared" si="89"/>
        <v>0</v>
      </c>
      <c r="AA42" s="7">
        <v>0</v>
      </c>
      <c r="AB42" s="17">
        <f t="shared" si="90"/>
        <v>0</v>
      </c>
      <c r="AC42" s="7">
        <v>0</v>
      </c>
      <c r="AD42" s="17">
        <f t="shared" si="91"/>
        <v>0</v>
      </c>
      <c r="AE42" s="7">
        <v>0</v>
      </c>
      <c r="AF42" s="17">
        <f t="shared" si="92"/>
        <v>0</v>
      </c>
      <c r="AG42" s="43">
        <f t="shared" si="78"/>
        <v>0</v>
      </c>
      <c r="AH42" s="44">
        <f t="shared" si="78"/>
        <v>0</v>
      </c>
    </row>
    <row r="43" spans="1:34" ht="18" customHeight="1" thickBot="1" x14ac:dyDescent="0.3">
      <c r="A43" s="139" t="s">
        <v>82</v>
      </c>
      <c r="B43" s="140"/>
      <c r="C43" s="49">
        <f>SUM(C37:C42,C30:C35,C13:C28)</f>
        <v>0</v>
      </c>
      <c r="D43" s="18">
        <f>SUM(D37:D42,D30:D35,D13:D28)</f>
        <v>0</v>
      </c>
      <c r="E43" s="37">
        <f>SUM(E37:E42,E30:E35,E13:E28)</f>
        <v>0</v>
      </c>
      <c r="F43" s="18">
        <f>SUM(F37:F42,F30:F35,F13:F28)</f>
        <v>0</v>
      </c>
      <c r="G43" s="37">
        <f>SUM(G37:G42,G30:G35,G13:G28)</f>
        <v>0</v>
      </c>
      <c r="H43" s="18">
        <f>SUM(H37:H42,H30:H35,H13:H28)</f>
        <v>0</v>
      </c>
      <c r="I43" s="37">
        <f>SUM(I37:I42,I30:I35,I13:I28)</f>
        <v>0</v>
      </c>
      <c r="J43" s="18">
        <f>SUM(J37:J42,J30:J35,J13:J28)</f>
        <v>0</v>
      </c>
      <c r="K43" s="37">
        <f>SUM(K37:K42,K30:K35,K13:K28)</f>
        <v>0</v>
      </c>
      <c r="L43" s="18">
        <f>SUM(L37:L42,L30:L35,L13:L28)</f>
        <v>0</v>
      </c>
      <c r="M43" s="37">
        <f>SUM(M37:M42,M30:M35,M13:M28)</f>
        <v>0</v>
      </c>
      <c r="N43" s="18">
        <f>SUM(N37:N42,N30:N35,N13:N28)</f>
        <v>0</v>
      </c>
      <c r="O43" s="37">
        <f>SUM(O37:O42,O30:O35,O13:O28)</f>
        <v>0</v>
      </c>
      <c r="P43" s="18">
        <f>SUM(P37:P42,P30:P35,P13:P28)</f>
        <v>0</v>
      </c>
      <c r="Q43" s="37">
        <f>SUM(Q37:Q42,Q30:Q35,Q13:Q28)</f>
        <v>0</v>
      </c>
      <c r="R43" s="18">
        <f>SUM(R37:R42,R30:R35,R13:R28)</f>
        <v>0</v>
      </c>
      <c r="S43" s="37">
        <f>SUM(S37:S42,S30:S35,S13:S28)</f>
        <v>0</v>
      </c>
      <c r="T43" s="18">
        <f>SUM(T37:T42,T30:T35,T13:T28)</f>
        <v>0</v>
      </c>
      <c r="U43" s="37">
        <f>SUM(U37:U42,U30:U35,U13:U28)</f>
        <v>0</v>
      </c>
      <c r="V43" s="18">
        <f>SUM(V37:V42,V30:V35,V13:V28)</f>
        <v>0</v>
      </c>
      <c r="W43" s="37">
        <f>SUM(W37:W42,W30:W35,W13:W28)</f>
        <v>0</v>
      </c>
      <c r="X43" s="18">
        <f>SUM(X37:X42,X30:X35,X13:X28)</f>
        <v>0</v>
      </c>
      <c r="Y43" s="37">
        <f>SUM(Y37:Y42,Y30:Y35,Y13:Y28)</f>
        <v>0</v>
      </c>
      <c r="Z43" s="18">
        <f>SUM(Z37:Z42,Z30:Z35,Z13:Z28)</f>
        <v>0</v>
      </c>
      <c r="AA43" s="37">
        <f>SUM(AA37:AA42,AA30:AA35,AA13:AA28)</f>
        <v>0</v>
      </c>
      <c r="AB43" s="18">
        <f>SUM(AB37:AB42,AB30:AB35,AB13:AB28)</f>
        <v>0</v>
      </c>
      <c r="AC43" s="37">
        <f>SUM(AC37:AC42,AC30:AC35,AC13:AC28)</f>
        <v>0</v>
      </c>
      <c r="AD43" s="18">
        <f>SUM(AD37:AD42,AD30:AD35,AD13:AD28)</f>
        <v>0</v>
      </c>
      <c r="AE43" s="37">
        <f>SUM(AE37:AE42,AE30:AE35,AE13:AE28)</f>
        <v>0</v>
      </c>
      <c r="AF43" s="20">
        <f>SUM(AF37:AF42,AF30:AF35,AF13:AF28)</f>
        <v>0</v>
      </c>
      <c r="AG43" s="24">
        <f>SUM(AG37:AG42,AG30:AG35,AG13:AG28)</f>
        <v>0</v>
      </c>
      <c r="AH43" s="22">
        <f>SUM(AH37:AH42,AH30:AH35,AH13:AH28)</f>
        <v>0</v>
      </c>
    </row>
    <row r="44" spans="1:34" ht="15.75" thickBot="1" x14ac:dyDescent="0.3">
      <c r="A44" s="132"/>
      <c r="B44" s="132"/>
      <c r="C44" s="132"/>
      <c r="D44" s="132"/>
      <c r="E44" s="132"/>
      <c r="F44" s="132"/>
      <c r="G44" s="132"/>
      <c r="H44" s="132"/>
      <c r="I44" s="132"/>
      <c r="J44" s="132"/>
      <c r="K44" s="132"/>
      <c r="L44" s="132"/>
      <c r="M44" s="132"/>
      <c r="N44" s="132"/>
      <c r="O44" s="132"/>
      <c r="P44" s="132"/>
      <c r="Q44" s="132"/>
      <c r="R44" s="132"/>
      <c r="S44" s="132"/>
      <c r="T44" s="132"/>
      <c r="U44" s="132"/>
      <c r="V44" s="132"/>
      <c r="W44" s="132"/>
      <c r="X44" s="132"/>
      <c r="Y44" s="132"/>
      <c r="Z44" s="132"/>
      <c r="AA44" s="132"/>
      <c r="AB44" s="132"/>
      <c r="AC44" s="132"/>
      <c r="AD44" s="132"/>
      <c r="AE44" s="132"/>
      <c r="AF44" s="132"/>
      <c r="AG44" s="132"/>
      <c r="AH44" s="132"/>
    </row>
    <row r="45" spans="1:34" ht="15" customHeight="1" thickBot="1" x14ac:dyDescent="0.3">
      <c r="A45" s="27" t="s">
        <v>66</v>
      </c>
      <c r="B45" s="39" t="s">
        <v>70</v>
      </c>
      <c r="C45" s="141"/>
      <c r="D45" s="142"/>
      <c r="E45" s="142"/>
      <c r="F45" s="142"/>
      <c r="G45" s="142"/>
      <c r="H45" s="142"/>
      <c r="I45" s="142"/>
      <c r="J45" s="142"/>
      <c r="K45" s="142"/>
      <c r="L45" s="142"/>
      <c r="M45" s="142"/>
      <c r="N45" s="142"/>
      <c r="O45" s="142"/>
      <c r="P45" s="142"/>
      <c r="Q45" s="142"/>
      <c r="R45" s="142"/>
      <c r="S45" s="142"/>
      <c r="T45" s="142"/>
      <c r="U45" s="142"/>
      <c r="V45" s="142"/>
      <c r="W45" s="142"/>
      <c r="X45" s="142"/>
      <c r="Y45" s="142"/>
      <c r="Z45" s="142"/>
      <c r="AA45" s="142"/>
      <c r="AB45" s="142"/>
      <c r="AC45" s="142"/>
      <c r="AD45" s="142"/>
      <c r="AE45" s="142"/>
      <c r="AF45" s="142"/>
      <c r="AG45" s="142"/>
      <c r="AH45" s="143"/>
    </row>
    <row r="46" spans="1:34" x14ac:dyDescent="0.25">
      <c r="A46" s="29" t="s">
        <v>34</v>
      </c>
      <c r="B46" s="40" t="s">
        <v>56</v>
      </c>
      <c r="C46" s="136"/>
      <c r="D46" s="137"/>
      <c r="E46" s="137"/>
      <c r="F46" s="137"/>
      <c r="G46" s="137"/>
      <c r="H46" s="137"/>
      <c r="I46" s="137"/>
      <c r="J46" s="137"/>
      <c r="K46" s="137"/>
      <c r="L46" s="137"/>
      <c r="M46" s="137"/>
      <c r="N46" s="137"/>
      <c r="O46" s="137"/>
      <c r="P46" s="137"/>
      <c r="Q46" s="137"/>
      <c r="R46" s="137"/>
      <c r="S46" s="137"/>
      <c r="T46" s="137"/>
      <c r="U46" s="137"/>
      <c r="V46" s="137"/>
      <c r="W46" s="137"/>
      <c r="X46" s="137"/>
      <c r="Y46" s="137"/>
      <c r="Z46" s="137"/>
      <c r="AA46" s="137"/>
      <c r="AB46" s="137"/>
      <c r="AC46" s="137"/>
      <c r="AD46" s="137"/>
      <c r="AE46" s="137"/>
      <c r="AF46" s="137"/>
      <c r="AG46" s="180"/>
      <c r="AH46" s="181"/>
    </row>
    <row r="47" spans="1:34" x14ac:dyDescent="0.25">
      <c r="A47" s="31"/>
      <c r="B47" s="41" t="s">
        <v>131</v>
      </c>
      <c r="C47" s="4">
        <v>0</v>
      </c>
      <c r="D47" s="17">
        <f t="shared" ref="D47:D51" si="93">(C47*D$3)</f>
        <v>0</v>
      </c>
      <c r="E47" s="5">
        <v>0</v>
      </c>
      <c r="F47" s="17">
        <f t="shared" ref="F47:F51" si="94">(E47*F$3)</f>
        <v>0</v>
      </c>
      <c r="G47" s="7">
        <v>0</v>
      </c>
      <c r="H47" s="17">
        <f t="shared" ref="H47:H51" si="95">(G47*H$3)</f>
        <v>0</v>
      </c>
      <c r="I47" s="7">
        <v>0</v>
      </c>
      <c r="J47" s="17">
        <f t="shared" ref="J47:J51" si="96">(I47*J$3)</f>
        <v>0</v>
      </c>
      <c r="K47" s="7">
        <v>0</v>
      </c>
      <c r="L47" s="17">
        <f t="shared" ref="L47:L51" si="97">(K47*L$3)</f>
        <v>0</v>
      </c>
      <c r="M47" s="7">
        <v>0</v>
      </c>
      <c r="N47" s="17">
        <f t="shared" ref="N47:N51" si="98">(M47*N$3)</f>
        <v>0</v>
      </c>
      <c r="O47" s="7">
        <v>0</v>
      </c>
      <c r="P47" s="17">
        <f t="shared" ref="P47:P51" si="99">(O47*P$3)</f>
        <v>0</v>
      </c>
      <c r="Q47" s="7">
        <v>0</v>
      </c>
      <c r="R47" s="17">
        <f t="shared" ref="R47:R51" si="100">(Q47*R$3)</f>
        <v>0</v>
      </c>
      <c r="S47" s="7">
        <v>0</v>
      </c>
      <c r="T47" s="17">
        <f t="shared" ref="T47:T51" si="101">(S47*T$3)</f>
        <v>0</v>
      </c>
      <c r="U47" s="7">
        <v>0</v>
      </c>
      <c r="V47" s="17">
        <f t="shared" ref="V47:V51" si="102">(U47*V$3)</f>
        <v>0</v>
      </c>
      <c r="W47" s="7">
        <v>0</v>
      </c>
      <c r="X47" s="17">
        <f t="shared" ref="X47:X51" si="103">(W47*X$3)</f>
        <v>0</v>
      </c>
      <c r="Y47" s="7">
        <v>0</v>
      </c>
      <c r="Z47" s="17">
        <f t="shared" ref="Z47:Z51" si="104">(Y47*Z$3)</f>
        <v>0</v>
      </c>
      <c r="AA47" s="7">
        <v>0</v>
      </c>
      <c r="AB47" s="17">
        <f t="shared" ref="AB47:AB51" si="105">(AA47*AB$3)</f>
        <v>0</v>
      </c>
      <c r="AC47" s="7">
        <v>0</v>
      </c>
      <c r="AD47" s="17">
        <f t="shared" ref="AD47:AD51" si="106">(AC47*AD$3)</f>
        <v>0</v>
      </c>
      <c r="AE47" s="7">
        <v>0</v>
      </c>
      <c r="AF47" s="19">
        <f t="shared" ref="AF47:AF51" si="107">(AE47*AF$3)</f>
        <v>0</v>
      </c>
      <c r="AG47" s="43">
        <f t="shared" ref="AG47:AH47" si="108">SUM(C47,E47,G47,I47,K47,M47,O47,Q47,S47,U47,W47,Y47,AA47,AC47,AE47)</f>
        <v>0</v>
      </c>
      <c r="AH47" s="44">
        <f t="shared" si="108"/>
        <v>0</v>
      </c>
    </row>
    <row r="48" spans="1:34" ht="28.5" x14ac:dyDescent="0.25">
      <c r="A48" s="31"/>
      <c r="B48" s="41" t="s">
        <v>186</v>
      </c>
      <c r="C48" s="4">
        <v>0</v>
      </c>
      <c r="D48" s="17">
        <f t="shared" si="93"/>
        <v>0</v>
      </c>
      <c r="E48" s="5">
        <v>0</v>
      </c>
      <c r="F48" s="17">
        <f t="shared" si="94"/>
        <v>0</v>
      </c>
      <c r="G48" s="7">
        <v>0</v>
      </c>
      <c r="H48" s="17">
        <f t="shared" si="95"/>
        <v>0</v>
      </c>
      <c r="I48" s="7">
        <v>0</v>
      </c>
      <c r="J48" s="17">
        <f t="shared" si="96"/>
        <v>0</v>
      </c>
      <c r="K48" s="7">
        <v>0</v>
      </c>
      <c r="L48" s="17">
        <f t="shared" si="97"/>
        <v>0</v>
      </c>
      <c r="M48" s="7">
        <v>0</v>
      </c>
      <c r="N48" s="17">
        <f t="shared" si="98"/>
        <v>0</v>
      </c>
      <c r="O48" s="7">
        <v>0</v>
      </c>
      <c r="P48" s="17">
        <f t="shared" si="99"/>
        <v>0</v>
      </c>
      <c r="Q48" s="7">
        <v>0</v>
      </c>
      <c r="R48" s="17">
        <f t="shared" si="100"/>
        <v>0</v>
      </c>
      <c r="S48" s="7">
        <v>0</v>
      </c>
      <c r="T48" s="17">
        <f t="shared" si="101"/>
        <v>0</v>
      </c>
      <c r="U48" s="7">
        <v>0</v>
      </c>
      <c r="V48" s="17">
        <f t="shared" si="102"/>
        <v>0</v>
      </c>
      <c r="W48" s="7">
        <v>0</v>
      </c>
      <c r="X48" s="17">
        <f t="shared" si="103"/>
        <v>0</v>
      </c>
      <c r="Y48" s="7">
        <v>0</v>
      </c>
      <c r="Z48" s="17">
        <f t="shared" si="104"/>
        <v>0</v>
      </c>
      <c r="AA48" s="7">
        <v>0</v>
      </c>
      <c r="AB48" s="17">
        <f t="shared" si="105"/>
        <v>0</v>
      </c>
      <c r="AC48" s="7">
        <v>0</v>
      </c>
      <c r="AD48" s="17">
        <f t="shared" si="106"/>
        <v>0</v>
      </c>
      <c r="AE48" s="7">
        <v>0</v>
      </c>
      <c r="AF48" s="19">
        <f t="shared" si="107"/>
        <v>0</v>
      </c>
      <c r="AG48" s="43">
        <f>SUM(C48,E48,G48,I48,K48,M48,O48,Q48,S48,U48,W48,Y48,AA48,AC48,AE48)</f>
        <v>0</v>
      </c>
      <c r="AH48" s="44">
        <f>SUM(D48,F48,H48,J48,L48,N48,P48,R48,T48,V48,X48,Z48,AB48,AD48,AF48)</f>
        <v>0</v>
      </c>
    </row>
    <row r="49" spans="1:34" x14ac:dyDescent="0.25">
      <c r="A49" s="31"/>
      <c r="B49" s="41" t="s">
        <v>185</v>
      </c>
      <c r="C49" s="4">
        <v>0</v>
      </c>
      <c r="D49" s="17">
        <f t="shared" si="93"/>
        <v>0</v>
      </c>
      <c r="E49" s="5">
        <v>0</v>
      </c>
      <c r="F49" s="17">
        <f t="shared" si="94"/>
        <v>0</v>
      </c>
      <c r="G49" s="7">
        <v>0</v>
      </c>
      <c r="H49" s="17">
        <f t="shared" si="95"/>
        <v>0</v>
      </c>
      <c r="I49" s="7">
        <v>0</v>
      </c>
      <c r="J49" s="17">
        <f t="shared" si="96"/>
        <v>0</v>
      </c>
      <c r="K49" s="7">
        <v>0</v>
      </c>
      <c r="L49" s="17">
        <f t="shared" si="97"/>
        <v>0</v>
      </c>
      <c r="M49" s="7">
        <v>0</v>
      </c>
      <c r="N49" s="17">
        <f t="shared" si="98"/>
        <v>0</v>
      </c>
      <c r="O49" s="7">
        <v>0</v>
      </c>
      <c r="P49" s="17">
        <f t="shared" si="99"/>
        <v>0</v>
      </c>
      <c r="Q49" s="7">
        <v>0</v>
      </c>
      <c r="R49" s="17">
        <f t="shared" si="100"/>
        <v>0</v>
      </c>
      <c r="S49" s="7">
        <v>0</v>
      </c>
      <c r="T49" s="17">
        <f t="shared" si="101"/>
        <v>0</v>
      </c>
      <c r="U49" s="7">
        <v>0</v>
      </c>
      <c r="V49" s="17">
        <f t="shared" si="102"/>
        <v>0</v>
      </c>
      <c r="W49" s="7">
        <v>0</v>
      </c>
      <c r="X49" s="17">
        <f t="shared" si="103"/>
        <v>0</v>
      </c>
      <c r="Y49" s="7">
        <v>0</v>
      </c>
      <c r="Z49" s="17">
        <f t="shared" si="104"/>
        <v>0</v>
      </c>
      <c r="AA49" s="7">
        <v>0</v>
      </c>
      <c r="AB49" s="17">
        <f t="shared" si="105"/>
        <v>0</v>
      </c>
      <c r="AC49" s="7">
        <v>0</v>
      </c>
      <c r="AD49" s="17">
        <f t="shared" si="106"/>
        <v>0</v>
      </c>
      <c r="AE49" s="7">
        <v>0</v>
      </c>
      <c r="AF49" s="19">
        <f t="shared" si="107"/>
        <v>0</v>
      </c>
      <c r="AG49" s="43">
        <f t="shared" ref="AG49:AH51" si="109">SUM(C49,E49,G49,I49,K49,M49,O49,Q49,S49,U49,W49,Y49,AA49,AC49,AE49)</f>
        <v>0</v>
      </c>
      <c r="AH49" s="44">
        <f t="shared" si="109"/>
        <v>0</v>
      </c>
    </row>
    <row r="50" spans="1:34" x14ac:dyDescent="0.25">
      <c r="A50" s="31"/>
      <c r="B50" s="41" t="s">
        <v>137</v>
      </c>
      <c r="C50" s="4">
        <v>0</v>
      </c>
      <c r="D50" s="17">
        <f t="shared" si="93"/>
        <v>0</v>
      </c>
      <c r="E50" s="5">
        <v>0</v>
      </c>
      <c r="F50" s="17">
        <f t="shared" si="94"/>
        <v>0</v>
      </c>
      <c r="G50" s="7">
        <v>0</v>
      </c>
      <c r="H50" s="17">
        <f t="shared" si="95"/>
        <v>0</v>
      </c>
      <c r="I50" s="7">
        <v>0</v>
      </c>
      <c r="J50" s="17">
        <f t="shared" si="96"/>
        <v>0</v>
      </c>
      <c r="K50" s="7">
        <v>0</v>
      </c>
      <c r="L50" s="17">
        <f t="shared" si="97"/>
        <v>0</v>
      </c>
      <c r="M50" s="7">
        <v>0</v>
      </c>
      <c r="N50" s="17">
        <f t="shared" si="98"/>
        <v>0</v>
      </c>
      <c r="O50" s="7">
        <v>0</v>
      </c>
      <c r="P50" s="17">
        <f t="shared" si="99"/>
        <v>0</v>
      </c>
      <c r="Q50" s="7">
        <v>0</v>
      </c>
      <c r="R50" s="17">
        <f t="shared" si="100"/>
        <v>0</v>
      </c>
      <c r="S50" s="7">
        <v>0</v>
      </c>
      <c r="T50" s="17">
        <f t="shared" si="101"/>
        <v>0</v>
      </c>
      <c r="U50" s="7">
        <v>0</v>
      </c>
      <c r="V50" s="17">
        <f t="shared" si="102"/>
        <v>0</v>
      </c>
      <c r="W50" s="7">
        <v>0</v>
      </c>
      <c r="X50" s="17">
        <f t="shared" si="103"/>
        <v>0</v>
      </c>
      <c r="Y50" s="7">
        <v>0</v>
      </c>
      <c r="Z50" s="17">
        <f t="shared" si="104"/>
        <v>0</v>
      </c>
      <c r="AA50" s="7">
        <v>0</v>
      </c>
      <c r="AB50" s="17">
        <f t="shared" si="105"/>
        <v>0</v>
      </c>
      <c r="AC50" s="7">
        <v>0</v>
      </c>
      <c r="AD50" s="17">
        <f t="shared" si="106"/>
        <v>0</v>
      </c>
      <c r="AE50" s="7">
        <v>0</v>
      </c>
      <c r="AF50" s="19">
        <f t="shared" si="107"/>
        <v>0</v>
      </c>
      <c r="AG50" s="43">
        <f t="shared" si="109"/>
        <v>0</v>
      </c>
      <c r="AH50" s="44">
        <f t="shared" si="109"/>
        <v>0</v>
      </c>
    </row>
    <row r="51" spans="1:34" ht="15.75" thickBot="1" x14ac:dyDescent="0.3">
      <c r="A51" s="31"/>
      <c r="B51" s="41" t="s">
        <v>26</v>
      </c>
      <c r="C51" s="4">
        <v>0</v>
      </c>
      <c r="D51" s="17">
        <f t="shared" si="93"/>
        <v>0</v>
      </c>
      <c r="E51" s="5">
        <v>0</v>
      </c>
      <c r="F51" s="17">
        <f t="shared" si="94"/>
        <v>0</v>
      </c>
      <c r="G51" s="7">
        <v>0</v>
      </c>
      <c r="H51" s="17">
        <f t="shared" si="95"/>
        <v>0</v>
      </c>
      <c r="I51" s="7">
        <v>0</v>
      </c>
      <c r="J51" s="17">
        <f t="shared" si="96"/>
        <v>0</v>
      </c>
      <c r="K51" s="7">
        <v>0</v>
      </c>
      <c r="L51" s="17">
        <f t="shared" si="97"/>
        <v>0</v>
      </c>
      <c r="M51" s="7">
        <v>0</v>
      </c>
      <c r="N51" s="17">
        <f t="shared" si="98"/>
        <v>0</v>
      </c>
      <c r="O51" s="7">
        <v>0</v>
      </c>
      <c r="P51" s="17">
        <f t="shared" si="99"/>
        <v>0</v>
      </c>
      <c r="Q51" s="7">
        <v>0</v>
      </c>
      <c r="R51" s="17">
        <f t="shared" si="100"/>
        <v>0</v>
      </c>
      <c r="S51" s="7">
        <v>0</v>
      </c>
      <c r="T51" s="17">
        <f t="shared" si="101"/>
        <v>0</v>
      </c>
      <c r="U51" s="7">
        <v>0</v>
      </c>
      <c r="V51" s="17">
        <f t="shared" si="102"/>
        <v>0</v>
      </c>
      <c r="W51" s="7">
        <v>0</v>
      </c>
      <c r="X51" s="17">
        <f t="shared" si="103"/>
        <v>0</v>
      </c>
      <c r="Y51" s="7">
        <v>0</v>
      </c>
      <c r="Z51" s="17">
        <f t="shared" si="104"/>
        <v>0</v>
      </c>
      <c r="AA51" s="7">
        <v>0</v>
      </c>
      <c r="AB51" s="17">
        <f t="shared" si="105"/>
        <v>0</v>
      </c>
      <c r="AC51" s="7">
        <v>0</v>
      </c>
      <c r="AD51" s="17">
        <f t="shared" si="106"/>
        <v>0</v>
      </c>
      <c r="AE51" s="7">
        <v>0</v>
      </c>
      <c r="AF51" s="19">
        <f t="shared" si="107"/>
        <v>0</v>
      </c>
      <c r="AG51" s="43">
        <f t="shared" si="109"/>
        <v>0</v>
      </c>
      <c r="AH51" s="44">
        <f t="shared" si="109"/>
        <v>0</v>
      </c>
    </row>
    <row r="52" spans="1:34" ht="18" customHeight="1" thickBot="1" x14ac:dyDescent="0.3">
      <c r="A52" s="139" t="s">
        <v>83</v>
      </c>
      <c r="B52" s="140"/>
      <c r="C52" s="49">
        <f t="shared" ref="C52:AF52" si="110">SUM(C47:C51)</f>
        <v>0</v>
      </c>
      <c r="D52" s="18">
        <f>SUM(D47:D51)</f>
        <v>0</v>
      </c>
      <c r="E52" s="37">
        <f>SUM(E47:E51)</f>
        <v>0</v>
      </c>
      <c r="F52" s="18">
        <f>SUM(F47:F51)</f>
        <v>0</v>
      </c>
      <c r="G52" s="37">
        <f t="shared" si="110"/>
        <v>0</v>
      </c>
      <c r="H52" s="18">
        <f t="shared" si="110"/>
        <v>0</v>
      </c>
      <c r="I52" s="37">
        <f t="shared" si="110"/>
        <v>0</v>
      </c>
      <c r="J52" s="18">
        <f t="shared" si="110"/>
        <v>0</v>
      </c>
      <c r="K52" s="37">
        <f t="shared" si="110"/>
        <v>0</v>
      </c>
      <c r="L52" s="18">
        <f t="shared" si="110"/>
        <v>0</v>
      </c>
      <c r="M52" s="37">
        <f t="shared" si="110"/>
        <v>0</v>
      </c>
      <c r="N52" s="18">
        <f t="shared" si="110"/>
        <v>0</v>
      </c>
      <c r="O52" s="37">
        <f t="shared" si="110"/>
        <v>0</v>
      </c>
      <c r="P52" s="18">
        <f t="shared" si="110"/>
        <v>0</v>
      </c>
      <c r="Q52" s="37">
        <f t="shared" si="110"/>
        <v>0</v>
      </c>
      <c r="R52" s="20">
        <f t="shared" si="110"/>
        <v>0</v>
      </c>
      <c r="S52" s="37">
        <f t="shared" si="110"/>
        <v>0</v>
      </c>
      <c r="T52" s="18">
        <f t="shared" si="110"/>
        <v>0</v>
      </c>
      <c r="U52" s="37">
        <f t="shared" si="110"/>
        <v>0</v>
      </c>
      <c r="V52" s="18">
        <f t="shared" si="110"/>
        <v>0</v>
      </c>
      <c r="W52" s="49">
        <f t="shared" si="110"/>
        <v>0</v>
      </c>
      <c r="X52" s="20">
        <f t="shared" si="110"/>
        <v>0</v>
      </c>
      <c r="Y52" s="37">
        <f t="shared" si="110"/>
        <v>0</v>
      </c>
      <c r="Z52" s="18">
        <f t="shared" si="110"/>
        <v>0</v>
      </c>
      <c r="AA52" s="37">
        <f t="shared" si="110"/>
        <v>0</v>
      </c>
      <c r="AB52" s="18">
        <f t="shared" si="110"/>
        <v>0</v>
      </c>
      <c r="AC52" s="37">
        <f t="shared" si="110"/>
        <v>0</v>
      </c>
      <c r="AD52" s="18">
        <f t="shared" si="110"/>
        <v>0</v>
      </c>
      <c r="AE52" s="37">
        <f t="shared" si="110"/>
        <v>0</v>
      </c>
      <c r="AF52" s="20">
        <f t="shared" si="110"/>
        <v>0</v>
      </c>
      <c r="AG52" s="24">
        <f>SUM(AG47:AG51)</f>
        <v>0</v>
      </c>
      <c r="AH52" s="22">
        <f>SUM(AH47:AH51)</f>
        <v>0</v>
      </c>
    </row>
    <row r="53" spans="1:34" ht="15.75" thickBot="1" x14ac:dyDescent="0.3">
      <c r="A53" s="132"/>
      <c r="B53" s="132"/>
      <c r="C53" s="132"/>
      <c r="D53" s="132"/>
      <c r="E53" s="132"/>
      <c r="F53" s="132"/>
      <c r="G53" s="132"/>
      <c r="H53" s="132"/>
      <c r="I53" s="132"/>
      <c r="J53" s="132"/>
      <c r="K53" s="132"/>
      <c r="L53" s="132"/>
      <c r="M53" s="132"/>
      <c r="N53" s="132"/>
      <c r="O53" s="132"/>
      <c r="P53" s="132"/>
      <c r="Q53" s="132"/>
      <c r="R53" s="132"/>
      <c r="S53" s="132"/>
      <c r="T53" s="132"/>
      <c r="U53" s="132"/>
      <c r="V53" s="132"/>
      <c r="W53" s="132"/>
      <c r="X53" s="132"/>
      <c r="Y53" s="132"/>
      <c r="Z53" s="132"/>
      <c r="AA53" s="132"/>
      <c r="AB53" s="132"/>
      <c r="AC53" s="132"/>
      <c r="AD53" s="132"/>
      <c r="AE53" s="132"/>
      <c r="AF53" s="132"/>
      <c r="AG53" s="132"/>
      <c r="AH53" s="132"/>
    </row>
    <row r="54" spans="1:34" ht="15" hidden="1" customHeight="1" thickBot="1" x14ac:dyDescent="0.3">
      <c r="A54" s="27" t="s">
        <v>71</v>
      </c>
      <c r="B54" s="39" t="s">
        <v>44</v>
      </c>
      <c r="C54" s="141"/>
      <c r="D54" s="142"/>
      <c r="E54" s="142"/>
      <c r="F54" s="142"/>
      <c r="G54" s="142"/>
      <c r="H54" s="142"/>
      <c r="I54" s="142"/>
      <c r="J54" s="142"/>
      <c r="K54" s="142"/>
      <c r="L54" s="142"/>
      <c r="M54" s="142"/>
      <c r="N54" s="142"/>
      <c r="O54" s="142"/>
      <c r="P54" s="142"/>
      <c r="Q54" s="142"/>
      <c r="R54" s="142"/>
      <c r="S54" s="142"/>
      <c r="T54" s="142"/>
      <c r="U54" s="142"/>
      <c r="V54" s="142"/>
      <c r="W54" s="142"/>
      <c r="X54" s="142"/>
      <c r="Y54" s="142"/>
      <c r="Z54" s="142"/>
      <c r="AA54" s="142"/>
      <c r="AB54" s="142"/>
      <c r="AC54" s="142"/>
      <c r="AD54" s="142"/>
      <c r="AE54" s="142"/>
      <c r="AF54" s="142"/>
      <c r="AG54" s="142"/>
      <c r="AH54" s="143"/>
    </row>
    <row r="55" spans="1:34" ht="15" hidden="1" customHeight="1" x14ac:dyDescent="0.25">
      <c r="A55" s="50" t="s">
        <v>34</v>
      </c>
      <c r="B55" s="51" t="s">
        <v>33</v>
      </c>
      <c r="C55" s="177"/>
      <c r="D55" s="178"/>
      <c r="E55" s="178"/>
      <c r="F55" s="178"/>
      <c r="G55" s="178"/>
      <c r="H55" s="178"/>
      <c r="I55" s="178"/>
      <c r="J55" s="178"/>
      <c r="K55" s="178"/>
      <c r="L55" s="178"/>
      <c r="M55" s="178"/>
      <c r="N55" s="178"/>
      <c r="O55" s="178"/>
      <c r="P55" s="178"/>
      <c r="Q55" s="178"/>
      <c r="R55" s="178"/>
      <c r="S55" s="178"/>
      <c r="T55" s="178"/>
      <c r="U55" s="178"/>
      <c r="V55" s="178"/>
      <c r="W55" s="178"/>
      <c r="X55" s="178"/>
      <c r="Y55" s="178"/>
      <c r="Z55" s="178"/>
      <c r="AA55" s="178"/>
      <c r="AB55" s="178"/>
      <c r="AC55" s="178"/>
      <c r="AD55" s="178"/>
      <c r="AE55" s="178"/>
      <c r="AF55" s="178"/>
      <c r="AG55" s="178"/>
      <c r="AH55" s="179"/>
    </row>
    <row r="56" spans="1:34" ht="15.75" hidden="1" thickBot="1" x14ac:dyDescent="0.3">
      <c r="A56" s="31"/>
      <c r="B56" s="52" t="s">
        <v>12</v>
      </c>
      <c r="C56" s="53">
        <v>0</v>
      </c>
      <c r="D56" s="54">
        <f>(C56*D$3)</f>
        <v>0</v>
      </c>
      <c r="E56" s="55">
        <v>0</v>
      </c>
      <c r="F56" s="54">
        <f>(E56*F$3)</f>
        <v>0</v>
      </c>
      <c r="G56" s="56">
        <v>0</v>
      </c>
      <c r="H56" s="54">
        <f>(G56*H$3)</f>
        <v>0</v>
      </c>
      <c r="I56" s="56">
        <v>0</v>
      </c>
      <c r="J56" s="54">
        <f>(I56*J$3)</f>
        <v>0</v>
      </c>
      <c r="K56" s="56">
        <v>0</v>
      </c>
      <c r="L56" s="54">
        <f>(K56*L$3)</f>
        <v>0</v>
      </c>
      <c r="M56" s="56">
        <v>0</v>
      </c>
      <c r="N56" s="54">
        <f>(M56*N$3)</f>
        <v>0</v>
      </c>
      <c r="O56" s="56">
        <v>0</v>
      </c>
      <c r="P56" s="54">
        <f>(O56*P$3)</f>
        <v>0</v>
      </c>
      <c r="Q56" s="56">
        <v>0</v>
      </c>
      <c r="R56" s="54">
        <f>(Q56*R$3)</f>
        <v>0</v>
      </c>
      <c r="S56" s="56">
        <v>0</v>
      </c>
      <c r="T56" s="54">
        <f>(S56*T$3)</f>
        <v>0</v>
      </c>
      <c r="U56" s="56">
        <v>0</v>
      </c>
      <c r="V56" s="54">
        <f>(U56*V$3)</f>
        <v>0</v>
      </c>
      <c r="W56" s="56">
        <v>0</v>
      </c>
      <c r="X56" s="54">
        <f>(W56*X$3)</f>
        <v>0</v>
      </c>
      <c r="Y56" s="56">
        <v>0</v>
      </c>
      <c r="Z56" s="54">
        <f>(Y56*Z$3)</f>
        <v>0</v>
      </c>
      <c r="AA56" s="56">
        <v>0</v>
      </c>
      <c r="AB56" s="54">
        <f>(AA56*AB$3)</f>
        <v>0</v>
      </c>
      <c r="AC56" s="56">
        <v>0</v>
      </c>
      <c r="AD56" s="54">
        <f>(AC56*AD$3)</f>
        <v>0</v>
      </c>
      <c r="AE56" s="56">
        <v>0</v>
      </c>
      <c r="AF56" s="57">
        <f>(AE56*AF$3)</f>
        <v>0</v>
      </c>
      <c r="AG56" s="58">
        <f t="shared" ref="AG56:AH61" si="111">SUM(C56,E56,G56,I56,K56,M56,O56,Q56,S56,U56,W56,Y56,AC56,AE56)</f>
        <v>0</v>
      </c>
      <c r="AH56" s="59">
        <f t="shared" si="111"/>
        <v>0</v>
      </c>
    </row>
    <row r="57" spans="1:34" ht="15.75" hidden="1" thickBot="1" x14ac:dyDescent="0.3">
      <c r="A57" s="31"/>
      <c r="B57" s="41" t="s">
        <v>13</v>
      </c>
      <c r="C57" s="42">
        <v>0</v>
      </c>
      <c r="D57" s="17">
        <f t="shared" ref="D57:D58" si="112">(C57*D$3)</f>
        <v>0</v>
      </c>
      <c r="E57" s="33">
        <v>0</v>
      </c>
      <c r="F57" s="17">
        <f t="shared" ref="F57:F58" si="113">(E57*F$3)</f>
        <v>0</v>
      </c>
      <c r="G57" s="34">
        <v>0</v>
      </c>
      <c r="H57" s="17">
        <f t="shared" ref="H57:H58" si="114">(G57*H$3)</f>
        <v>0</v>
      </c>
      <c r="I57" s="34">
        <v>0</v>
      </c>
      <c r="J57" s="17">
        <f t="shared" ref="J57:J58" si="115">(I57*J$3)</f>
        <v>0</v>
      </c>
      <c r="K57" s="34">
        <v>0</v>
      </c>
      <c r="L57" s="17">
        <f t="shared" ref="L57:L58" si="116">(K57*L$3)</f>
        <v>0</v>
      </c>
      <c r="M57" s="34">
        <v>0</v>
      </c>
      <c r="N57" s="17">
        <f t="shared" ref="N57:N58" si="117">(M57*N$3)</f>
        <v>0</v>
      </c>
      <c r="O57" s="34">
        <v>0</v>
      </c>
      <c r="P57" s="17">
        <f t="shared" ref="P57:P58" si="118">(O57*P$3)</f>
        <v>0</v>
      </c>
      <c r="Q57" s="34">
        <v>0</v>
      </c>
      <c r="R57" s="17">
        <f t="shared" ref="R57:R58" si="119">(Q57*R$3)</f>
        <v>0</v>
      </c>
      <c r="S57" s="34">
        <v>0</v>
      </c>
      <c r="T57" s="17">
        <f t="shared" ref="T57:T58" si="120">(S57*T$3)</f>
        <v>0</v>
      </c>
      <c r="U57" s="34">
        <v>0</v>
      </c>
      <c r="V57" s="17">
        <f t="shared" ref="V57:V58" si="121">(U57*V$3)</f>
        <v>0</v>
      </c>
      <c r="W57" s="34">
        <v>0</v>
      </c>
      <c r="X57" s="17">
        <f t="shared" ref="X57:X58" si="122">(W57*X$3)</f>
        <v>0</v>
      </c>
      <c r="Y57" s="34">
        <v>0</v>
      </c>
      <c r="Z57" s="17">
        <f t="shared" ref="Z57:Z58" si="123">(Y57*Z$3)</f>
        <v>0</v>
      </c>
      <c r="AA57" s="34">
        <v>0</v>
      </c>
      <c r="AB57" s="17">
        <f t="shared" ref="AB57:AB58" si="124">(AA57*AB$3)</f>
        <v>0</v>
      </c>
      <c r="AC57" s="34">
        <v>0</v>
      </c>
      <c r="AD57" s="17">
        <f t="shared" ref="AD57:AD58" si="125">(AC57*AD$3)</f>
        <v>0</v>
      </c>
      <c r="AE57" s="34">
        <v>0</v>
      </c>
      <c r="AF57" s="19">
        <f t="shared" ref="AF57:AF58" si="126">(AE57*AF$3)</f>
        <v>0</v>
      </c>
      <c r="AG57" s="43">
        <f t="shared" si="111"/>
        <v>0</v>
      </c>
      <c r="AH57" s="44">
        <f t="shared" si="111"/>
        <v>0</v>
      </c>
    </row>
    <row r="58" spans="1:34" ht="15.75" hidden="1" thickBot="1" x14ac:dyDescent="0.3">
      <c r="A58" s="31"/>
      <c r="B58" s="41" t="s">
        <v>14</v>
      </c>
      <c r="C58" s="42">
        <v>0</v>
      </c>
      <c r="D58" s="17">
        <f t="shared" si="112"/>
        <v>0</v>
      </c>
      <c r="E58" s="33">
        <v>0</v>
      </c>
      <c r="F58" s="17">
        <f t="shared" si="113"/>
        <v>0</v>
      </c>
      <c r="G58" s="34">
        <v>0</v>
      </c>
      <c r="H58" s="17">
        <f t="shared" si="114"/>
        <v>0</v>
      </c>
      <c r="I58" s="34">
        <v>0</v>
      </c>
      <c r="J58" s="17">
        <f t="shared" si="115"/>
        <v>0</v>
      </c>
      <c r="K58" s="34">
        <v>0</v>
      </c>
      <c r="L58" s="17">
        <f t="shared" si="116"/>
        <v>0</v>
      </c>
      <c r="M58" s="34">
        <v>0</v>
      </c>
      <c r="N58" s="17">
        <f t="shared" si="117"/>
        <v>0</v>
      </c>
      <c r="O58" s="34">
        <v>0</v>
      </c>
      <c r="P58" s="17">
        <f t="shared" si="118"/>
        <v>0</v>
      </c>
      <c r="Q58" s="34">
        <v>0</v>
      </c>
      <c r="R58" s="17">
        <f t="shared" si="119"/>
        <v>0</v>
      </c>
      <c r="S58" s="34">
        <v>0</v>
      </c>
      <c r="T58" s="17">
        <f t="shared" si="120"/>
        <v>0</v>
      </c>
      <c r="U58" s="34">
        <v>0</v>
      </c>
      <c r="V58" s="17">
        <f t="shared" si="121"/>
        <v>0</v>
      </c>
      <c r="W58" s="34">
        <v>0</v>
      </c>
      <c r="X58" s="17">
        <f t="shared" si="122"/>
        <v>0</v>
      </c>
      <c r="Y58" s="34">
        <v>0</v>
      </c>
      <c r="Z58" s="17">
        <f t="shared" si="123"/>
        <v>0</v>
      </c>
      <c r="AA58" s="34">
        <v>0</v>
      </c>
      <c r="AB58" s="17">
        <f t="shared" si="124"/>
        <v>0</v>
      </c>
      <c r="AC58" s="34">
        <v>0</v>
      </c>
      <c r="AD58" s="17">
        <f t="shared" si="125"/>
        <v>0</v>
      </c>
      <c r="AE58" s="34">
        <v>0</v>
      </c>
      <c r="AF58" s="19">
        <f t="shared" si="126"/>
        <v>0</v>
      </c>
      <c r="AG58" s="43">
        <f t="shared" si="111"/>
        <v>0</v>
      </c>
      <c r="AH58" s="44">
        <f t="shared" si="111"/>
        <v>0</v>
      </c>
    </row>
    <row r="59" spans="1:34" ht="15.75" hidden="1" thickBot="1" x14ac:dyDescent="0.3">
      <c r="A59" s="31"/>
      <c r="B59" s="60" t="s">
        <v>132</v>
      </c>
      <c r="C59" s="42">
        <v>0</v>
      </c>
      <c r="D59" s="17">
        <f>(C59*D$3)</f>
        <v>0</v>
      </c>
      <c r="E59" s="33">
        <v>0</v>
      </c>
      <c r="F59" s="17">
        <f>(E59*F$3)</f>
        <v>0</v>
      </c>
      <c r="G59" s="34">
        <v>0</v>
      </c>
      <c r="H59" s="17">
        <f>(G59*H$3)</f>
        <v>0</v>
      </c>
      <c r="I59" s="34">
        <v>0</v>
      </c>
      <c r="J59" s="17">
        <f>(I59*J$3)</f>
        <v>0</v>
      </c>
      <c r="K59" s="34">
        <v>0</v>
      </c>
      <c r="L59" s="17">
        <f>(K59*L$3)</f>
        <v>0</v>
      </c>
      <c r="M59" s="34">
        <v>0</v>
      </c>
      <c r="N59" s="17">
        <f>(M59*N$3)</f>
        <v>0</v>
      </c>
      <c r="O59" s="34">
        <v>0</v>
      </c>
      <c r="P59" s="17">
        <f>(O59*P$3)</f>
        <v>0</v>
      </c>
      <c r="Q59" s="34">
        <v>0</v>
      </c>
      <c r="R59" s="17">
        <f>(Q59*R$3)</f>
        <v>0</v>
      </c>
      <c r="S59" s="34">
        <v>0</v>
      </c>
      <c r="T59" s="17">
        <f>(S59*T$3)</f>
        <v>0</v>
      </c>
      <c r="U59" s="34">
        <v>0</v>
      </c>
      <c r="V59" s="17">
        <f>(U59*V$3)</f>
        <v>0</v>
      </c>
      <c r="W59" s="34">
        <v>0</v>
      </c>
      <c r="X59" s="17">
        <f>(W59*X$3)</f>
        <v>0</v>
      </c>
      <c r="Y59" s="34">
        <v>0</v>
      </c>
      <c r="Z59" s="17">
        <f>(Y59*Z$3)</f>
        <v>0</v>
      </c>
      <c r="AA59" s="34">
        <v>0</v>
      </c>
      <c r="AB59" s="17">
        <f>(AA59*AB$3)</f>
        <v>0</v>
      </c>
      <c r="AC59" s="34">
        <v>0</v>
      </c>
      <c r="AD59" s="17">
        <f>(AC59*AD$3)</f>
        <v>0</v>
      </c>
      <c r="AE59" s="34">
        <v>0</v>
      </c>
      <c r="AF59" s="19">
        <f>(AE59*AF$3)</f>
        <v>0</v>
      </c>
      <c r="AG59" s="43">
        <f t="shared" si="111"/>
        <v>0</v>
      </c>
      <c r="AH59" s="44">
        <f t="shared" si="111"/>
        <v>0</v>
      </c>
    </row>
    <row r="60" spans="1:34" ht="15.75" hidden="1" thickBot="1" x14ac:dyDescent="0.3">
      <c r="A60" s="31"/>
      <c r="B60" s="61" t="s">
        <v>18</v>
      </c>
      <c r="C60" s="42">
        <v>0</v>
      </c>
      <c r="D60" s="17">
        <f t="shared" ref="D60" si="127">(C60*D$3)</f>
        <v>0</v>
      </c>
      <c r="E60" s="33">
        <v>0</v>
      </c>
      <c r="F60" s="17">
        <f t="shared" ref="F60" si="128">(E60*F$3)</f>
        <v>0</v>
      </c>
      <c r="G60" s="34">
        <v>0</v>
      </c>
      <c r="H60" s="17">
        <f t="shared" ref="H60" si="129">(G60*H$3)</f>
        <v>0</v>
      </c>
      <c r="I60" s="34">
        <v>0</v>
      </c>
      <c r="J60" s="17">
        <f t="shared" ref="J60" si="130">(I60*J$3)</f>
        <v>0</v>
      </c>
      <c r="K60" s="34">
        <v>0</v>
      </c>
      <c r="L60" s="17">
        <f t="shared" ref="L60" si="131">(K60*L$3)</f>
        <v>0</v>
      </c>
      <c r="M60" s="34">
        <v>0</v>
      </c>
      <c r="N60" s="17">
        <f t="shared" ref="N60" si="132">(M60*N$3)</f>
        <v>0</v>
      </c>
      <c r="O60" s="34">
        <v>0</v>
      </c>
      <c r="P60" s="17">
        <f t="shared" ref="P60" si="133">(O60*P$3)</f>
        <v>0</v>
      </c>
      <c r="Q60" s="34">
        <v>0</v>
      </c>
      <c r="R60" s="17">
        <f t="shared" ref="R60" si="134">(Q60*R$3)</f>
        <v>0</v>
      </c>
      <c r="S60" s="34">
        <v>0</v>
      </c>
      <c r="T60" s="17">
        <f t="shared" ref="T60" si="135">(S60*T$3)</f>
        <v>0</v>
      </c>
      <c r="U60" s="34">
        <v>0</v>
      </c>
      <c r="V60" s="17">
        <f t="shared" ref="V60" si="136">(U60*V$3)</f>
        <v>0</v>
      </c>
      <c r="W60" s="34">
        <v>0</v>
      </c>
      <c r="X60" s="17">
        <f t="shared" ref="X60" si="137">(W60*X$3)</f>
        <v>0</v>
      </c>
      <c r="Y60" s="34">
        <v>0</v>
      </c>
      <c r="Z60" s="17">
        <f t="shared" ref="Z60" si="138">(Y60*Z$3)</f>
        <v>0</v>
      </c>
      <c r="AA60" s="34">
        <v>0</v>
      </c>
      <c r="AB60" s="17">
        <f t="shared" ref="AB60" si="139">(AA60*AB$3)</f>
        <v>0</v>
      </c>
      <c r="AC60" s="34">
        <v>0</v>
      </c>
      <c r="AD60" s="17">
        <f t="shared" ref="AD60" si="140">(AC60*AD$3)</f>
        <v>0</v>
      </c>
      <c r="AE60" s="34">
        <v>0</v>
      </c>
      <c r="AF60" s="19">
        <f t="shared" ref="AF60" si="141">(AE60*AF$3)</f>
        <v>0</v>
      </c>
      <c r="AG60" s="43">
        <f t="shared" si="111"/>
        <v>0</v>
      </c>
      <c r="AH60" s="44">
        <f t="shared" si="111"/>
        <v>0</v>
      </c>
    </row>
    <row r="61" spans="1:34" ht="15.75" hidden="1" thickBot="1" x14ac:dyDescent="0.3">
      <c r="A61" s="31"/>
      <c r="B61" s="41" t="s">
        <v>53</v>
      </c>
      <c r="C61" s="42">
        <v>0</v>
      </c>
      <c r="D61" s="17">
        <f>(C61*D$3)</f>
        <v>0</v>
      </c>
      <c r="E61" s="33">
        <v>0</v>
      </c>
      <c r="F61" s="17">
        <f>(E61*F$3)</f>
        <v>0</v>
      </c>
      <c r="G61" s="34">
        <v>0</v>
      </c>
      <c r="H61" s="17">
        <f>(G61*H$3)</f>
        <v>0</v>
      </c>
      <c r="I61" s="34">
        <v>0</v>
      </c>
      <c r="J61" s="17">
        <f>(I61*J$3)</f>
        <v>0</v>
      </c>
      <c r="K61" s="34">
        <v>0</v>
      </c>
      <c r="L61" s="17">
        <f>(K61*L$3)</f>
        <v>0</v>
      </c>
      <c r="M61" s="34">
        <v>0</v>
      </c>
      <c r="N61" s="17">
        <f>(M61*N$3)</f>
        <v>0</v>
      </c>
      <c r="O61" s="34">
        <v>0</v>
      </c>
      <c r="P61" s="17">
        <f>(O61*P$3)</f>
        <v>0</v>
      </c>
      <c r="Q61" s="34">
        <v>0</v>
      </c>
      <c r="R61" s="17">
        <f>(Q61*R$3)</f>
        <v>0</v>
      </c>
      <c r="S61" s="34">
        <v>0</v>
      </c>
      <c r="T61" s="17">
        <f>(S61*T$3)</f>
        <v>0</v>
      </c>
      <c r="U61" s="34">
        <v>0</v>
      </c>
      <c r="V61" s="17">
        <f>(U61*V$3)</f>
        <v>0</v>
      </c>
      <c r="W61" s="34">
        <v>0</v>
      </c>
      <c r="X61" s="17">
        <f>(W61*X$3)</f>
        <v>0</v>
      </c>
      <c r="Y61" s="34">
        <v>0</v>
      </c>
      <c r="Z61" s="17">
        <f>(Y61*Z$3)</f>
        <v>0</v>
      </c>
      <c r="AA61" s="34">
        <v>0</v>
      </c>
      <c r="AB61" s="17">
        <f>(AA61*AB$3)</f>
        <v>0</v>
      </c>
      <c r="AC61" s="34">
        <v>0</v>
      </c>
      <c r="AD61" s="17">
        <f>(AC61*AD$3)</f>
        <v>0</v>
      </c>
      <c r="AE61" s="34">
        <v>0</v>
      </c>
      <c r="AF61" s="19">
        <f>(AE61*AF$3)</f>
        <v>0</v>
      </c>
      <c r="AG61" s="23">
        <f t="shared" si="111"/>
        <v>0</v>
      </c>
      <c r="AH61" s="21">
        <f t="shared" si="111"/>
        <v>0</v>
      </c>
    </row>
    <row r="62" spans="1:34" ht="15" hidden="1" customHeight="1" thickBot="1" x14ac:dyDescent="0.3">
      <c r="A62" s="29" t="s">
        <v>35</v>
      </c>
      <c r="B62" s="47" t="s">
        <v>36</v>
      </c>
      <c r="C62" s="176"/>
      <c r="D62" s="146"/>
      <c r="E62" s="146"/>
      <c r="F62" s="146"/>
      <c r="G62" s="146"/>
      <c r="H62" s="146"/>
      <c r="I62" s="146"/>
      <c r="J62" s="146"/>
      <c r="K62" s="146"/>
      <c r="L62" s="146"/>
      <c r="M62" s="146"/>
      <c r="N62" s="146"/>
      <c r="O62" s="146"/>
      <c r="P62" s="146"/>
      <c r="Q62" s="146"/>
      <c r="R62" s="146"/>
      <c r="S62" s="146"/>
      <c r="T62" s="146"/>
      <c r="U62" s="146"/>
      <c r="V62" s="146"/>
      <c r="W62" s="146"/>
      <c r="X62" s="146"/>
      <c r="Y62" s="146"/>
      <c r="Z62" s="146"/>
      <c r="AA62" s="146"/>
      <c r="AB62" s="146"/>
      <c r="AC62" s="146"/>
      <c r="AD62" s="146"/>
      <c r="AE62" s="146"/>
      <c r="AF62" s="146"/>
      <c r="AG62" s="146"/>
      <c r="AH62" s="170"/>
    </row>
    <row r="63" spans="1:34" ht="15.75" hidden="1" thickBot="1" x14ac:dyDescent="0.3">
      <c r="A63" s="31"/>
      <c r="B63" s="41" t="s">
        <v>29</v>
      </c>
      <c r="C63" s="42">
        <v>0</v>
      </c>
      <c r="D63" s="17">
        <f t="shared" ref="D63:D64" si="142">(C63*D$3)</f>
        <v>0</v>
      </c>
      <c r="E63" s="33">
        <v>0</v>
      </c>
      <c r="F63" s="17">
        <f t="shared" ref="F63:F64" si="143">(E63*F$3)</f>
        <v>0</v>
      </c>
      <c r="G63" s="34">
        <v>0</v>
      </c>
      <c r="H63" s="17">
        <f t="shared" ref="H63:H64" si="144">(G63*H$3)</f>
        <v>0</v>
      </c>
      <c r="I63" s="34">
        <v>0</v>
      </c>
      <c r="J63" s="17">
        <f t="shared" ref="J63:J64" si="145">(I63*J$3)</f>
        <v>0</v>
      </c>
      <c r="K63" s="34">
        <v>0</v>
      </c>
      <c r="L63" s="17">
        <f t="shared" ref="L63:L64" si="146">(K63*L$3)</f>
        <v>0</v>
      </c>
      <c r="M63" s="34">
        <v>0</v>
      </c>
      <c r="N63" s="17">
        <f t="shared" ref="N63:N64" si="147">(M63*N$3)</f>
        <v>0</v>
      </c>
      <c r="O63" s="34">
        <v>0</v>
      </c>
      <c r="P63" s="17">
        <f t="shared" ref="P63:P64" si="148">(O63*P$3)</f>
        <v>0</v>
      </c>
      <c r="Q63" s="34">
        <v>0</v>
      </c>
      <c r="R63" s="17">
        <f t="shared" ref="R63:R64" si="149">(Q63*R$3)</f>
        <v>0</v>
      </c>
      <c r="S63" s="34">
        <v>0</v>
      </c>
      <c r="T63" s="17">
        <f t="shared" ref="T63:T64" si="150">(S63*T$3)</f>
        <v>0</v>
      </c>
      <c r="U63" s="34">
        <v>0</v>
      </c>
      <c r="V63" s="17">
        <f t="shared" ref="V63:V64" si="151">(U63*V$3)</f>
        <v>0</v>
      </c>
      <c r="W63" s="34">
        <v>0</v>
      </c>
      <c r="X63" s="17">
        <f t="shared" ref="X63:X64" si="152">(W63*X$3)</f>
        <v>0</v>
      </c>
      <c r="Y63" s="34">
        <v>0</v>
      </c>
      <c r="Z63" s="17">
        <f t="shared" ref="Z63:Z64" si="153">(Y63*Z$3)</f>
        <v>0</v>
      </c>
      <c r="AA63" s="34">
        <v>0</v>
      </c>
      <c r="AB63" s="17">
        <f t="shared" ref="AB63:AB64" si="154">(AA63*AB$3)</f>
        <v>0</v>
      </c>
      <c r="AC63" s="34">
        <v>0</v>
      </c>
      <c r="AD63" s="17">
        <f t="shared" ref="AD63:AD64" si="155">(AC63*AD$3)</f>
        <v>0</v>
      </c>
      <c r="AE63" s="34">
        <v>0</v>
      </c>
      <c r="AF63" s="19">
        <f t="shared" ref="AF63:AF64" si="156">(AE63*AF$3)</f>
        <v>0</v>
      </c>
      <c r="AG63" s="58">
        <f t="shared" ref="AG63:AH64" si="157">SUM(C63,E63,G63,I63,K63,M63,O63,Q63,S63,U63,W63,Y63,AC63,AE63)</f>
        <v>0</v>
      </c>
      <c r="AH63" s="59">
        <f t="shared" si="157"/>
        <v>0</v>
      </c>
    </row>
    <row r="64" spans="1:34" ht="15.75" hidden="1" thickBot="1" x14ac:dyDescent="0.3">
      <c r="A64" s="31"/>
      <c r="B64" s="41" t="s">
        <v>30</v>
      </c>
      <c r="C64" s="33">
        <v>0</v>
      </c>
      <c r="D64" s="17">
        <f t="shared" si="142"/>
        <v>0</v>
      </c>
      <c r="E64" s="33">
        <v>0</v>
      </c>
      <c r="F64" s="17">
        <f t="shared" si="143"/>
        <v>0</v>
      </c>
      <c r="G64" s="34">
        <v>0</v>
      </c>
      <c r="H64" s="17">
        <f t="shared" si="144"/>
        <v>0</v>
      </c>
      <c r="I64" s="34">
        <v>0</v>
      </c>
      <c r="J64" s="17">
        <f t="shared" si="145"/>
        <v>0</v>
      </c>
      <c r="K64" s="34">
        <v>0</v>
      </c>
      <c r="L64" s="17">
        <f t="shared" si="146"/>
        <v>0</v>
      </c>
      <c r="M64" s="34">
        <v>0</v>
      </c>
      <c r="N64" s="17">
        <f t="shared" si="147"/>
        <v>0</v>
      </c>
      <c r="O64" s="34">
        <v>0</v>
      </c>
      <c r="P64" s="17">
        <f t="shared" si="148"/>
        <v>0</v>
      </c>
      <c r="Q64" s="34">
        <v>0</v>
      </c>
      <c r="R64" s="17">
        <f t="shared" si="149"/>
        <v>0</v>
      </c>
      <c r="S64" s="34">
        <v>0</v>
      </c>
      <c r="T64" s="17">
        <f t="shared" si="150"/>
        <v>0</v>
      </c>
      <c r="U64" s="34">
        <v>0</v>
      </c>
      <c r="V64" s="17">
        <f t="shared" si="151"/>
        <v>0</v>
      </c>
      <c r="W64" s="34">
        <v>0</v>
      </c>
      <c r="X64" s="17">
        <f t="shared" si="152"/>
        <v>0</v>
      </c>
      <c r="Y64" s="34">
        <v>0</v>
      </c>
      <c r="Z64" s="17">
        <f t="shared" si="153"/>
        <v>0</v>
      </c>
      <c r="AA64" s="34">
        <v>0</v>
      </c>
      <c r="AB64" s="17">
        <f t="shared" si="154"/>
        <v>0</v>
      </c>
      <c r="AC64" s="34">
        <v>0</v>
      </c>
      <c r="AD64" s="17">
        <f t="shared" si="155"/>
        <v>0</v>
      </c>
      <c r="AE64" s="34">
        <v>0</v>
      </c>
      <c r="AF64" s="19">
        <f t="shared" si="156"/>
        <v>0</v>
      </c>
      <c r="AG64" s="23">
        <f t="shared" si="157"/>
        <v>0</v>
      </c>
      <c r="AH64" s="21">
        <f t="shared" si="157"/>
        <v>0</v>
      </c>
    </row>
    <row r="65" spans="1:34" ht="15" hidden="1" customHeight="1" thickBot="1" x14ac:dyDescent="0.3">
      <c r="A65" s="29" t="s">
        <v>37</v>
      </c>
      <c r="B65" s="47" t="s">
        <v>43</v>
      </c>
      <c r="C65" s="176"/>
      <c r="D65" s="146"/>
      <c r="E65" s="146"/>
      <c r="F65" s="146"/>
      <c r="G65" s="146"/>
      <c r="H65" s="146"/>
      <c r="I65" s="146"/>
      <c r="J65" s="146"/>
      <c r="K65" s="146"/>
      <c r="L65" s="146"/>
      <c r="M65" s="146"/>
      <c r="N65" s="146"/>
      <c r="O65" s="146"/>
      <c r="P65" s="146"/>
      <c r="Q65" s="146"/>
      <c r="R65" s="146"/>
      <c r="S65" s="146"/>
      <c r="T65" s="146"/>
      <c r="U65" s="146"/>
      <c r="V65" s="146"/>
      <c r="W65" s="146"/>
      <c r="X65" s="146"/>
      <c r="Y65" s="146"/>
      <c r="Z65" s="146"/>
      <c r="AA65" s="146"/>
      <c r="AB65" s="146"/>
      <c r="AC65" s="146"/>
      <c r="AD65" s="146"/>
      <c r="AE65" s="146"/>
      <c r="AF65" s="146"/>
      <c r="AG65" s="146"/>
      <c r="AH65" s="170"/>
    </row>
    <row r="66" spans="1:34" ht="15.75" hidden="1" thickBot="1" x14ac:dyDescent="0.3">
      <c r="A66" s="31"/>
      <c r="B66" s="41" t="s">
        <v>32</v>
      </c>
      <c r="C66" s="42">
        <v>0</v>
      </c>
      <c r="D66" s="17">
        <f t="shared" ref="D66" si="158">(C66*D$3)</f>
        <v>0</v>
      </c>
      <c r="E66" s="33">
        <v>0</v>
      </c>
      <c r="F66" s="17">
        <f t="shared" ref="F66" si="159">(E66*F$3)</f>
        <v>0</v>
      </c>
      <c r="G66" s="34">
        <v>0</v>
      </c>
      <c r="H66" s="17">
        <f t="shared" ref="H66" si="160">(G66*H$3)</f>
        <v>0</v>
      </c>
      <c r="I66" s="34">
        <v>0</v>
      </c>
      <c r="J66" s="17">
        <f t="shared" ref="J66" si="161">(I66*J$3)</f>
        <v>0</v>
      </c>
      <c r="K66" s="34">
        <v>0</v>
      </c>
      <c r="L66" s="17">
        <f t="shared" ref="L66" si="162">(K66*L$3)</f>
        <v>0</v>
      </c>
      <c r="M66" s="34">
        <v>0</v>
      </c>
      <c r="N66" s="17">
        <f t="shared" ref="N66" si="163">(M66*N$3)</f>
        <v>0</v>
      </c>
      <c r="O66" s="34">
        <v>0</v>
      </c>
      <c r="P66" s="17">
        <f t="shared" ref="P66" si="164">(O66*P$3)</f>
        <v>0</v>
      </c>
      <c r="Q66" s="34">
        <v>0</v>
      </c>
      <c r="R66" s="17">
        <f t="shared" ref="R66" si="165">(Q66*R$3)</f>
        <v>0</v>
      </c>
      <c r="S66" s="34">
        <v>0</v>
      </c>
      <c r="T66" s="17">
        <f t="shared" ref="T66" si="166">(S66*T$3)</f>
        <v>0</v>
      </c>
      <c r="U66" s="34">
        <v>0</v>
      </c>
      <c r="V66" s="17">
        <f t="shared" ref="V66" si="167">(U66*V$3)</f>
        <v>0</v>
      </c>
      <c r="W66" s="34">
        <v>0</v>
      </c>
      <c r="X66" s="17">
        <f t="shared" ref="X66" si="168">(W66*X$3)</f>
        <v>0</v>
      </c>
      <c r="Y66" s="34">
        <v>0</v>
      </c>
      <c r="Z66" s="17">
        <f t="shared" ref="Z66" si="169">(Y66*Z$3)</f>
        <v>0</v>
      </c>
      <c r="AA66" s="34">
        <v>0</v>
      </c>
      <c r="AB66" s="17">
        <f t="shared" ref="AB66" si="170">(AA66*AB$3)</f>
        <v>0</v>
      </c>
      <c r="AC66" s="34">
        <v>0</v>
      </c>
      <c r="AD66" s="17">
        <f t="shared" ref="AD66" si="171">(AC66*AD$3)</f>
        <v>0</v>
      </c>
      <c r="AE66" s="34">
        <v>0</v>
      </c>
      <c r="AF66" s="19">
        <f t="shared" ref="AF66" si="172">(AE66*AF$3)</f>
        <v>0</v>
      </c>
      <c r="AG66" s="62">
        <f t="shared" ref="AG66:AH66" si="173">SUM(C66,E66,G66,I66,K66,M66,O66,Q66,S66,U66,W66,Y66,AC66,AE66)</f>
        <v>0</v>
      </c>
      <c r="AH66" s="63">
        <f t="shared" si="173"/>
        <v>0</v>
      </c>
    </row>
    <row r="67" spans="1:34" ht="15" hidden="1" customHeight="1" thickBot="1" x14ac:dyDescent="0.3">
      <c r="A67" s="29" t="s">
        <v>38</v>
      </c>
      <c r="B67" s="47" t="s">
        <v>44</v>
      </c>
      <c r="C67" s="176"/>
      <c r="D67" s="146"/>
      <c r="E67" s="146"/>
      <c r="F67" s="146"/>
      <c r="G67" s="146"/>
      <c r="H67" s="146"/>
      <c r="I67" s="146"/>
      <c r="J67" s="146"/>
      <c r="K67" s="146"/>
      <c r="L67" s="146"/>
      <c r="M67" s="146"/>
      <c r="N67" s="146"/>
      <c r="O67" s="146"/>
      <c r="P67" s="146"/>
      <c r="Q67" s="146"/>
      <c r="R67" s="146"/>
      <c r="S67" s="146"/>
      <c r="T67" s="146"/>
      <c r="U67" s="146"/>
      <c r="V67" s="146"/>
      <c r="W67" s="146"/>
      <c r="X67" s="146"/>
      <c r="Y67" s="146"/>
      <c r="Z67" s="146"/>
      <c r="AA67" s="146"/>
      <c r="AB67" s="146"/>
      <c r="AC67" s="146"/>
      <c r="AD67" s="146"/>
      <c r="AE67" s="146"/>
      <c r="AF67" s="146"/>
      <c r="AG67" s="146"/>
      <c r="AH67" s="170"/>
    </row>
    <row r="68" spans="1:34" ht="15.75" hidden="1" thickBot="1" x14ac:dyDescent="0.3">
      <c r="A68" s="31"/>
      <c r="B68" s="41" t="s">
        <v>45</v>
      </c>
      <c r="C68" s="42">
        <v>0</v>
      </c>
      <c r="D68" s="17">
        <f t="shared" ref="D68:D71" si="174">(C68*D$3)</f>
        <v>0</v>
      </c>
      <c r="E68" s="33">
        <v>0</v>
      </c>
      <c r="F68" s="17">
        <f t="shared" ref="F68:F71" si="175">(E68*F$3)</f>
        <v>0</v>
      </c>
      <c r="G68" s="34">
        <v>0</v>
      </c>
      <c r="H68" s="17">
        <f t="shared" ref="H68:H71" si="176">(G68*H$3)</f>
        <v>0</v>
      </c>
      <c r="I68" s="34">
        <v>0</v>
      </c>
      <c r="J68" s="17">
        <f t="shared" ref="J68:J71" si="177">(I68*J$3)</f>
        <v>0</v>
      </c>
      <c r="K68" s="34">
        <v>0</v>
      </c>
      <c r="L68" s="17">
        <f t="shared" ref="L68:L71" si="178">(K68*L$3)</f>
        <v>0</v>
      </c>
      <c r="M68" s="34">
        <v>0</v>
      </c>
      <c r="N68" s="17">
        <f t="shared" ref="N68:N71" si="179">(M68*N$3)</f>
        <v>0</v>
      </c>
      <c r="O68" s="34">
        <v>0</v>
      </c>
      <c r="P68" s="17">
        <f t="shared" ref="P68:P71" si="180">(O68*P$3)</f>
        <v>0</v>
      </c>
      <c r="Q68" s="34">
        <v>0</v>
      </c>
      <c r="R68" s="17">
        <f t="shared" ref="R68:R71" si="181">(Q68*R$3)</f>
        <v>0</v>
      </c>
      <c r="S68" s="34">
        <v>0</v>
      </c>
      <c r="T68" s="17">
        <f t="shared" ref="T68:T71" si="182">(S68*T$3)</f>
        <v>0</v>
      </c>
      <c r="U68" s="34">
        <v>0</v>
      </c>
      <c r="V68" s="17">
        <f t="shared" ref="V68:V71" si="183">(U68*V$3)</f>
        <v>0</v>
      </c>
      <c r="W68" s="34">
        <v>0</v>
      </c>
      <c r="X68" s="17">
        <f t="shared" ref="X68:X71" si="184">(W68*X$3)</f>
        <v>0</v>
      </c>
      <c r="Y68" s="34">
        <v>0</v>
      </c>
      <c r="Z68" s="17">
        <f t="shared" ref="Z68:Z71" si="185">(Y68*Z$3)</f>
        <v>0</v>
      </c>
      <c r="AA68" s="34">
        <v>0</v>
      </c>
      <c r="AB68" s="17">
        <f t="shared" ref="AB68:AB71" si="186">(AA68*AB$3)</f>
        <v>0</v>
      </c>
      <c r="AC68" s="34">
        <v>0</v>
      </c>
      <c r="AD68" s="17">
        <f t="shared" ref="AD68:AD71" si="187">(AC68*AD$3)</f>
        <v>0</v>
      </c>
      <c r="AE68" s="34">
        <v>0</v>
      </c>
      <c r="AF68" s="19">
        <f t="shared" ref="AF68:AF71" si="188">(AE68*AF$3)</f>
        <v>0</v>
      </c>
      <c r="AG68" s="58">
        <f t="shared" ref="AG68:AH71" si="189">SUM(C68,E68,G68,I68,K68,M68,O68,Q68,S68,U68,W68,Y68,AC68,AE68)</f>
        <v>0</v>
      </c>
      <c r="AH68" s="59">
        <f t="shared" si="189"/>
        <v>0</v>
      </c>
    </row>
    <row r="69" spans="1:34" ht="15.75" hidden="1" thickBot="1" x14ac:dyDescent="0.3">
      <c r="A69" s="31"/>
      <c r="B69" s="41" t="s">
        <v>52</v>
      </c>
      <c r="C69" s="42">
        <v>0</v>
      </c>
      <c r="D69" s="17">
        <f t="shared" si="174"/>
        <v>0</v>
      </c>
      <c r="E69" s="33">
        <v>0</v>
      </c>
      <c r="F69" s="17">
        <f t="shared" si="175"/>
        <v>0</v>
      </c>
      <c r="G69" s="34">
        <v>0</v>
      </c>
      <c r="H69" s="17">
        <f t="shared" si="176"/>
        <v>0</v>
      </c>
      <c r="I69" s="34">
        <v>0</v>
      </c>
      <c r="J69" s="17">
        <f t="shared" si="177"/>
        <v>0</v>
      </c>
      <c r="K69" s="34">
        <v>0</v>
      </c>
      <c r="L69" s="17">
        <f t="shared" si="178"/>
        <v>0</v>
      </c>
      <c r="M69" s="34">
        <v>0</v>
      </c>
      <c r="N69" s="17">
        <f t="shared" si="179"/>
        <v>0</v>
      </c>
      <c r="O69" s="34">
        <v>0</v>
      </c>
      <c r="P69" s="17">
        <f t="shared" si="180"/>
        <v>0</v>
      </c>
      <c r="Q69" s="34">
        <v>0</v>
      </c>
      <c r="R69" s="17">
        <f t="shared" si="181"/>
        <v>0</v>
      </c>
      <c r="S69" s="34">
        <v>0</v>
      </c>
      <c r="T69" s="17">
        <f t="shared" si="182"/>
        <v>0</v>
      </c>
      <c r="U69" s="34">
        <v>0</v>
      </c>
      <c r="V69" s="17">
        <f t="shared" si="183"/>
        <v>0</v>
      </c>
      <c r="W69" s="34">
        <v>0</v>
      </c>
      <c r="X69" s="17">
        <f t="shared" si="184"/>
        <v>0</v>
      </c>
      <c r="Y69" s="34">
        <v>0</v>
      </c>
      <c r="Z69" s="17">
        <f t="shared" si="185"/>
        <v>0</v>
      </c>
      <c r="AA69" s="34">
        <v>0</v>
      </c>
      <c r="AB69" s="17">
        <f t="shared" si="186"/>
        <v>0</v>
      </c>
      <c r="AC69" s="34">
        <v>0</v>
      </c>
      <c r="AD69" s="17">
        <f t="shared" si="187"/>
        <v>0</v>
      </c>
      <c r="AE69" s="34">
        <v>0</v>
      </c>
      <c r="AF69" s="19">
        <f t="shared" si="188"/>
        <v>0</v>
      </c>
      <c r="AG69" s="43">
        <f t="shared" si="189"/>
        <v>0</v>
      </c>
      <c r="AH69" s="44">
        <f t="shared" si="189"/>
        <v>0</v>
      </c>
    </row>
    <row r="70" spans="1:34" ht="15.75" hidden="1" thickBot="1" x14ac:dyDescent="0.3">
      <c r="A70" s="31"/>
      <c r="B70" s="41" t="s">
        <v>79</v>
      </c>
      <c r="C70" s="42">
        <v>0</v>
      </c>
      <c r="D70" s="17">
        <f t="shared" si="174"/>
        <v>0</v>
      </c>
      <c r="E70" s="33">
        <v>0</v>
      </c>
      <c r="F70" s="17">
        <f t="shared" si="175"/>
        <v>0</v>
      </c>
      <c r="G70" s="34">
        <v>0</v>
      </c>
      <c r="H70" s="17">
        <f t="shared" si="176"/>
        <v>0</v>
      </c>
      <c r="I70" s="34">
        <v>0</v>
      </c>
      <c r="J70" s="17">
        <f t="shared" si="177"/>
        <v>0</v>
      </c>
      <c r="K70" s="34">
        <v>0</v>
      </c>
      <c r="L70" s="17">
        <f t="shared" si="178"/>
        <v>0</v>
      </c>
      <c r="M70" s="34">
        <v>0</v>
      </c>
      <c r="N70" s="17">
        <f t="shared" si="179"/>
        <v>0</v>
      </c>
      <c r="O70" s="34">
        <v>0</v>
      </c>
      <c r="P70" s="17">
        <f t="shared" si="180"/>
        <v>0</v>
      </c>
      <c r="Q70" s="34">
        <v>0</v>
      </c>
      <c r="R70" s="17">
        <f t="shared" si="181"/>
        <v>0</v>
      </c>
      <c r="S70" s="34">
        <v>0</v>
      </c>
      <c r="T70" s="17">
        <f t="shared" si="182"/>
        <v>0</v>
      </c>
      <c r="U70" s="34">
        <v>0</v>
      </c>
      <c r="V70" s="17">
        <f t="shared" si="183"/>
        <v>0</v>
      </c>
      <c r="W70" s="34">
        <v>0</v>
      </c>
      <c r="X70" s="17">
        <f t="shared" si="184"/>
        <v>0</v>
      </c>
      <c r="Y70" s="34">
        <v>0</v>
      </c>
      <c r="Z70" s="17">
        <f t="shared" si="185"/>
        <v>0</v>
      </c>
      <c r="AA70" s="34">
        <v>0</v>
      </c>
      <c r="AB70" s="17">
        <f t="shared" si="186"/>
        <v>0</v>
      </c>
      <c r="AC70" s="34">
        <v>0</v>
      </c>
      <c r="AD70" s="17">
        <f t="shared" si="187"/>
        <v>0</v>
      </c>
      <c r="AE70" s="34">
        <v>0</v>
      </c>
      <c r="AF70" s="19">
        <f t="shared" si="188"/>
        <v>0</v>
      </c>
      <c r="AG70" s="43">
        <f t="shared" si="189"/>
        <v>0</v>
      </c>
      <c r="AH70" s="44">
        <f t="shared" si="189"/>
        <v>0</v>
      </c>
    </row>
    <row r="71" spans="1:34" ht="15.75" hidden="1" thickBot="1" x14ac:dyDescent="0.3">
      <c r="A71" s="31"/>
      <c r="B71" s="64" t="s">
        <v>80</v>
      </c>
      <c r="C71" s="42">
        <v>0</v>
      </c>
      <c r="D71" s="17">
        <f t="shared" si="174"/>
        <v>0</v>
      </c>
      <c r="E71" s="33">
        <v>0</v>
      </c>
      <c r="F71" s="17">
        <f t="shared" si="175"/>
        <v>0</v>
      </c>
      <c r="G71" s="34">
        <v>0</v>
      </c>
      <c r="H71" s="17">
        <f t="shared" si="176"/>
        <v>0</v>
      </c>
      <c r="I71" s="34">
        <v>0</v>
      </c>
      <c r="J71" s="17">
        <f t="shared" si="177"/>
        <v>0</v>
      </c>
      <c r="K71" s="34">
        <v>0</v>
      </c>
      <c r="L71" s="17">
        <f t="shared" si="178"/>
        <v>0</v>
      </c>
      <c r="M71" s="34">
        <v>0</v>
      </c>
      <c r="N71" s="17">
        <f t="shared" si="179"/>
        <v>0</v>
      </c>
      <c r="O71" s="34">
        <v>0</v>
      </c>
      <c r="P71" s="17">
        <f t="shared" si="180"/>
        <v>0</v>
      </c>
      <c r="Q71" s="34">
        <v>0</v>
      </c>
      <c r="R71" s="17">
        <f t="shared" si="181"/>
        <v>0</v>
      </c>
      <c r="S71" s="34">
        <v>0</v>
      </c>
      <c r="T71" s="17">
        <f t="shared" si="182"/>
        <v>0</v>
      </c>
      <c r="U71" s="34">
        <v>0</v>
      </c>
      <c r="V71" s="17">
        <f t="shared" si="183"/>
        <v>0</v>
      </c>
      <c r="W71" s="34">
        <v>0</v>
      </c>
      <c r="X71" s="17">
        <f t="shared" si="184"/>
        <v>0</v>
      </c>
      <c r="Y71" s="34">
        <v>0</v>
      </c>
      <c r="Z71" s="17">
        <f t="shared" si="185"/>
        <v>0</v>
      </c>
      <c r="AA71" s="34">
        <v>0</v>
      </c>
      <c r="AB71" s="17">
        <f t="shared" si="186"/>
        <v>0</v>
      </c>
      <c r="AC71" s="34">
        <v>0</v>
      </c>
      <c r="AD71" s="17">
        <f t="shared" si="187"/>
        <v>0</v>
      </c>
      <c r="AE71" s="34">
        <v>0</v>
      </c>
      <c r="AF71" s="19">
        <f t="shared" si="188"/>
        <v>0</v>
      </c>
      <c r="AG71" s="23">
        <f t="shared" si="189"/>
        <v>0</v>
      </c>
      <c r="AH71" s="21">
        <f t="shared" si="189"/>
        <v>0</v>
      </c>
    </row>
    <row r="72" spans="1:34" ht="18" hidden="1" customHeight="1" thickBot="1" x14ac:dyDescent="0.3">
      <c r="A72" s="139" t="s">
        <v>84</v>
      </c>
      <c r="B72" s="140"/>
      <c r="C72" s="49">
        <f t="shared" ref="C72:AH72" si="190">SUM(C56:C61,C63:C64,C66,C68:C71)</f>
        <v>0</v>
      </c>
      <c r="D72" s="18">
        <f t="shared" si="190"/>
        <v>0</v>
      </c>
      <c r="E72" s="37">
        <f t="shared" si="190"/>
        <v>0</v>
      </c>
      <c r="F72" s="18">
        <f t="shared" si="190"/>
        <v>0</v>
      </c>
      <c r="G72" s="37">
        <f t="shared" si="190"/>
        <v>0</v>
      </c>
      <c r="H72" s="18">
        <f t="shared" si="190"/>
        <v>0</v>
      </c>
      <c r="I72" s="37">
        <f t="shared" si="190"/>
        <v>0</v>
      </c>
      <c r="J72" s="18">
        <f t="shared" si="190"/>
        <v>0</v>
      </c>
      <c r="K72" s="37">
        <f t="shared" si="190"/>
        <v>0</v>
      </c>
      <c r="L72" s="18">
        <f t="shared" si="190"/>
        <v>0</v>
      </c>
      <c r="M72" s="37">
        <f t="shared" si="190"/>
        <v>0</v>
      </c>
      <c r="N72" s="18">
        <f t="shared" si="190"/>
        <v>0</v>
      </c>
      <c r="O72" s="37">
        <f t="shared" si="190"/>
        <v>0</v>
      </c>
      <c r="P72" s="18">
        <f t="shared" si="190"/>
        <v>0</v>
      </c>
      <c r="Q72" s="37">
        <f t="shared" si="190"/>
        <v>0</v>
      </c>
      <c r="R72" s="18">
        <f t="shared" si="190"/>
        <v>0</v>
      </c>
      <c r="S72" s="37">
        <f t="shared" si="190"/>
        <v>0</v>
      </c>
      <c r="T72" s="18">
        <f t="shared" si="190"/>
        <v>0</v>
      </c>
      <c r="U72" s="37">
        <f t="shared" si="190"/>
        <v>0</v>
      </c>
      <c r="V72" s="18">
        <f t="shared" si="190"/>
        <v>0</v>
      </c>
      <c r="W72" s="37">
        <f t="shared" si="190"/>
        <v>0</v>
      </c>
      <c r="X72" s="18">
        <f t="shared" si="190"/>
        <v>0</v>
      </c>
      <c r="Y72" s="37">
        <f t="shared" si="190"/>
        <v>0</v>
      </c>
      <c r="Z72" s="18">
        <f t="shared" si="190"/>
        <v>0</v>
      </c>
      <c r="AA72" s="37">
        <f t="shared" si="190"/>
        <v>0</v>
      </c>
      <c r="AB72" s="18">
        <f t="shared" si="190"/>
        <v>0</v>
      </c>
      <c r="AC72" s="37">
        <f t="shared" si="190"/>
        <v>0</v>
      </c>
      <c r="AD72" s="18">
        <f t="shared" si="190"/>
        <v>0</v>
      </c>
      <c r="AE72" s="37">
        <f t="shared" si="190"/>
        <v>0</v>
      </c>
      <c r="AF72" s="20">
        <f t="shared" si="190"/>
        <v>0</v>
      </c>
      <c r="AG72" s="24">
        <f t="shared" si="190"/>
        <v>0</v>
      </c>
      <c r="AH72" s="22">
        <f t="shared" si="190"/>
        <v>0</v>
      </c>
    </row>
    <row r="73" spans="1:34" ht="15.75" hidden="1" thickBot="1" x14ac:dyDescent="0.3">
      <c r="A73" s="168"/>
      <c r="B73" s="168"/>
      <c r="C73" s="168"/>
      <c r="D73" s="168"/>
      <c r="E73" s="168"/>
      <c r="F73" s="168"/>
      <c r="G73" s="168"/>
      <c r="H73" s="168"/>
      <c r="I73" s="168"/>
      <c r="J73" s="168"/>
      <c r="K73" s="168"/>
      <c r="L73" s="168"/>
      <c r="M73" s="168"/>
      <c r="N73" s="168"/>
      <c r="O73" s="168"/>
      <c r="P73" s="168"/>
      <c r="Q73" s="168"/>
      <c r="R73" s="168"/>
      <c r="S73" s="168"/>
      <c r="T73" s="168"/>
      <c r="U73" s="168"/>
      <c r="V73" s="168"/>
      <c r="W73" s="168"/>
      <c r="X73" s="168"/>
      <c r="Y73" s="168"/>
      <c r="Z73" s="168"/>
      <c r="AA73" s="168"/>
      <c r="AB73" s="168"/>
      <c r="AC73" s="168"/>
      <c r="AD73" s="168"/>
      <c r="AE73" s="168"/>
      <c r="AF73" s="168"/>
      <c r="AG73" s="168"/>
      <c r="AH73" s="168"/>
    </row>
    <row r="74" spans="1:34" ht="15" hidden="1" customHeight="1" thickBot="1" x14ac:dyDescent="0.3">
      <c r="A74" s="27" t="s">
        <v>72</v>
      </c>
      <c r="B74" s="39" t="s">
        <v>73</v>
      </c>
      <c r="C74" s="141"/>
      <c r="D74" s="142"/>
      <c r="E74" s="142"/>
      <c r="F74" s="142"/>
      <c r="G74" s="142"/>
      <c r="H74" s="142"/>
      <c r="I74" s="142"/>
      <c r="J74" s="142"/>
      <c r="K74" s="142"/>
      <c r="L74" s="142"/>
      <c r="M74" s="142"/>
      <c r="N74" s="142"/>
      <c r="O74" s="142"/>
      <c r="P74" s="142"/>
      <c r="Q74" s="142"/>
      <c r="R74" s="142"/>
      <c r="S74" s="142"/>
      <c r="T74" s="142"/>
      <c r="U74" s="142"/>
      <c r="V74" s="142"/>
      <c r="W74" s="142"/>
      <c r="X74" s="142"/>
      <c r="Y74" s="142"/>
      <c r="Z74" s="142"/>
      <c r="AA74" s="142"/>
      <c r="AB74" s="142"/>
      <c r="AC74" s="142"/>
      <c r="AD74" s="142"/>
      <c r="AE74" s="142"/>
      <c r="AF74" s="142"/>
      <c r="AG74" s="142"/>
      <c r="AH74" s="143"/>
    </row>
    <row r="75" spans="1:34" ht="15" hidden="1" customHeight="1" thickBot="1" x14ac:dyDescent="0.3">
      <c r="A75" s="50" t="s">
        <v>34</v>
      </c>
      <c r="B75" s="51" t="s">
        <v>33</v>
      </c>
      <c r="C75" s="177"/>
      <c r="D75" s="178"/>
      <c r="E75" s="178"/>
      <c r="F75" s="178"/>
      <c r="G75" s="178"/>
      <c r="H75" s="178"/>
      <c r="I75" s="178"/>
      <c r="J75" s="178"/>
      <c r="K75" s="178"/>
      <c r="L75" s="178"/>
      <c r="M75" s="178"/>
      <c r="N75" s="178"/>
      <c r="O75" s="178"/>
      <c r="P75" s="178"/>
      <c r="Q75" s="178"/>
      <c r="R75" s="178"/>
      <c r="S75" s="178"/>
      <c r="T75" s="178"/>
      <c r="U75" s="178"/>
      <c r="V75" s="178"/>
      <c r="W75" s="178"/>
      <c r="X75" s="178"/>
      <c r="Y75" s="178"/>
      <c r="Z75" s="178"/>
      <c r="AA75" s="178"/>
      <c r="AB75" s="178"/>
      <c r="AC75" s="178"/>
      <c r="AD75" s="178"/>
      <c r="AE75" s="178"/>
      <c r="AF75" s="178"/>
      <c r="AG75" s="178"/>
      <c r="AH75" s="179"/>
    </row>
    <row r="76" spans="1:34" ht="15.75" hidden="1" thickBot="1" x14ac:dyDescent="0.3">
      <c r="A76" s="31"/>
      <c r="B76" s="52" t="s">
        <v>12</v>
      </c>
      <c r="C76" s="53">
        <v>0</v>
      </c>
      <c r="D76" s="54">
        <f t="shared" ref="D76:D87" si="191">(C76*D$3)</f>
        <v>0</v>
      </c>
      <c r="E76" s="55">
        <v>0</v>
      </c>
      <c r="F76" s="54">
        <f t="shared" ref="F76:F87" si="192">(E76*F$3)</f>
        <v>0</v>
      </c>
      <c r="G76" s="56">
        <v>0</v>
      </c>
      <c r="H76" s="54">
        <f t="shared" ref="H76:H87" si="193">(G76*H$3)</f>
        <v>0</v>
      </c>
      <c r="I76" s="56">
        <v>0</v>
      </c>
      <c r="J76" s="54">
        <f t="shared" ref="J76:J87" si="194">(I76*J$3)</f>
        <v>0</v>
      </c>
      <c r="K76" s="56">
        <v>0</v>
      </c>
      <c r="L76" s="54">
        <f t="shared" ref="L76:L87" si="195">(K76*L$3)</f>
        <v>0</v>
      </c>
      <c r="M76" s="56">
        <v>0</v>
      </c>
      <c r="N76" s="54">
        <f t="shared" ref="N76:N87" si="196">(M76*N$3)</f>
        <v>0</v>
      </c>
      <c r="O76" s="56">
        <v>0</v>
      </c>
      <c r="P76" s="54">
        <f t="shared" ref="P76:P87" si="197">(O76*P$3)</f>
        <v>0</v>
      </c>
      <c r="Q76" s="56">
        <v>0</v>
      </c>
      <c r="R76" s="54">
        <f t="shared" ref="R76" si="198">(Q76*R$3)</f>
        <v>0</v>
      </c>
      <c r="S76" s="56">
        <v>0</v>
      </c>
      <c r="T76" s="54">
        <f t="shared" ref="T76:T87" si="199">(S76*T$3)</f>
        <v>0</v>
      </c>
      <c r="U76" s="56">
        <v>0</v>
      </c>
      <c r="V76" s="54">
        <f t="shared" ref="V76:V87" si="200">(U76*V$3)</f>
        <v>0</v>
      </c>
      <c r="W76" s="56">
        <v>0</v>
      </c>
      <c r="X76" s="54">
        <f t="shared" ref="X76:X87" si="201">(W76*X$3)</f>
        <v>0</v>
      </c>
      <c r="Y76" s="56">
        <v>0</v>
      </c>
      <c r="Z76" s="54">
        <f t="shared" ref="Z76:Z87" si="202">(Y76*Z$3)</f>
        <v>0</v>
      </c>
      <c r="AA76" s="56">
        <v>0</v>
      </c>
      <c r="AB76" s="54">
        <f t="shared" ref="AB76:AB78" si="203">(AA76*AB$3)</f>
        <v>0</v>
      </c>
      <c r="AC76" s="56">
        <v>0</v>
      </c>
      <c r="AD76" s="54">
        <f t="shared" ref="AD76:AD87" si="204">(AC76*AD$3)</f>
        <v>0</v>
      </c>
      <c r="AE76" s="56">
        <v>0</v>
      </c>
      <c r="AF76" s="57">
        <f t="shared" ref="AF76:AF87" si="205">(AE76*AF$3)</f>
        <v>0</v>
      </c>
      <c r="AG76" s="58">
        <f t="shared" ref="AG76:AH81" si="206">SUM(C76,E76,G76,I76,K76,M76,O76,Q76,S76,U76,W76,Y76,AC76,AE76)</f>
        <v>0</v>
      </c>
      <c r="AH76" s="59">
        <f t="shared" si="206"/>
        <v>0</v>
      </c>
    </row>
    <row r="77" spans="1:34" ht="15.75" hidden="1" thickBot="1" x14ac:dyDescent="0.3">
      <c r="A77" s="31"/>
      <c r="B77" s="41" t="s">
        <v>13</v>
      </c>
      <c r="C77" s="42">
        <v>0</v>
      </c>
      <c r="D77" s="17">
        <f t="shared" si="191"/>
        <v>0</v>
      </c>
      <c r="E77" s="33">
        <v>0</v>
      </c>
      <c r="F77" s="17">
        <f t="shared" si="192"/>
        <v>0</v>
      </c>
      <c r="G77" s="34">
        <v>0</v>
      </c>
      <c r="H77" s="17">
        <f t="shared" si="193"/>
        <v>0</v>
      </c>
      <c r="I77" s="34">
        <v>0</v>
      </c>
      <c r="J77" s="17">
        <f t="shared" si="194"/>
        <v>0</v>
      </c>
      <c r="K77" s="34">
        <v>0</v>
      </c>
      <c r="L77" s="17">
        <f t="shared" si="195"/>
        <v>0</v>
      </c>
      <c r="M77" s="34">
        <v>0</v>
      </c>
      <c r="N77" s="17">
        <f t="shared" si="196"/>
        <v>0</v>
      </c>
      <c r="O77" s="34">
        <v>0</v>
      </c>
      <c r="P77" s="17">
        <f t="shared" si="197"/>
        <v>0</v>
      </c>
      <c r="Q77" s="34">
        <v>0</v>
      </c>
      <c r="R77" s="17">
        <f t="shared" ref="R77:R104" si="207">(Q77*$R$3)</f>
        <v>0</v>
      </c>
      <c r="S77" s="34">
        <v>0</v>
      </c>
      <c r="T77" s="17">
        <f t="shared" si="199"/>
        <v>0</v>
      </c>
      <c r="U77" s="34">
        <v>0</v>
      </c>
      <c r="V77" s="17">
        <f t="shared" si="200"/>
        <v>0</v>
      </c>
      <c r="W77" s="34">
        <v>0</v>
      </c>
      <c r="X77" s="17">
        <f t="shared" si="201"/>
        <v>0</v>
      </c>
      <c r="Y77" s="34">
        <v>0</v>
      </c>
      <c r="Z77" s="17">
        <f t="shared" si="202"/>
        <v>0</v>
      </c>
      <c r="AA77" s="34">
        <v>0</v>
      </c>
      <c r="AB77" s="17">
        <f t="shared" si="203"/>
        <v>0</v>
      </c>
      <c r="AC77" s="34">
        <v>0</v>
      </c>
      <c r="AD77" s="17">
        <f t="shared" si="204"/>
        <v>0</v>
      </c>
      <c r="AE77" s="34">
        <v>0</v>
      </c>
      <c r="AF77" s="19">
        <f t="shared" si="205"/>
        <v>0</v>
      </c>
      <c r="AG77" s="43">
        <f t="shared" si="206"/>
        <v>0</v>
      </c>
      <c r="AH77" s="44">
        <f t="shared" si="206"/>
        <v>0</v>
      </c>
    </row>
    <row r="78" spans="1:34" ht="15.75" hidden="1" thickBot="1" x14ac:dyDescent="0.3">
      <c r="A78" s="31"/>
      <c r="B78" s="41" t="s">
        <v>14</v>
      </c>
      <c r="C78" s="42">
        <v>0</v>
      </c>
      <c r="D78" s="17">
        <f t="shared" si="191"/>
        <v>0</v>
      </c>
      <c r="E78" s="33">
        <v>0</v>
      </c>
      <c r="F78" s="17">
        <f t="shared" si="192"/>
        <v>0</v>
      </c>
      <c r="G78" s="34">
        <v>0</v>
      </c>
      <c r="H78" s="17">
        <f t="shared" si="193"/>
        <v>0</v>
      </c>
      <c r="I78" s="34">
        <v>0</v>
      </c>
      <c r="J78" s="17">
        <f t="shared" si="194"/>
        <v>0</v>
      </c>
      <c r="K78" s="34">
        <v>0</v>
      </c>
      <c r="L78" s="17">
        <f t="shared" si="195"/>
        <v>0</v>
      </c>
      <c r="M78" s="34">
        <v>0</v>
      </c>
      <c r="N78" s="17">
        <f t="shared" si="196"/>
        <v>0</v>
      </c>
      <c r="O78" s="34">
        <v>0</v>
      </c>
      <c r="P78" s="17">
        <f t="shared" si="197"/>
        <v>0</v>
      </c>
      <c r="Q78" s="34">
        <v>0</v>
      </c>
      <c r="R78" s="17">
        <f t="shared" si="207"/>
        <v>0</v>
      </c>
      <c r="S78" s="34">
        <v>0</v>
      </c>
      <c r="T78" s="17">
        <f t="shared" si="199"/>
        <v>0</v>
      </c>
      <c r="U78" s="34">
        <v>0</v>
      </c>
      <c r="V78" s="17">
        <f t="shared" si="200"/>
        <v>0</v>
      </c>
      <c r="W78" s="34">
        <v>0</v>
      </c>
      <c r="X78" s="17">
        <f t="shared" si="201"/>
        <v>0</v>
      </c>
      <c r="Y78" s="34">
        <v>0</v>
      </c>
      <c r="Z78" s="17">
        <f t="shared" si="202"/>
        <v>0</v>
      </c>
      <c r="AA78" s="34">
        <v>0</v>
      </c>
      <c r="AB78" s="17">
        <f t="shared" si="203"/>
        <v>0</v>
      </c>
      <c r="AC78" s="34">
        <v>0</v>
      </c>
      <c r="AD78" s="17">
        <f t="shared" si="204"/>
        <v>0</v>
      </c>
      <c r="AE78" s="34">
        <v>0</v>
      </c>
      <c r="AF78" s="19">
        <f t="shared" si="205"/>
        <v>0</v>
      </c>
      <c r="AG78" s="43">
        <f t="shared" si="206"/>
        <v>0</v>
      </c>
      <c r="AH78" s="44">
        <f t="shared" si="206"/>
        <v>0</v>
      </c>
    </row>
    <row r="79" spans="1:34" ht="15.75" hidden="1" thickBot="1" x14ac:dyDescent="0.3">
      <c r="A79" s="31"/>
      <c r="B79" s="60" t="s">
        <v>132</v>
      </c>
      <c r="C79" s="42">
        <v>0</v>
      </c>
      <c r="D79" s="17">
        <f>(C79*D$3)</f>
        <v>0</v>
      </c>
      <c r="E79" s="33">
        <v>0</v>
      </c>
      <c r="F79" s="17">
        <f>(E79*F$3)</f>
        <v>0</v>
      </c>
      <c r="G79" s="34">
        <v>0</v>
      </c>
      <c r="H79" s="17">
        <f>(G79*H$3)</f>
        <v>0</v>
      </c>
      <c r="I79" s="34">
        <v>0</v>
      </c>
      <c r="J79" s="17">
        <f>(I79*J$3)</f>
        <v>0</v>
      </c>
      <c r="K79" s="34">
        <v>0</v>
      </c>
      <c r="L79" s="17">
        <f>(K79*L$3)</f>
        <v>0</v>
      </c>
      <c r="M79" s="34">
        <v>0</v>
      </c>
      <c r="N79" s="17">
        <f>(M79*N$3)</f>
        <v>0</v>
      </c>
      <c r="O79" s="34">
        <v>0</v>
      </c>
      <c r="P79" s="17">
        <f>(O79*P$3)</f>
        <v>0</v>
      </c>
      <c r="Q79" s="34">
        <v>0</v>
      </c>
      <c r="R79" s="17">
        <f>(Q79*R$3)</f>
        <v>0</v>
      </c>
      <c r="S79" s="34">
        <v>0</v>
      </c>
      <c r="T79" s="17">
        <f>(S79*T$3)</f>
        <v>0</v>
      </c>
      <c r="U79" s="34">
        <v>0</v>
      </c>
      <c r="V79" s="17">
        <f>(U79*V$3)</f>
        <v>0</v>
      </c>
      <c r="W79" s="34">
        <v>0</v>
      </c>
      <c r="X79" s="17">
        <f>(W79*X$3)</f>
        <v>0</v>
      </c>
      <c r="Y79" s="34">
        <v>0</v>
      </c>
      <c r="Z79" s="17">
        <f>(Y79*Z$3)</f>
        <v>0</v>
      </c>
      <c r="AA79" s="34">
        <v>0</v>
      </c>
      <c r="AB79" s="17">
        <f>(AA79*AB$3)</f>
        <v>0</v>
      </c>
      <c r="AC79" s="34">
        <v>0</v>
      </c>
      <c r="AD79" s="17">
        <f>(AC79*AD$3)</f>
        <v>0</v>
      </c>
      <c r="AE79" s="34">
        <v>0</v>
      </c>
      <c r="AF79" s="19">
        <f>(AE79*AF$3)</f>
        <v>0</v>
      </c>
      <c r="AG79" s="43">
        <f t="shared" si="206"/>
        <v>0</v>
      </c>
      <c r="AH79" s="44">
        <f t="shared" si="206"/>
        <v>0</v>
      </c>
    </row>
    <row r="80" spans="1:34" ht="15.75" hidden="1" thickBot="1" x14ac:dyDescent="0.3">
      <c r="A80" s="31"/>
      <c r="B80" s="61" t="s">
        <v>18</v>
      </c>
      <c r="C80" s="42">
        <v>0</v>
      </c>
      <c r="D80" s="17">
        <f t="shared" ref="D80" si="208">(C80*D$3)</f>
        <v>0</v>
      </c>
      <c r="E80" s="33">
        <v>0</v>
      </c>
      <c r="F80" s="17">
        <f t="shared" ref="F80" si="209">(E80*F$3)</f>
        <v>0</v>
      </c>
      <c r="G80" s="34">
        <v>0</v>
      </c>
      <c r="H80" s="17">
        <f t="shared" ref="H80" si="210">(G80*H$3)</f>
        <v>0</v>
      </c>
      <c r="I80" s="34">
        <v>0</v>
      </c>
      <c r="J80" s="17">
        <f t="shared" ref="J80" si="211">(I80*J$3)</f>
        <v>0</v>
      </c>
      <c r="K80" s="34">
        <v>0</v>
      </c>
      <c r="L80" s="17">
        <f t="shared" ref="L80" si="212">(K80*L$3)</f>
        <v>0</v>
      </c>
      <c r="M80" s="34">
        <v>0</v>
      </c>
      <c r="N80" s="17">
        <f t="shared" ref="N80" si="213">(M80*N$3)</f>
        <v>0</v>
      </c>
      <c r="O80" s="34">
        <v>0</v>
      </c>
      <c r="P80" s="17">
        <f t="shared" ref="P80" si="214">(O80*P$3)</f>
        <v>0</v>
      </c>
      <c r="Q80" s="34">
        <v>0</v>
      </c>
      <c r="R80" s="17">
        <f t="shared" ref="R80" si="215">(Q80*R$3)</f>
        <v>0</v>
      </c>
      <c r="S80" s="34">
        <v>0</v>
      </c>
      <c r="T80" s="17">
        <f t="shared" ref="T80" si="216">(S80*T$3)</f>
        <v>0</v>
      </c>
      <c r="U80" s="34">
        <v>0</v>
      </c>
      <c r="V80" s="17">
        <f t="shared" ref="V80" si="217">(U80*V$3)</f>
        <v>0</v>
      </c>
      <c r="W80" s="34">
        <v>0</v>
      </c>
      <c r="X80" s="17">
        <f t="shared" ref="X80" si="218">(W80*X$3)</f>
        <v>0</v>
      </c>
      <c r="Y80" s="34">
        <v>0</v>
      </c>
      <c r="Z80" s="17">
        <f t="shared" ref="Z80" si="219">(Y80*Z$3)</f>
        <v>0</v>
      </c>
      <c r="AA80" s="34">
        <v>0</v>
      </c>
      <c r="AB80" s="17">
        <f t="shared" ref="AB80" si="220">(AA80*AB$3)</f>
        <v>0</v>
      </c>
      <c r="AC80" s="34">
        <v>0</v>
      </c>
      <c r="AD80" s="17">
        <f t="shared" ref="AD80" si="221">(AC80*AD$3)</f>
        <v>0</v>
      </c>
      <c r="AE80" s="34">
        <v>0</v>
      </c>
      <c r="AF80" s="19">
        <f t="shared" ref="AF80" si="222">(AE80*AF$3)</f>
        <v>0</v>
      </c>
      <c r="AG80" s="43">
        <f t="shared" si="206"/>
        <v>0</v>
      </c>
      <c r="AH80" s="44">
        <f t="shared" si="206"/>
        <v>0</v>
      </c>
    </row>
    <row r="81" spans="1:34" ht="15.75" hidden="1" thickBot="1" x14ac:dyDescent="0.3">
      <c r="A81" s="31"/>
      <c r="B81" s="41" t="s">
        <v>57</v>
      </c>
      <c r="C81" s="42">
        <v>0</v>
      </c>
      <c r="D81" s="17">
        <f>(C81*D$3)</f>
        <v>0</v>
      </c>
      <c r="E81" s="33">
        <v>0</v>
      </c>
      <c r="F81" s="17">
        <f>(E81*F$3)</f>
        <v>0</v>
      </c>
      <c r="G81" s="34">
        <v>0</v>
      </c>
      <c r="H81" s="17">
        <f>(G81*H$3)</f>
        <v>0</v>
      </c>
      <c r="I81" s="34">
        <v>0</v>
      </c>
      <c r="J81" s="17">
        <f>(I81*J$3)</f>
        <v>0</v>
      </c>
      <c r="K81" s="34">
        <v>0</v>
      </c>
      <c r="L81" s="17">
        <f>(K81*L$3)</f>
        <v>0</v>
      </c>
      <c r="M81" s="34">
        <v>0</v>
      </c>
      <c r="N81" s="17">
        <f>(M81*N$3)</f>
        <v>0</v>
      </c>
      <c r="O81" s="34">
        <v>0</v>
      </c>
      <c r="P81" s="17">
        <f>(O81*P$3)</f>
        <v>0</v>
      </c>
      <c r="Q81" s="34">
        <v>0</v>
      </c>
      <c r="R81" s="17">
        <f>(Q81*R$3)</f>
        <v>0</v>
      </c>
      <c r="S81" s="34">
        <v>0</v>
      </c>
      <c r="T81" s="17">
        <f>(S81*T$3)</f>
        <v>0</v>
      </c>
      <c r="U81" s="34">
        <v>0</v>
      </c>
      <c r="V81" s="17">
        <f>(U81*V$3)</f>
        <v>0</v>
      </c>
      <c r="W81" s="34">
        <v>0</v>
      </c>
      <c r="X81" s="17">
        <f>(W81*X$3)</f>
        <v>0</v>
      </c>
      <c r="Y81" s="34">
        <v>0</v>
      </c>
      <c r="Z81" s="17">
        <f>(Y81*Z$3)</f>
        <v>0</v>
      </c>
      <c r="AA81" s="34">
        <v>0</v>
      </c>
      <c r="AB81" s="17">
        <f>(AA81*AB$3)</f>
        <v>0</v>
      </c>
      <c r="AC81" s="34">
        <v>0</v>
      </c>
      <c r="AD81" s="17">
        <f>(AC81*AD$3)</f>
        <v>0</v>
      </c>
      <c r="AE81" s="34">
        <v>0</v>
      </c>
      <c r="AF81" s="19">
        <f>(AE81*AF$3)</f>
        <v>0</v>
      </c>
      <c r="AG81" s="23">
        <f t="shared" si="206"/>
        <v>0</v>
      </c>
      <c r="AH81" s="21">
        <f t="shared" si="206"/>
        <v>0</v>
      </c>
    </row>
    <row r="82" spans="1:34" ht="15" hidden="1" customHeight="1" thickBot="1" x14ac:dyDescent="0.3">
      <c r="A82" s="29" t="s">
        <v>35</v>
      </c>
      <c r="B82" s="47" t="s">
        <v>36</v>
      </c>
      <c r="C82" s="176"/>
      <c r="D82" s="146"/>
      <c r="E82" s="146"/>
      <c r="F82" s="146"/>
      <c r="G82" s="146"/>
      <c r="H82" s="146"/>
      <c r="I82" s="146"/>
      <c r="J82" s="146"/>
      <c r="K82" s="146"/>
      <c r="L82" s="146"/>
      <c r="M82" s="146"/>
      <c r="N82" s="146"/>
      <c r="O82" s="146"/>
      <c r="P82" s="146"/>
      <c r="Q82" s="146"/>
      <c r="R82" s="146"/>
      <c r="S82" s="146"/>
      <c r="T82" s="146"/>
      <c r="U82" s="146"/>
      <c r="V82" s="146"/>
      <c r="W82" s="146"/>
      <c r="X82" s="146"/>
      <c r="Y82" s="146"/>
      <c r="Z82" s="146"/>
      <c r="AA82" s="146"/>
      <c r="AB82" s="146"/>
      <c r="AC82" s="146"/>
      <c r="AD82" s="146"/>
      <c r="AE82" s="146"/>
      <c r="AF82" s="146"/>
      <c r="AG82" s="146"/>
      <c r="AH82" s="170"/>
    </row>
    <row r="83" spans="1:34" ht="15.75" hidden="1" thickBot="1" x14ac:dyDescent="0.3">
      <c r="A83" s="31"/>
      <c r="B83" s="41" t="s">
        <v>29</v>
      </c>
      <c r="C83" s="42">
        <v>0</v>
      </c>
      <c r="D83" s="17">
        <f t="shared" si="191"/>
        <v>0</v>
      </c>
      <c r="E83" s="33">
        <v>0</v>
      </c>
      <c r="F83" s="17">
        <f t="shared" si="192"/>
        <v>0</v>
      </c>
      <c r="G83" s="34">
        <v>0</v>
      </c>
      <c r="H83" s="17">
        <f t="shared" si="193"/>
        <v>0</v>
      </c>
      <c r="I83" s="34">
        <v>0</v>
      </c>
      <c r="J83" s="17">
        <f t="shared" si="194"/>
        <v>0</v>
      </c>
      <c r="K83" s="34">
        <v>0</v>
      </c>
      <c r="L83" s="17">
        <f t="shared" si="195"/>
        <v>0</v>
      </c>
      <c r="M83" s="34">
        <v>0</v>
      </c>
      <c r="N83" s="17">
        <f t="shared" si="196"/>
        <v>0</v>
      </c>
      <c r="O83" s="34">
        <v>0</v>
      </c>
      <c r="P83" s="17">
        <f t="shared" si="197"/>
        <v>0</v>
      </c>
      <c r="Q83" s="34">
        <v>0</v>
      </c>
      <c r="R83" s="17">
        <f t="shared" ref="R83" si="223">(Q83*$R$3)</f>
        <v>0</v>
      </c>
      <c r="S83" s="34">
        <v>0</v>
      </c>
      <c r="T83" s="17">
        <f t="shared" si="199"/>
        <v>0</v>
      </c>
      <c r="U83" s="34">
        <v>0</v>
      </c>
      <c r="V83" s="17">
        <f t="shared" si="200"/>
        <v>0</v>
      </c>
      <c r="W83" s="34">
        <v>0</v>
      </c>
      <c r="X83" s="17">
        <f t="shared" si="201"/>
        <v>0</v>
      </c>
      <c r="Y83" s="34">
        <v>0</v>
      </c>
      <c r="Z83" s="17">
        <f t="shared" si="202"/>
        <v>0</v>
      </c>
      <c r="AA83" s="34">
        <v>0</v>
      </c>
      <c r="AB83" s="17">
        <f t="shared" ref="AB83:AB84" si="224">(AA83*AB$3)</f>
        <v>0</v>
      </c>
      <c r="AC83" s="34">
        <v>0</v>
      </c>
      <c r="AD83" s="17">
        <f t="shared" si="204"/>
        <v>0</v>
      </c>
      <c r="AE83" s="34">
        <v>0</v>
      </c>
      <c r="AF83" s="19">
        <f t="shared" si="205"/>
        <v>0</v>
      </c>
      <c r="AG83" s="58">
        <f t="shared" ref="AG83:AH84" si="225">SUM(C83,E83,G83,I83,K83,M83,O83,Q83,S83,U83,W83,Y83,AC83,AE83)</f>
        <v>0</v>
      </c>
      <c r="AH83" s="59">
        <f t="shared" si="225"/>
        <v>0</v>
      </c>
    </row>
    <row r="84" spans="1:34" ht="15.75" hidden="1" thickBot="1" x14ac:dyDescent="0.3">
      <c r="A84" s="31"/>
      <c r="B84" s="41" t="s">
        <v>30</v>
      </c>
      <c r="C84" s="33">
        <v>0</v>
      </c>
      <c r="D84" s="17">
        <f t="shared" si="191"/>
        <v>0</v>
      </c>
      <c r="E84" s="33">
        <v>0</v>
      </c>
      <c r="F84" s="17">
        <f t="shared" si="192"/>
        <v>0</v>
      </c>
      <c r="G84" s="34">
        <v>0</v>
      </c>
      <c r="H84" s="17">
        <f t="shared" si="193"/>
        <v>0</v>
      </c>
      <c r="I84" s="34">
        <v>0</v>
      </c>
      <c r="J84" s="17">
        <f t="shared" si="194"/>
        <v>0</v>
      </c>
      <c r="K84" s="34">
        <v>0</v>
      </c>
      <c r="L84" s="17">
        <f t="shared" si="195"/>
        <v>0</v>
      </c>
      <c r="M84" s="34">
        <v>0</v>
      </c>
      <c r="N84" s="17">
        <f t="shared" si="196"/>
        <v>0</v>
      </c>
      <c r="O84" s="34">
        <v>0</v>
      </c>
      <c r="P84" s="17">
        <f t="shared" si="197"/>
        <v>0</v>
      </c>
      <c r="Q84" s="34">
        <v>0</v>
      </c>
      <c r="R84" s="17">
        <f t="shared" ref="R84" si="226">(Q84*R$3)</f>
        <v>0</v>
      </c>
      <c r="S84" s="34">
        <v>0</v>
      </c>
      <c r="T84" s="17">
        <f t="shared" si="199"/>
        <v>0</v>
      </c>
      <c r="U84" s="34">
        <v>0</v>
      </c>
      <c r="V84" s="17">
        <f t="shared" si="200"/>
        <v>0</v>
      </c>
      <c r="W84" s="34">
        <v>0</v>
      </c>
      <c r="X84" s="17">
        <f t="shared" si="201"/>
        <v>0</v>
      </c>
      <c r="Y84" s="34">
        <v>0</v>
      </c>
      <c r="Z84" s="17">
        <f t="shared" si="202"/>
        <v>0</v>
      </c>
      <c r="AA84" s="34">
        <v>0</v>
      </c>
      <c r="AB84" s="17">
        <f t="shared" si="224"/>
        <v>0</v>
      </c>
      <c r="AC84" s="34">
        <v>0</v>
      </c>
      <c r="AD84" s="17">
        <f t="shared" si="204"/>
        <v>0</v>
      </c>
      <c r="AE84" s="34">
        <v>0</v>
      </c>
      <c r="AF84" s="19">
        <f t="shared" si="205"/>
        <v>0</v>
      </c>
      <c r="AG84" s="23">
        <f t="shared" si="225"/>
        <v>0</v>
      </c>
      <c r="AH84" s="21">
        <f t="shared" si="225"/>
        <v>0</v>
      </c>
    </row>
    <row r="85" spans="1:34" ht="15" hidden="1" customHeight="1" thickBot="1" x14ac:dyDescent="0.3">
      <c r="A85" s="29" t="s">
        <v>37</v>
      </c>
      <c r="B85" s="47" t="s">
        <v>50</v>
      </c>
      <c r="C85" s="176"/>
      <c r="D85" s="146"/>
      <c r="E85" s="146"/>
      <c r="F85" s="146"/>
      <c r="G85" s="146"/>
      <c r="H85" s="146"/>
      <c r="I85" s="146"/>
      <c r="J85" s="146"/>
      <c r="K85" s="146"/>
      <c r="L85" s="146"/>
      <c r="M85" s="146"/>
      <c r="N85" s="146"/>
      <c r="O85" s="146"/>
      <c r="P85" s="146"/>
      <c r="Q85" s="146"/>
      <c r="R85" s="146"/>
      <c r="S85" s="146"/>
      <c r="T85" s="146"/>
      <c r="U85" s="146"/>
      <c r="V85" s="146"/>
      <c r="W85" s="146"/>
      <c r="X85" s="146"/>
      <c r="Y85" s="146"/>
      <c r="Z85" s="146"/>
      <c r="AA85" s="146"/>
      <c r="AB85" s="146"/>
      <c r="AC85" s="146"/>
      <c r="AD85" s="146"/>
      <c r="AE85" s="146"/>
      <c r="AF85" s="146"/>
      <c r="AG85" s="146"/>
      <c r="AH85" s="170"/>
    </row>
    <row r="86" spans="1:34" ht="15.75" hidden="1" thickBot="1" x14ac:dyDescent="0.3">
      <c r="A86" s="31"/>
      <c r="B86" s="41" t="s">
        <v>47</v>
      </c>
      <c r="C86" s="42">
        <v>0</v>
      </c>
      <c r="D86" s="17">
        <f t="shared" si="191"/>
        <v>0</v>
      </c>
      <c r="E86" s="33">
        <v>0</v>
      </c>
      <c r="F86" s="17">
        <f t="shared" si="192"/>
        <v>0</v>
      </c>
      <c r="G86" s="34">
        <v>0</v>
      </c>
      <c r="H86" s="17">
        <f t="shared" si="193"/>
        <v>0</v>
      </c>
      <c r="I86" s="34">
        <v>0</v>
      </c>
      <c r="J86" s="17">
        <f t="shared" si="194"/>
        <v>0</v>
      </c>
      <c r="K86" s="34">
        <v>0</v>
      </c>
      <c r="L86" s="17">
        <f t="shared" si="195"/>
        <v>0</v>
      </c>
      <c r="M86" s="34">
        <v>0</v>
      </c>
      <c r="N86" s="17">
        <f t="shared" si="196"/>
        <v>0</v>
      </c>
      <c r="O86" s="34">
        <v>0</v>
      </c>
      <c r="P86" s="17">
        <f t="shared" si="197"/>
        <v>0</v>
      </c>
      <c r="Q86" s="34">
        <v>0</v>
      </c>
      <c r="R86" s="17">
        <f t="shared" si="207"/>
        <v>0</v>
      </c>
      <c r="S86" s="34">
        <v>0</v>
      </c>
      <c r="T86" s="17">
        <f t="shared" si="199"/>
        <v>0</v>
      </c>
      <c r="U86" s="34">
        <v>0</v>
      </c>
      <c r="V86" s="17">
        <f t="shared" si="200"/>
        <v>0</v>
      </c>
      <c r="W86" s="34">
        <v>0</v>
      </c>
      <c r="X86" s="17">
        <f t="shared" si="201"/>
        <v>0</v>
      </c>
      <c r="Y86" s="34">
        <v>0</v>
      </c>
      <c r="Z86" s="17">
        <f t="shared" si="202"/>
        <v>0</v>
      </c>
      <c r="AA86" s="34">
        <v>0</v>
      </c>
      <c r="AB86" s="17">
        <f t="shared" ref="AB86:AB87" si="227">(AA86*AB$3)</f>
        <v>0</v>
      </c>
      <c r="AC86" s="34">
        <v>0</v>
      </c>
      <c r="AD86" s="17">
        <f t="shared" si="204"/>
        <v>0</v>
      </c>
      <c r="AE86" s="34">
        <v>0</v>
      </c>
      <c r="AF86" s="19">
        <f t="shared" si="205"/>
        <v>0</v>
      </c>
      <c r="AG86" s="58">
        <f t="shared" ref="AG86:AH87" si="228">SUM(C86,E86,G86,I86,K86,M86,O86,Q86,S86,U86,W86,Y86,AC86,AE86)</f>
        <v>0</v>
      </c>
      <c r="AH86" s="59">
        <f t="shared" si="228"/>
        <v>0</v>
      </c>
    </row>
    <row r="87" spans="1:34" ht="15.75" hidden="1" thickBot="1" x14ac:dyDescent="0.3">
      <c r="A87" s="31"/>
      <c r="B87" s="41" t="s">
        <v>51</v>
      </c>
      <c r="C87" s="42">
        <v>0</v>
      </c>
      <c r="D87" s="17">
        <f t="shared" si="191"/>
        <v>0</v>
      </c>
      <c r="E87" s="33">
        <v>0</v>
      </c>
      <c r="F87" s="17">
        <f t="shared" si="192"/>
        <v>0</v>
      </c>
      <c r="G87" s="34">
        <v>0</v>
      </c>
      <c r="H87" s="17">
        <f t="shared" si="193"/>
        <v>0</v>
      </c>
      <c r="I87" s="34">
        <v>0</v>
      </c>
      <c r="J87" s="17">
        <f t="shared" si="194"/>
        <v>0</v>
      </c>
      <c r="K87" s="34">
        <v>0</v>
      </c>
      <c r="L87" s="17">
        <f t="shared" si="195"/>
        <v>0</v>
      </c>
      <c r="M87" s="34">
        <v>0</v>
      </c>
      <c r="N87" s="17">
        <f t="shared" si="196"/>
        <v>0</v>
      </c>
      <c r="O87" s="34">
        <v>0</v>
      </c>
      <c r="P87" s="17">
        <f t="shared" si="197"/>
        <v>0</v>
      </c>
      <c r="Q87" s="34">
        <v>0</v>
      </c>
      <c r="R87" s="17">
        <f t="shared" si="207"/>
        <v>0</v>
      </c>
      <c r="S87" s="34">
        <v>0</v>
      </c>
      <c r="T87" s="17">
        <f t="shared" si="199"/>
        <v>0</v>
      </c>
      <c r="U87" s="34">
        <v>0</v>
      </c>
      <c r="V87" s="17">
        <f t="shared" si="200"/>
        <v>0</v>
      </c>
      <c r="W87" s="34">
        <v>0</v>
      </c>
      <c r="X87" s="17">
        <f t="shared" si="201"/>
        <v>0</v>
      </c>
      <c r="Y87" s="34">
        <v>0</v>
      </c>
      <c r="Z87" s="17">
        <f t="shared" si="202"/>
        <v>0</v>
      </c>
      <c r="AA87" s="34">
        <v>0</v>
      </c>
      <c r="AB87" s="17">
        <f t="shared" si="227"/>
        <v>0</v>
      </c>
      <c r="AC87" s="34">
        <v>0</v>
      </c>
      <c r="AD87" s="17">
        <f t="shared" si="204"/>
        <v>0</v>
      </c>
      <c r="AE87" s="34">
        <v>0</v>
      </c>
      <c r="AF87" s="19">
        <f t="shared" si="205"/>
        <v>0</v>
      </c>
      <c r="AG87" s="23">
        <f t="shared" si="228"/>
        <v>0</v>
      </c>
      <c r="AH87" s="21">
        <f t="shared" si="228"/>
        <v>0</v>
      </c>
    </row>
    <row r="88" spans="1:34" ht="15" hidden="1" customHeight="1" thickBot="1" x14ac:dyDescent="0.3">
      <c r="A88" s="139" t="s">
        <v>85</v>
      </c>
      <c r="B88" s="140"/>
      <c r="C88" s="49">
        <f t="shared" ref="C88:AF88" si="229">SUM(C76:C81,C83:C84,C86:C87)</f>
        <v>0</v>
      </c>
      <c r="D88" s="18">
        <f t="shared" si="229"/>
        <v>0</v>
      </c>
      <c r="E88" s="37">
        <f t="shared" si="229"/>
        <v>0</v>
      </c>
      <c r="F88" s="18">
        <f t="shared" si="229"/>
        <v>0</v>
      </c>
      <c r="G88" s="37">
        <f t="shared" si="229"/>
        <v>0</v>
      </c>
      <c r="H88" s="18">
        <f t="shared" si="229"/>
        <v>0</v>
      </c>
      <c r="I88" s="37">
        <f t="shared" si="229"/>
        <v>0</v>
      </c>
      <c r="J88" s="18">
        <f t="shared" si="229"/>
        <v>0</v>
      </c>
      <c r="K88" s="37">
        <f t="shared" si="229"/>
        <v>0</v>
      </c>
      <c r="L88" s="18">
        <f t="shared" si="229"/>
        <v>0</v>
      </c>
      <c r="M88" s="37">
        <f t="shared" si="229"/>
        <v>0</v>
      </c>
      <c r="N88" s="18">
        <f t="shared" si="229"/>
        <v>0</v>
      </c>
      <c r="O88" s="37">
        <f t="shared" si="229"/>
        <v>0</v>
      </c>
      <c r="P88" s="18">
        <f t="shared" si="229"/>
        <v>0</v>
      </c>
      <c r="Q88" s="37">
        <f t="shared" si="229"/>
        <v>0</v>
      </c>
      <c r="R88" s="18">
        <f t="shared" si="229"/>
        <v>0</v>
      </c>
      <c r="S88" s="37">
        <f t="shared" si="229"/>
        <v>0</v>
      </c>
      <c r="T88" s="18">
        <f t="shared" si="229"/>
        <v>0</v>
      </c>
      <c r="U88" s="37">
        <f t="shared" si="229"/>
        <v>0</v>
      </c>
      <c r="V88" s="18">
        <f t="shared" si="229"/>
        <v>0</v>
      </c>
      <c r="W88" s="37">
        <f t="shared" si="229"/>
        <v>0</v>
      </c>
      <c r="X88" s="18">
        <f t="shared" si="229"/>
        <v>0</v>
      </c>
      <c r="Y88" s="37">
        <f t="shared" si="229"/>
        <v>0</v>
      </c>
      <c r="Z88" s="18">
        <f t="shared" si="229"/>
        <v>0</v>
      </c>
      <c r="AA88" s="37">
        <f t="shared" si="229"/>
        <v>0</v>
      </c>
      <c r="AB88" s="18">
        <f t="shared" si="229"/>
        <v>0</v>
      </c>
      <c r="AC88" s="37">
        <f t="shared" si="229"/>
        <v>0</v>
      </c>
      <c r="AD88" s="18">
        <f t="shared" si="229"/>
        <v>0</v>
      </c>
      <c r="AE88" s="37">
        <f t="shared" si="229"/>
        <v>0</v>
      </c>
      <c r="AF88" s="18">
        <f t="shared" si="229"/>
        <v>0</v>
      </c>
      <c r="AG88" s="24">
        <f>SUM(AG76:AG81,AG83:AG84,AG86:AG87)</f>
        <v>0</v>
      </c>
      <c r="AH88" s="22">
        <f>SUM(AH76:AH81,AH83:AH84,AH86:AH87)</f>
        <v>0</v>
      </c>
    </row>
    <row r="89" spans="1:34" ht="15.75" hidden="1" thickBot="1" x14ac:dyDescent="0.3">
      <c r="A89" s="168"/>
      <c r="B89" s="168"/>
      <c r="C89" s="168"/>
      <c r="D89" s="168"/>
      <c r="E89" s="168"/>
      <c r="F89" s="168"/>
      <c r="G89" s="168"/>
      <c r="H89" s="168"/>
      <c r="I89" s="168"/>
      <c r="J89" s="168"/>
      <c r="K89" s="168"/>
      <c r="L89" s="168"/>
      <c r="M89" s="168"/>
      <c r="N89" s="168"/>
      <c r="O89" s="168"/>
      <c r="P89" s="168"/>
      <c r="Q89" s="168"/>
      <c r="R89" s="168"/>
      <c r="S89" s="168"/>
      <c r="T89" s="168"/>
      <c r="U89" s="168"/>
      <c r="V89" s="168"/>
      <c r="W89" s="168"/>
      <c r="X89" s="168"/>
      <c r="Y89" s="168"/>
      <c r="Z89" s="168"/>
      <c r="AA89" s="168"/>
      <c r="AB89" s="168"/>
      <c r="AC89" s="168"/>
      <c r="AD89" s="168"/>
      <c r="AE89" s="168"/>
      <c r="AF89" s="168"/>
      <c r="AG89" s="168"/>
      <c r="AH89" s="168"/>
    </row>
    <row r="90" spans="1:34" ht="15" hidden="1" customHeight="1" thickBot="1" x14ac:dyDescent="0.3">
      <c r="A90" s="27" t="s">
        <v>74</v>
      </c>
      <c r="B90" s="39" t="s">
        <v>75</v>
      </c>
      <c r="C90" s="141"/>
      <c r="D90" s="142"/>
      <c r="E90" s="142"/>
      <c r="F90" s="142"/>
      <c r="G90" s="142"/>
      <c r="H90" s="142"/>
      <c r="I90" s="142"/>
      <c r="J90" s="142"/>
      <c r="K90" s="142"/>
      <c r="L90" s="142"/>
      <c r="M90" s="142"/>
      <c r="N90" s="142"/>
      <c r="O90" s="142"/>
      <c r="P90" s="142"/>
      <c r="Q90" s="142"/>
      <c r="R90" s="142"/>
      <c r="S90" s="142"/>
      <c r="T90" s="142"/>
      <c r="U90" s="142"/>
      <c r="V90" s="142"/>
      <c r="W90" s="142"/>
      <c r="X90" s="142"/>
      <c r="Y90" s="142"/>
      <c r="Z90" s="142"/>
      <c r="AA90" s="142"/>
      <c r="AB90" s="142"/>
      <c r="AC90" s="142"/>
      <c r="AD90" s="142"/>
      <c r="AE90" s="142"/>
      <c r="AF90" s="142"/>
      <c r="AG90" s="142"/>
      <c r="AH90" s="143"/>
    </row>
    <row r="91" spans="1:34" ht="15" hidden="1" customHeight="1" thickBot="1" x14ac:dyDescent="0.3">
      <c r="A91" s="50" t="s">
        <v>34</v>
      </c>
      <c r="B91" s="51" t="s">
        <v>33</v>
      </c>
      <c r="C91" s="177"/>
      <c r="D91" s="178"/>
      <c r="E91" s="178"/>
      <c r="F91" s="178"/>
      <c r="G91" s="178"/>
      <c r="H91" s="178"/>
      <c r="I91" s="178"/>
      <c r="J91" s="178"/>
      <c r="K91" s="178"/>
      <c r="L91" s="178"/>
      <c r="M91" s="178"/>
      <c r="N91" s="178"/>
      <c r="O91" s="178"/>
      <c r="P91" s="178"/>
      <c r="Q91" s="178"/>
      <c r="R91" s="178"/>
      <c r="S91" s="178"/>
      <c r="T91" s="178"/>
      <c r="U91" s="178"/>
      <c r="V91" s="178"/>
      <c r="W91" s="178"/>
      <c r="X91" s="178"/>
      <c r="Y91" s="178"/>
      <c r="Z91" s="178"/>
      <c r="AA91" s="178"/>
      <c r="AB91" s="178"/>
      <c r="AC91" s="178"/>
      <c r="AD91" s="178"/>
      <c r="AE91" s="178"/>
      <c r="AF91" s="178"/>
      <c r="AG91" s="178"/>
      <c r="AH91" s="179"/>
    </row>
    <row r="92" spans="1:34" ht="15.75" hidden="1" thickBot="1" x14ac:dyDescent="0.3">
      <c r="A92" s="31"/>
      <c r="B92" s="52" t="s">
        <v>12</v>
      </c>
      <c r="C92" s="53">
        <v>0</v>
      </c>
      <c r="D92" s="54">
        <f t="shared" ref="D92:D104" si="230">(C92*D$3)</f>
        <v>0</v>
      </c>
      <c r="E92" s="55">
        <v>0</v>
      </c>
      <c r="F92" s="54">
        <f t="shared" ref="F92:F104" si="231">(E92*F$3)</f>
        <v>0</v>
      </c>
      <c r="G92" s="56">
        <v>0</v>
      </c>
      <c r="H92" s="54">
        <f t="shared" ref="H92:H104" si="232">(G92*H$3)</f>
        <v>0</v>
      </c>
      <c r="I92" s="56">
        <v>0</v>
      </c>
      <c r="J92" s="54">
        <f t="shared" ref="J92:J104" si="233">(I92*J$3)</f>
        <v>0</v>
      </c>
      <c r="K92" s="56">
        <v>0</v>
      </c>
      <c r="L92" s="54">
        <f t="shared" ref="L92:L104" si="234">(K92*L$3)</f>
        <v>0</v>
      </c>
      <c r="M92" s="56">
        <v>0</v>
      </c>
      <c r="N92" s="54">
        <f t="shared" ref="N92:N104" si="235">(M92*N$3)</f>
        <v>0</v>
      </c>
      <c r="O92" s="56">
        <v>0</v>
      </c>
      <c r="P92" s="54">
        <f t="shared" ref="P92:P104" si="236">(O92*P$3)</f>
        <v>0</v>
      </c>
      <c r="Q92" s="56">
        <v>0</v>
      </c>
      <c r="R92" s="54">
        <f t="shared" ref="R92" si="237">(Q92*R$3)</f>
        <v>0</v>
      </c>
      <c r="S92" s="56">
        <v>0</v>
      </c>
      <c r="T92" s="54">
        <f t="shared" ref="T92:T104" si="238">(S92*T$3)</f>
        <v>0</v>
      </c>
      <c r="U92" s="56">
        <v>0</v>
      </c>
      <c r="V92" s="54">
        <f t="shared" ref="V92:V104" si="239">(U92*V$3)</f>
        <v>0</v>
      </c>
      <c r="W92" s="56">
        <v>0</v>
      </c>
      <c r="X92" s="54">
        <f t="shared" ref="X92:X104" si="240">(W92*X$3)</f>
        <v>0</v>
      </c>
      <c r="Y92" s="56">
        <v>0</v>
      </c>
      <c r="Z92" s="54">
        <f t="shared" ref="Z92:Z104" si="241">(Y92*Z$3)</f>
        <v>0</v>
      </c>
      <c r="AA92" s="56">
        <v>0</v>
      </c>
      <c r="AB92" s="54">
        <f t="shared" ref="AB92:AB94" si="242">(AA92*AB$3)</f>
        <v>0</v>
      </c>
      <c r="AC92" s="56">
        <v>0</v>
      </c>
      <c r="AD92" s="54">
        <f t="shared" ref="AD92:AD104" si="243">(AC92*AD$3)</f>
        <v>0</v>
      </c>
      <c r="AE92" s="56">
        <v>0</v>
      </c>
      <c r="AF92" s="57">
        <f t="shared" ref="AF92:AF104" si="244">(AE92*AF$3)</f>
        <v>0</v>
      </c>
      <c r="AG92" s="58">
        <f t="shared" ref="AG92:AH96" si="245">SUM(C92,E92,G92,I92,K92,M92,O92,Q92,S92,U92,W92,Y92,AC92,AE92)</f>
        <v>0</v>
      </c>
      <c r="AH92" s="59">
        <f t="shared" si="245"/>
        <v>0</v>
      </c>
    </row>
    <row r="93" spans="1:34" ht="15.75" hidden="1" thickBot="1" x14ac:dyDescent="0.3">
      <c r="A93" s="31"/>
      <c r="B93" s="41" t="s">
        <v>13</v>
      </c>
      <c r="C93" s="42">
        <v>0</v>
      </c>
      <c r="D93" s="17">
        <f t="shared" si="230"/>
        <v>0</v>
      </c>
      <c r="E93" s="33">
        <v>0</v>
      </c>
      <c r="F93" s="17">
        <f t="shared" si="231"/>
        <v>0</v>
      </c>
      <c r="G93" s="34">
        <v>0</v>
      </c>
      <c r="H93" s="17">
        <f t="shared" si="232"/>
        <v>0</v>
      </c>
      <c r="I93" s="34">
        <v>0</v>
      </c>
      <c r="J93" s="17">
        <f t="shared" si="233"/>
        <v>0</v>
      </c>
      <c r="K93" s="34">
        <v>0</v>
      </c>
      <c r="L93" s="17">
        <f t="shared" si="234"/>
        <v>0</v>
      </c>
      <c r="M93" s="34">
        <v>0</v>
      </c>
      <c r="N93" s="17">
        <f t="shared" si="235"/>
        <v>0</v>
      </c>
      <c r="O93" s="34">
        <v>0</v>
      </c>
      <c r="P93" s="17">
        <f t="shared" si="236"/>
        <v>0</v>
      </c>
      <c r="Q93" s="34">
        <v>0</v>
      </c>
      <c r="R93" s="17">
        <f t="shared" si="207"/>
        <v>0</v>
      </c>
      <c r="S93" s="34">
        <v>0</v>
      </c>
      <c r="T93" s="17">
        <f t="shared" si="238"/>
        <v>0</v>
      </c>
      <c r="U93" s="34">
        <v>0</v>
      </c>
      <c r="V93" s="17">
        <f t="shared" si="239"/>
        <v>0</v>
      </c>
      <c r="W93" s="34">
        <v>0</v>
      </c>
      <c r="X93" s="17">
        <f t="shared" si="240"/>
        <v>0</v>
      </c>
      <c r="Y93" s="34">
        <v>0</v>
      </c>
      <c r="Z93" s="17">
        <f t="shared" si="241"/>
        <v>0</v>
      </c>
      <c r="AA93" s="34">
        <v>0</v>
      </c>
      <c r="AB93" s="17">
        <f t="shared" si="242"/>
        <v>0</v>
      </c>
      <c r="AC93" s="34">
        <v>0</v>
      </c>
      <c r="AD93" s="17">
        <f t="shared" si="243"/>
        <v>0</v>
      </c>
      <c r="AE93" s="34">
        <v>0</v>
      </c>
      <c r="AF93" s="19">
        <f t="shared" si="244"/>
        <v>0</v>
      </c>
      <c r="AG93" s="43">
        <f t="shared" si="245"/>
        <v>0</v>
      </c>
      <c r="AH93" s="44">
        <f t="shared" si="245"/>
        <v>0</v>
      </c>
    </row>
    <row r="94" spans="1:34" ht="15.75" hidden="1" thickBot="1" x14ac:dyDescent="0.3">
      <c r="A94" s="31"/>
      <c r="B94" s="41" t="s">
        <v>14</v>
      </c>
      <c r="C94" s="42">
        <v>0</v>
      </c>
      <c r="D94" s="17">
        <f t="shared" si="230"/>
        <v>0</v>
      </c>
      <c r="E94" s="33">
        <v>0</v>
      </c>
      <c r="F94" s="17">
        <f t="shared" si="231"/>
        <v>0</v>
      </c>
      <c r="G94" s="34">
        <v>0</v>
      </c>
      <c r="H94" s="17">
        <f t="shared" si="232"/>
        <v>0</v>
      </c>
      <c r="I94" s="34">
        <v>0</v>
      </c>
      <c r="J94" s="17">
        <f t="shared" si="233"/>
        <v>0</v>
      </c>
      <c r="K94" s="34">
        <v>0</v>
      </c>
      <c r="L94" s="17">
        <f t="shared" si="234"/>
        <v>0</v>
      </c>
      <c r="M94" s="34">
        <v>0</v>
      </c>
      <c r="N94" s="17">
        <f t="shared" si="235"/>
        <v>0</v>
      </c>
      <c r="O94" s="34">
        <v>0</v>
      </c>
      <c r="P94" s="17">
        <f t="shared" si="236"/>
        <v>0</v>
      </c>
      <c r="Q94" s="34">
        <v>0</v>
      </c>
      <c r="R94" s="17">
        <f t="shared" si="207"/>
        <v>0</v>
      </c>
      <c r="S94" s="34">
        <v>0</v>
      </c>
      <c r="T94" s="17">
        <f t="shared" si="238"/>
        <v>0</v>
      </c>
      <c r="U94" s="34">
        <v>0</v>
      </c>
      <c r="V94" s="17">
        <f t="shared" si="239"/>
        <v>0</v>
      </c>
      <c r="W94" s="34">
        <v>0</v>
      </c>
      <c r="X94" s="17">
        <f t="shared" si="240"/>
        <v>0</v>
      </c>
      <c r="Y94" s="34">
        <v>0</v>
      </c>
      <c r="Z94" s="17">
        <f t="shared" si="241"/>
        <v>0</v>
      </c>
      <c r="AA94" s="34">
        <v>0</v>
      </c>
      <c r="AB94" s="17">
        <f t="shared" si="242"/>
        <v>0</v>
      </c>
      <c r="AC94" s="34">
        <v>0</v>
      </c>
      <c r="AD94" s="17">
        <f t="shared" si="243"/>
        <v>0</v>
      </c>
      <c r="AE94" s="34">
        <v>0</v>
      </c>
      <c r="AF94" s="19">
        <f t="shared" si="244"/>
        <v>0</v>
      </c>
      <c r="AG94" s="43">
        <f t="shared" si="245"/>
        <v>0</v>
      </c>
      <c r="AH94" s="44">
        <f t="shared" si="245"/>
        <v>0</v>
      </c>
    </row>
    <row r="95" spans="1:34" ht="15.75" hidden="1" thickBot="1" x14ac:dyDescent="0.3">
      <c r="A95" s="31"/>
      <c r="B95" s="60" t="s">
        <v>132</v>
      </c>
      <c r="C95" s="42">
        <v>0</v>
      </c>
      <c r="D95" s="17">
        <f>(C95*D$3)</f>
        <v>0</v>
      </c>
      <c r="E95" s="33">
        <v>0</v>
      </c>
      <c r="F95" s="17">
        <f>(E95*F$3)</f>
        <v>0</v>
      </c>
      <c r="G95" s="34">
        <v>0</v>
      </c>
      <c r="H95" s="17">
        <f>(G95*H$3)</f>
        <v>0</v>
      </c>
      <c r="I95" s="34">
        <v>0</v>
      </c>
      <c r="J95" s="17">
        <f>(I95*J$3)</f>
        <v>0</v>
      </c>
      <c r="K95" s="34">
        <v>0</v>
      </c>
      <c r="L95" s="17">
        <f>(K95*L$3)</f>
        <v>0</v>
      </c>
      <c r="M95" s="34">
        <v>0</v>
      </c>
      <c r="N95" s="17">
        <f>(M95*N$3)</f>
        <v>0</v>
      </c>
      <c r="O95" s="34">
        <v>0</v>
      </c>
      <c r="P95" s="17">
        <f>(O95*P$3)</f>
        <v>0</v>
      </c>
      <c r="Q95" s="34">
        <v>0</v>
      </c>
      <c r="R95" s="17">
        <f>(Q95*R$3)</f>
        <v>0</v>
      </c>
      <c r="S95" s="34">
        <v>0</v>
      </c>
      <c r="T95" s="17">
        <f>(S95*T$3)</f>
        <v>0</v>
      </c>
      <c r="U95" s="34">
        <v>0</v>
      </c>
      <c r="V95" s="17">
        <f>(U95*V$3)</f>
        <v>0</v>
      </c>
      <c r="W95" s="34">
        <v>0</v>
      </c>
      <c r="X95" s="17">
        <f>(W95*X$3)</f>
        <v>0</v>
      </c>
      <c r="Y95" s="34">
        <v>0</v>
      </c>
      <c r="Z95" s="17">
        <f>(Y95*Z$3)</f>
        <v>0</v>
      </c>
      <c r="AA95" s="34">
        <v>0</v>
      </c>
      <c r="AB95" s="17">
        <f>(AA95*AB$3)</f>
        <v>0</v>
      </c>
      <c r="AC95" s="34">
        <v>0</v>
      </c>
      <c r="AD95" s="17">
        <f>(AC95*AD$3)</f>
        <v>0</v>
      </c>
      <c r="AE95" s="34">
        <v>0</v>
      </c>
      <c r="AF95" s="19">
        <f>(AE95*AF$3)</f>
        <v>0</v>
      </c>
      <c r="AG95" s="43">
        <f t="shared" si="245"/>
        <v>0</v>
      </c>
      <c r="AH95" s="44">
        <f t="shared" si="245"/>
        <v>0</v>
      </c>
    </row>
    <row r="96" spans="1:34" ht="15.75" hidden="1" thickBot="1" x14ac:dyDescent="0.3">
      <c r="A96" s="31"/>
      <c r="B96" s="61" t="s">
        <v>18</v>
      </c>
      <c r="C96" s="42">
        <v>0</v>
      </c>
      <c r="D96" s="17">
        <f t="shared" ref="D96" si="246">(C96*D$3)</f>
        <v>0</v>
      </c>
      <c r="E96" s="33">
        <v>0</v>
      </c>
      <c r="F96" s="17">
        <f t="shared" ref="F96" si="247">(E96*F$3)</f>
        <v>0</v>
      </c>
      <c r="G96" s="34">
        <v>0</v>
      </c>
      <c r="H96" s="17">
        <f t="shared" ref="H96" si="248">(G96*H$3)</f>
        <v>0</v>
      </c>
      <c r="I96" s="34">
        <v>0</v>
      </c>
      <c r="J96" s="17">
        <f t="shared" ref="J96" si="249">(I96*J$3)</f>
        <v>0</v>
      </c>
      <c r="K96" s="34">
        <v>0</v>
      </c>
      <c r="L96" s="17">
        <f t="shared" ref="L96" si="250">(K96*L$3)</f>
        <v>0</v>
      </c>
      <c r="M96" s="34">
        <v>0</v>
      </c>
      <c r="N96" s="17">
        <f t="shared" ref="N96" si="251">(M96*N$3)</f>
        <v>0</v>
      </c>
      <c r="O96" s="34">
        <v>0</v>
      </c>
      <c r="P96" s="17">
        <f t="shared" ref="P96" si="252">(O96*P$3)</f>
        <v>0</v>
      </c>
      <c r="Q96" s="34">
        <v>0</v>
      </c>
      <c r="R96" s="17">
        <f t="shared" ref="R96" si="253">(Q96*R$3)</f>
        <v>0</v>
      </c>
      <c r="S96" s="34">
        <v>0</v>
      </c>
      <c r="T96" s="17">
        <f t="shared" ref="T96" si="254">(S96*T$3)</f>
        <v>0</v>
      </c>
      <c r="U96" s="34">
        <v>0</v>
      </c>
      <c r="V96" s="17">
        <f t="shared" ref="V96" si="255">(U96*V$3)</f>
        <v>0</v>
      </c>
      <c r="W96" s="34">
        <v>0</v>
      </c>
      <c r="X96" s="17">
        <f t="shared" ref="X96" si="256">(W96*X$3)</f>
        <v>0</v>
      </c>
      <c r="Y96" s="34">
        <v>0</v>
      </c>
      <c r="Z96" s="17">
        <f t="shared" ref="Z96" si="257">(Y96*Z$3)</f>
        <v>0</v>
      </c>
      <c r="AA96" s="34">
        <v>0</v>
      </c>
      <c r="AB96" s="17">
        <f t="shared" ref="AB96" si="258">(AA96*AB$3)</f>
        <v>0</v>
      </c>
      <c r="AC96" s="34">
        <v>0</v>
      </c>
      <c r="AD96" s="17">
        <f t="shared" ref="AD96" si="259">(AC96*AD$3)</f>
        <v>0</v>
      </c>
      <c r="AE96" s="34">
        <v>0</v>
      </c>
      <c r="AF96" s="19">
        <f t="shared" ref="AF96" si="260">(AE96*AF$3)</f>
        <v>0</v>
      </c>
      <c r="AG96" s="23">
        <f t="shared" si="245"/>
        <v>0</v>
      </c>
      <c r="AH96" s="21">
        <f t="shared" si="245"/>
        <v>0</v>
      </c>
    </row>
    <row r="97" spans="1:34" ht="15" hidden="1" customHeight="1" thickBot="1" x14ac:dyDescent="0.3">
      <c r="A97" s="29" t="s">
        <v>35</v>
      </c>
      <c r="B97" s="47" t="s">
        <v>36</v>
      </c>
      <c r="C97" s="176"/>
      <c r="D97" s="146"/>
      <c r="E97" s="146"/>
      <c r="F97" s="146"/>
      <c r="G97" s="146"/>
      <c r="H97" s="146"/>
      <c r="I97" s="146"/>
      <c r="J97" s="146"/>
      <c r="K97" s="146"/>
      <c r="L97" s="146"/>
      <c r="M97" s="146"/>
      <c r="N97" s="146"/>
      <c r="O97" s="146"/>
      <c r="P97" s="146"/>
      <c r="Q97" s="146"/>
      <c r="R97" s="146"/>
      <c r="S97" s="146"/>
      <c r="T97" s="146"/>
      <c r="U97" s="146"/>
      <c r="V97" s="146"/>
      <c r="W97" s="146"/>
      <c r="X97" s="146"/>
      <c r="Y97" s="146"/>
      <c r="Z97" s="146"/>
      <c r="AA97" s="146"/>
      <c r="AB97" s="146"/>
      <c r="AC97" s="146"/>
      <c r="AD97" s="146"/>
      <c r="AE97" s="146"/>
      <c r="AF97" s="146"/>
      <c r="AG97" s="146"/>
      <c r="AH97" s="170"/>
    </row>
    <row r="98" spans="1:34" ht="15.75" hidden="1" thickBot="1" x14ac:dyDescent="0.3">
      <c r="A98" s="31"/>
      <c r="B98" s="41" t="s">
        <v>29</v>
      </c>
      <c r="C98" s="42">
        <v>0</v>
      </c>
      <c r="D98" s="17">
        <f t="shared" si="230"/>
        <v>0</v>
      </c>
      <c r="E98" s="33">
        <v>0</v>
      </c>
      <c r="F98" s="17">
        <f t="shared" si="231"/>
        <v>0</v>
      </c>
      <c r="G98" s="34">
        <v>0</v>
      </c>
      <c r="H98" s="17">
        <f t="shared" si="232"/>
        <v>0</v>
      </c>
      <c r="I98" s="34">
        <v>0</v>
      </c>
      <c r="J98" s="17">
        <f t="shared" si="233"/>
        <v>0</v>
      </c>
      <c r="K98" s="34">
        <v>0</v>
      </c>
      <c r="L98" s="17">
        <f t="shared" si="234"/>
        <v>0</v>
      </c>
      <c r="M98" s="34">
        <v>0</v>
      </c>
      <c r="N98" s="17">
        <f t="shared" si="235"/>
        <v>0</v>
      </c>
      <c r="O98" s="34">
        <v>0</v>
      </c>
      <c r="P98" s="17">
        <f t="shared" si="236"/>
        <v>0</v>
      </c>
      <c r="Q98" s="34">
        <v>0</v>
      </c>
      <c r="R98" s="17">
        <f t="shared" si="207"/>
        <v>0</v>
      </c>
      <c r="S98" s="34">
        <v>0</v>
      </c>
      <c r="T98" s="17">
        <f t="shared" si="238"/>
        <v>0</v>
      </c>
      <c r="U98" s="34">
        <v>0</v>
      </c>
      <c r="V98" s="17">
        <f t="shared" si="239"/>
        <v>0</v>
      </c>
      <c r="W98" s="34">
        <v>0</v>
      </c>
      <c r="X98" s="17">
        <f t="shared" si="240"/>
        <v>0</v>
      </c>
      <c r="Y98" s="34">
        <v>0</v>
      </c>
      <c r="Z98" s="17">
        <f t="shared" si="241"/>
        <v>0</v>
      </c>
      <c r="AA98" s="34">
        <v>0</v>
      </c>
      <c r="AB98" s="17">
        <f t="shared" ref="AB98:AB99" si="261">(AA98*AB$3)</f>
        <v>0</v>
      </c>
      <c r="AC98" s="34">
        <v>0</v>
      </c>
      <c r="AD98" s="17">
        <f t="shared" si="243"/>
        <v>0</v>
      </c>
      <c r="AE98" s="34">
        <v>0</v>
      </c>
      <c r="AF98" s="19">
        <f t="shared" si="244"/>
        <v>0</v>
      </c>
      <c r="AG98" s="58">
        <f t="shared" ref="AG98:AH99" si="262">SUM(C98,E98,G98,I98,K98,M98,O98,Q98,S98,U98,W98,Y98,AC98,AE98)</f>
        <v>0</v>
      </c>
      <c r="AH98" s="59">
        <f t="shared" si="262"/>
        <v>0</v>
      </c>
    </row>
    <row r="99" spans="1:34" ht="15.75" hidden="1" thickBot="1" x14ac:dyDescent="0.3">
      <c r="A99" s="31"/>
      <c r="B99" s="41" t="s">
        <v>30</v>
      </c>
      <c r="C99" s="33">
        <v>0</v>
      </c>
      <c r="D99" s="17">
        <f t="shared" si="230"/>
        <v>0</v>
      </c>
      <c r="E99" s="33">
        <v>0</v>
      </c>
      <c r="F99" s="17">
        <f t="shared" si="231"/>
        <v>0</v>
      </c>
      <c r="G99" s="34">
        <v>0</v>
      </c>
      <c r="H99" s="17">
        <f t="shared" si="232"/>
        <v>0</v>
      </c>
      <c r="I99" s="34">
        <v>0</v>
      </c>
      <c r="J99" s="17">
        <f t="shared" si="233"/>
        <v>0</v>
      </c>
      <c r="K99" s="34">
        <v>0</v>
      </c>
      <c r="L99" s="17">
        <f t="shared" si="234"/>
        <v>0</v>
      </c>
      <c r="M99" s="34">
        <v>0</v>
      </c>
      <c r="N99" s="17">
        <f t="shared" si="235"/>
        <v>0</v>
      </c>
      <c r="O99" s="34">
        <v>0</v>
      </c>
      <c r="P99" s="17">
        <f t="shared" si="236"/>
        <v>0</v>
      </c>
      <c r="Q99" s="34">
        <v>0</v>
      </c>
      <c r="R99" s="17">
        <f t="shared" ref="R99" si="263">(Q99*R$3)</f>
        <v>0</v>
      </c>
      <c r="S99" s="34">
        <v>0</v>
      </c>
      <c r="T99" s="17">
        <f t="shared" si="238"/>
        <v>0</v>
      </c>
      <c r="U99" s="34">
        <v>0</v>
      </c>
      <c r="V99" s="17">
        <f t="shared" si="239"/>
        <v>0</v>
      </c>
      <c r="W99" s="34">
        <v>0</v>
      </c>
      <c r="X99" s="17">
        <f t="shared" si="240"/>
        <v>0</v>
      </c>
      <c r="Y99" s="34">
        <v>0</v>
      </c>
      <c r="Z99" s="17">
        <f t="shared" si="241"/>
        <v>0</v>
      </c>
      <c r="AA99" s="34">
        <v>0</v>
      </c>
      <c r="AB99" s="17">
        <f t="shared" si="261"/>
        <v>0</v>
      </c>
      <c r="AC99" s="34">
        <v>0</v>
      </c>
      <c r="AD99" s="17">
        <f t="shared" si="243"/>
        <v>0</v>
      </c>
      <c r="AE99" s="34">
        <v>0</v>
      </c>
      <c r="AF99" s="19">
        <f t="shared" si="244"/>
        <v>0</v>
      </c>
      <c r="AG99" s="23">
        <f t="shared" si="262"/>
        <v>0</v>
      </c>
      <c r="AH99" s="21">
        <f t="shared" si="262"/>
        <v>0</v>
      </c>
    </row>
    <row r="100" spans="1:34" ht="15" hidden="1" customHeight="1" thickBot="1" x14ac:dyDescent="0.3">
      <c r="A100" s="29" t="s">
        <v>37</v>
      </c>
      <c r="B100" s="47" t="s">
        <v>58</v>
      </c>
      <c r="C100" s="176"/>
      <c r="D100" s="146"/>
      <c r="E100" s="146"/>
      <c r="F100" s="146"/>
      <c r="G100" s="146"/>
      <c r="H100" s="146"/>
      <c r="I100" s="146"/>
      <c r="J100" s="146"/>
      <c r="K100" s="146"/>
      <c r="L100" s="146"/>
      <c r="M100" s="146"/>
      <c r="N100" s="146"/>
      <c r="O100" s="146"/>
      <c r="P100" s="146"/>
      <c r="Q100" s="146"/>
      <c r="R100" s="146"/>
      <c r="S100" s="146"/>
      <c r="T100" s="146"/>
      <c r="U100" s="146"/>
      <c r="V100" s="146"/>
      <c r="W100" s="146"/>
      <c r="X100" s="146"/>
      <c r="Y100" s="146"/>
      <c r="Z100" s="146"/>
      <c r="AA100" s="146"/>
      <c r="AB100" s="146"/>
      <c r="AC100" s="146"/>
      <c r="AD100" s="146"/>
      <c r="AE100" s="146"/>
      <c r="AF100" s="146"/>
      <c r="AG100" s="146"/>
      <c r="AH100" s="170"/>
    </row>
    <row r="101" spans="1:34" ht="15.75" hidden="1" thickBot="1" x14ac:dyDescent="0.3">
      <c r="A101" s="31"/>
      <c r="B101" s="41" t="s">
        <v>49</v>
      </c>
      <c r="C101" s="42">
        <v>0</v>
      </c>
      <c r="D101" s="17">
        <f t="shared" si="230"/>
        <v>0</v>
      </c>
      <c r="E101" s="33">
        <v>0</v>
      </c>
      <c r="F101" s="17">
        <f t="shared" si="231"/>
        <v>0</v>
      </c>
      <c r="G101" s="34">
        <v>0</v>
      </c>
      <c r="H101" s="17">
        <f t="shared" si="232"/>
        <v>0</v>
      </c>
      <c r="I101" s="34">
        <v>0</v>
      </c>
      <c r="J101" s="17">
        <f t="shared" si="233"/>
        <v>0</v>
      </c>
      <c r="K101" s="34">
        <v>0</v>
      </c>
      <c r="L101" s="17">
        <f t="shared" si="234"/>
        <v>0</v>
      </c>
      <c r="M101" s="34">
        <v>0</v>
      </c>
      <c r="N101" s="17">
        <f t="shared" si="235"/>
        <v>0</v>
      </c>
      <c r="O101" s="34">
        <v>0</v>
      </c>
      <c r="P101" s="17">
        <f t="shared" si="236"/>
        <v>0</v>
      </c>
      <c r="Q101" s="34">
        <v>0</v>
      </c>
      <c r="R101" s="17">
        <f t="shared" si="207"/>
        <v>0</v>
      </c>
      <c r="S101" s="34">
        <v>0</v>
      </c>
      <c r="T101" s="17">
        <f t="shared" si="238"/>
        <v>0</v>
      </c>
      <c r="U101" s="34">
        <v>0</v>
      </c>
      <c r="V101" s="17">
        <f t="shared" si="239"/>
        <v>0</v>
      </c>
      <c r="W101" s="34">
        <v>0</v>
      </c>
      <c r="X101" s="17">
        <f t="shared" si="240"/>
        <v>0</v>
      </c>
      <c r="Y101" s="34">
        <v>0</v>
      </c>
      <c r="Z101" s="17">
        <f t="shared" si="241"/>
        <v>0</v>
      </c>
      <c r="AA101" s="34">
        <v>0</v>
      </c>
      <c r="AB101" s="17">
        <f t="shared" ref="AB101:AB104" si="264">(AA101*AB$3)</f>
        <v>0</v>
      </c>
      <c r="AC101" s="34">
        <v>0</v>
      </c>
      <c r="AD101" s="17">
        <f t="shared" si="243"/>
        <v>0</v>
      </c>
      <c r="AE101" s="34">
        <v>0</v>
      </c>
      <c r="AF101" s="19">
        <f t="shared" si="244"/>
        <v>0</v>
      </c>
      <c r="AG101" s="58">
        <f t="shared" ref="AG101:AH104" si="265">SUM(C101,E101,G101,I101,K101,M101,O101,Q101,S101,U101,W101,Y101,AC101,AE101)</f>
        <v>0</v>
      </c>
      <c r="AH101" s="59">
        <f t="shared" si="265"/>
        <v>0</v>
      </c>
    </row>
    <row r="102" spans="1:34" ht="15.75" hidden="1" thickBot="1" x14ac:dyDescent="0.3">
      <c r="A102" s="31"/>
      <c r="B102" s="41" t="s">
        <v>28</v>
      </c>
      <c r="C102" s="42">
        <v>0</v>
      </c>
      <c r="D102" s="17">
        <f t="shared" si="230"/>
        <v>0</v>
      </c>
      <c r="E102" s="33">
        <v>0</v>
      </c>
      <c r="F102" s="17">
        <f t="shared" si="231"/>
        <v>0</v>
      </c>
      <c r="G102" s="34">
        <v>0</v>
      </c>
      <c r="H102" s="17">
        <f t="shared" si="232"/>
        <v>0</v>
      </c>
      <c r="I102" s="34">
        <v>0</v>
      </c>
      <c r="J102" s="17">
        <f t="shared" si="233"/>
        <v>0</v>
      </c>
      <c r="K102" s="34">
        <v>0</v>
      </c>
      <c r="L102" s="17">
        <f t="shared" si="234"/>
        <v>0</v>
      </c>
      <c r="M102" s="34">
        <v>0</v>
      </c>
      <c r="N102" s="17">
        <f t="shared" si="235"/>
        <v>0</v>
      </c>
      <c r="O102" s="34">
        <v>0</v>
      </c>
      <c r="P102" s="17">
        <f t="shared" si="236"/>
        <v>0</v>
      </c>
      <c r="Q102" s="34">
        <v>0</v>
      </c>
      <c r="R102" s="17">
        <f t="shared" si="207"/>
        <v>0</v>
      </c>
      <c r="S102" s="34">
        <v>0</v>
      </c>
      <c r="T102" s="17">
        <f t="shared" si="238"/>
        <v>0</v>
      </c>
      <c r="U102" s="34">
        <v>0</v>
      </c>
      <c r="V102" s="17">
        <f t="shared" si="239"/>
        <v>0</v>
      </c>
      <c r="W102" s="34">
        <v>0</v>
      </c>
      <c r="X102" s="17">
        <f t="shared" si="240"/>
        <v>0</v>
      </c>
      <c r="Y102" s="34">
        <v>0</v>
      </c>
      <c r="Z102" s="17">
        <f t="shared" si="241"/>
        <v>0</v>
      </c>
      <c r="AA102" s="34">
        <v>0</v>
      </c>
      <c r="AB102" s="17">
        <f t="shared" si="264"/>
        <v>0</v>
      </c>
      <c r="AC102" s="34">
        <v>0</v>
      </c>
      <c r="AD102" s="17">
        <f t="shared" si="243"/>
        <v>0</v>
      </c>
      <c r="AE102" s="34">
        <v>0</v>
      </c>
      <c r="AF102" s="19">
        <f t="shared" si="244"/>
        <v>0</v>
      </c>
      <c r="AG102" s="43">
        <f t="shared" si="265"/>
        <v>0</v>
      </c>
      <c r="AH102" s="44">
        <f t="shared" si="265"/>
        <v>0</v>
      </c>
    </row>
    <row r="103" spans="1:34" ht="15.75" hidden="1" thickBot="1" x14ac:dyDescent="0.3">
      <c r="A103" s="31"/>
      <c r="B103" s="41" t="s">
        <v>64</v>
      </c>
      <c r="C103" s="42">
        <v>0</v>
      </c>
      <c r="D103" s="17">
        <f t="shared" si="230"/>
        <v>0</v>
      </c>
      <c r="E103" s="33">
        <v>0</v>
      </c>
      <c r="F103" s="17">
        <f t="shared" si="231"/>
        <v>0</v>
      </c>
      <c r="G103" s="34">
        <v>0</v>
      </c>
      <c r="H103" s="17">
        <f t="shared" si="232"/>
        <v>0</v>
      </c>
      <c r="I103" s="34">
        <v>0</v>
      </c>
      <c r="J103" s="17">
        <f t="shared" si="233"/>
        <v>0</v>
      </c>
      <c r="K103" s="34">
        <v>0</v>
      </c>
      <c r="L103" s="17">
        <f t="shared" si="234"/>
        <v>0</v>
      </c>
      <c r="M103" s="34">
        <v>0</v>
      </c>
      <c r="N103" s="17">
        <f t="shared" si="235"/>
        <v>0</v>
      </c>
      <c r="O103" s="34">
        <v>0</v>
      </c>
      <c r="P103" s="17">
        <f t="shared" si="236"/>
        <v>0</v>
      </c>
      <c r="Q103" s="34">
        <v>0</v>
      </c>
      <c r="R103" s="17">
        <f t="shared" si="207"/>
        <v>0</v>
      </c>
      <c r="S103" s="34">
        <v>0</v>
      </c>
      <c r="T103" s="17">
        <f t="shared" si="238"/>
        <v>0</v>
      </c>
      <c r="U103" s="34">
        <v>0</v>
      </c>
      <c r="V103" s="17">
        <f t="shared" si="239"/>
        <v>0</v>
      </c>
      <c r="W103" s="34">
        <v>0</v>
      </c>
      <c r="X103" s="17">
        <f t="shared" si="240"/>
        <v>0</v>
      </c>
      <c r="Y103" s="34">
        <v>0</v>
      </c>
      <c r="Z103" s="17">
        <f t="shared" si="241"/>
        <v>0</v>
      </c>
      <c r="AA103" s="34">
        <v>0</v>
      </c>
      <c r="AB103" s="17">
        <f t="shared" si="264"/>
        <v>0</v>
      </c>
      <c r="AC103" s="34">
        <v>0</v>
      </c>
      <c r="AD103" s="17">
        <f t="shared" si="243"/>
        <v>0</v>
      </c>
      <c r="AE103" s="34">
        <v>0</v>
      </c>
      <c r="AF103" s="19">
        <f t="shared" si="244"/>
        <v>0</v>
      </c>
      <c r="AG103" s="43">
        <f t="shared" si="265"/>
        <v>0</v>
      </c>
      <c r="AH103" s="44">
        <f t="shared" si="265"/>
        <v>0</v>
      </c>
    </row>
    <row r="104" spans="1:34" ht="15.75" hidden="1" thickBot="1" x14ac:dyDescent="0.3">
      <c r="A104" s="31"/>
      <c r="B104" s="45" t="s">
        <v>48</v>
      </c>
      <c r="C104" s="42">
        <v>0</v>
      </c>
      <c r="D104" s="17">
        <f t="shared" si="230"/>
        <v>0</v>
      </c>
      <c r="E104" s="33">
        <v>0</v>
      </c>
      <c r="F104" s="17">
        <f t="shared" si="231"/>
        <v>0</v>
      </c>
      <c r="G104" s="34">
        <v>0</v>
      </c>
      <c r="H104" s="17">
        <f t="shared" si="232"/>
        <v>0</v>
      </c>
      <c r="I104" s="34">
        <v>0</v>
      </c>
      <c r="J104" s="17">
        <f t="shared" si="233"/>
        <v>0</v>
      </c>
      <c r="K104" s="34">
        <v>0</v>
      </c>
      <c r="L104" s="17">
        <f t="shared" si="234"/>
        <v>0</v>
      </c>
      <c r="M104" s="34">
        <v>0</v>
      </c>
      <c r="N104" s="17">
        <f t="shared" si="235"/>
        <v>0</v>
      </c>
      <c r="O104" s="34">
        <v>0</v>
      </c>
      <c r="P104" s="17">
        <f t="shared" si="236"/>
        <v>0</v>
      </c>
      <c r="Q104" s="34">
        <v>0</v>
      </c>
      <c r="R104" s="17">
        <f t="shared" si="207"/>
        <v>0</v>
      </c>
      <c r="S104" s="34">
        <v>0</v>
      </c>
      <c r="T104" s="17">
        <f t="shared" si="238"/>
        <v>0</v>
      </c>
      <c r="U104" s="34">
        <v>0</v>
      </c>
      <c r="V104" s="17">
        <f t="shared" si="239"/>
        <v>0</v>
      </c>
      <c r="W104" s="34">
        <v>0</v>
      </c>
      <c r="X104" s="17">
        <f t="shared" si="240"/>
        <v>0</v>
      </c>
      <c r="Y104" s="34">
        <v>0</v>
      </c>
      <c r="Z104" s="17">
        <f t="shared" si="241"/>
        <v>0</v>
      </c>
      <c r="AA104" s="34">
        <v>0</v>
      </c>
      <c r="AB104" s="17">
        <f t="shared" si="264"/>
        <v>0</v>
      </c>
      <c r="AC104" s="34">
        <v>0</v>
      </c>
      <c r="AD104" s="17">
        <f t="shared" si="243"/>
        <v>0</v>
      </c>
      <c r="AE104" s="34">
        <v>0</v>
      </c>
      <c r="AF104" s="19">
        <f t="shared" si="244"/>
        <v>0</v>
      </c>
      <c r="AG104" s="23">
        <f t="shared" si="265"/>
        <v>0</v>
      </c>
      <c r="AH104" s="21">
        <f t="shared" si="265"/>
        <v>0</v>
      </c>
    </row>
    <row r="105" spans="1:34" ht="15" hidden="1" customHeight="1" thickBot="1" x14ac:dyDescent="0.3">
      <c r="A105" s="139" t="s">
        <v>86</v>
      </c>
      <c r="B105" s="140"/>
      <c r="C105" s="49">
        <f t="shared" ref="C105:AF105" si="266">SUM(C92:C96,C98:C99,C101:C104)</f>
        <v>0</v>
      </c>
      <c r="D105" s="18">
        <f t="shared" si="266"/>
        <v>0</v>
      </c>
      <c r="E105" s="37">
        <f t="shared" si="266"/>
        <v>0</v>
      </c>
      <c r="F105" s="18">
        <f t="shared" si="266"/>
        <v>0</v>
      </c>
      <c r="G105" s="37">
        <f t="shared" si="266"/>
        <v>0</v>
      </c>
      <c r="H105" s="18">
        <f t="shared" si="266"/>
        <v>0</v>
      </c>
      <c r="I105" s="37">
        <f t="shared" si="266"/>
        <v>0</v>
      </c>
      <c r="J105" s="18">
        <f t="shared" si="266"/>
        <v>0</v>
      </c>
      <c r="K105" s="37">
        <f t="shared" si="266"/>
        <v>0</v>
      </c>
      <c r="L105" s="18">
        <f t="shared" si="266"/>
        <v>0</v>
      </c>
      <c r="M105" s="37">
        <f t="shared" si="266"/>
        <v>0</v>
      </c>
      <c r="N105" s="18">
        <f t="shared" si="266"/>
        <v>0</v>
      </c>
      <c r="O105" s="37">
        <f t="shared" si="266"/>
        <v>0</v>
      </c>
      <c r="P105" s="18">
        <f t="shared" si="266"/>
        <v>0</v>
      </c>
      <c r="Q105" s="37">
        <f t="shared" si="266"/>
        <v>0</v>
      </c>
      <c r="R105" s="18">
        <f t="shared" si="266"/>
        <v>0</v>
      </c>
      <c r="S105" s="37">
        <f t="shared" si="266"/>
        <v>0</v>
      </c>
      <c r="T105" s="18">
        <f t="shared" si="266"/>
        <v>0</v>
      </c>
      <c r="U105" s="37">
        <f t="shared" si="266"/>
        <v>0</v>
      </c>
      <c r="V105" s="18">
        <f t="shared" si="266"/>
        <v>0</v>
      </c>
      <c r="W105" s="37">
        <f t="shared" si="266"/>
        <v>0</v>
      </c>
      <c r="X105" s="18">
        <f t="shared" si="266"/>
        <v>0</v>
      </c>
      <c r="Y105" s="37">
        <f t="shared" si="266"/>
        <v>0</v>
      </c>
      <c r="Z105" s="18">
        <f t="shared" si="266"/>
        <v>0</v>
      </c>
      <c r="AA105" s="37">
        <f t="shared" si="266"/>
        <v>0</v>
      </c>
      <c r="AB105" s="18">
        <f t="shared" si="266"/>
        <v>0</v>
      </c>
      <c r="AC105" s="37">
        <f t="shared" si="266"/>
        <v>0</v>
      </c>
      <c r="AD105" s="18">
        <f t="shared" si="266"/>
        <v>0</v>
      </c>
      <c r="AE105" s="37">
        <f t="shared" si="266"/>
        <v>0</v>
      </c>
      <c r="AF105" s="18">
        <f t="shared" si="266"/>
        <v>0</v>
      </c>
      <c r="AG105" s="24">
        <f>SUM(AG92:AG96,AG98:AG99,AG101:AG104)</f>
        <v>0</v>
      </c>
      <c r="AH105" s="22">
        <f>SUM(AH92:AH96,AH98:AH99,AH101:AH104)</f>
        <v>0</v>
      </c>
    </row>
    <row r="106" spans="1:34" ht="15.75" hidden="1" thickBot="1" x14ac:dyDescent="0.3">
      <c r="A106" s="168"/>
      <c r="B106" s="168"/>
      <c r="C106" s="168"/>
      <c r="D106" s="168"/>
      <c r="E106" s="168"/>
      <c r="F106" s="168"/>
      <c r="G106" s="168"/>
      <c r="H106" s="168"/>
      <c r="I106" s="168"/>
      <c r="J106" s="168"/>
      <c r="K106" s="168"/>
      <c r="L106" s="168"/>
      <c r="M106" s="168"/>
      <c r="N106" s="168"/>
      <c r="O106" s="168"/>
      <c r="P106" s="168"/>
      <c r="Q106" s="168"/>
      <c r="R106" s="168"/>
      <c r="S106" s="168"/>
      <c r="T106" s="168"/>
      <c r="U106" s="168"/>
      <c r="V106" s="168"/>
      <c r="W106" s="168"/>
      <c r="X106" s="168"/>
      <c r="Y106" s="168"/>
      <c r="Z106" s="168"/>
      <c r="AA106" s="168"/>
      <c r="AB106" s="168"/>
      <c r="AC106" s="168"/>
      <c r="AD106" s="168"/>
      <c r="AE106" s="168"/>
      <c r="AF106" s="168"/>
      <c r="AG106" s="168"/>
      <c r="AH106" s="168"/>
    </row>
    <row r="107" spans="1:34" s="66" customFormat="1" ht="15" hidden="1" customHeight="1" thickBot="1" x14ac:dyDescent="0.3">
      <c r="A107" s="65" t="s">
        <v>76</v>
      </c>
      <c r="B107" s="28" t="s">
        <v>77</v>
      </c>
      <c r="C107" s="141"/>
      <c r="D107" s="142"/>
      <c r="E107" s="142"/>
      <c r="F107" s="142"/>
      <c r="G107" s="142"/>
      <c r="H107" s="142"/>
      <c r="I107" s="142"/>
      <c r="J107" s="142"/>
      <c r="K107" s="142"/>
      <c r="L107" s="142"/>
      <c r="M107" s="142"/>
      <c r="N107" s="142"/>
      <c r="O107" s="142"/>
      <c r="P107" s="142"/>
      <c r="Q107" s="142"/>
      <c r="R107" s="142"/>
      <c r="S107" s="142"/>
      <c r="T107" s="142"/>
      <c r="U107" s="142"/>
      <c r="V107" s="142"/>
      <c r="W107" s="142"/>
      <c r="X107" s="142"/>
      <c r="Y107" s="142"/>
      <c r="Z107" s="142"/>
      <c r="AA107" s="142"/>
      <c r="AB107" s="142"/>
      <c r="AC107" s="142"/>
      <c r="AD107" s="142"/>
      <c r="AE107" s="142"/>
      <c r="AF107" s="142"/>
      <c r="AG107" s="142"/>
      <c r="AH107" s="143"/>
    </row>
    <row r="108" spans="1:34" ht="15" hidden="1" customHeight="1" thickBot="1" x14ac:dyDescent="0.3">
      <c r="A108" s="50" t="s">
        <v>34</v>
      </c>
      <c r="B108" s="51" t="s">
        <v>33</v>
      </c>
      <c r="C108" s="177"/>
      <c r="D108" s="178"/>
      <c r="E108" s="178"/>
      <c r="F108" s="178"/>
      <c r="G108" s="178"/>
      <c r="H108" s="178"/>
      <c r="I108" s="178"/>
      <c r="J108" s="178"/>
      <c r="K108" s="178"/>
      <c r="L108" s="178"/>
      <c r="M108" s="178"/>
      <c r="N108" s="178"/>
      <c r="O108" s="178"/>
      <c r="P108" s="178"/>
      <c r="Q108" s="178"/>
      <c r="R108" s="178"/>
      <c r="S108" s="178"/>
      <c r="T108" s="178"/>
      <c r="U108" s="178"/>
      <c r="V108" s="178"/>
      <c r="W108" s="178"/>
      <c r="X108" s="178"/>
      <c r="Y108" s="178"/>
      <c r="Z108" s="178"/>
      <c r="AA108" s="178"/>
      <c r="AB108" s="178"/>
      <c r="AC108" s="178"/>
      <c r="AD108" s="178"/>
      <c r="AE108" s="178"/>
      <c r="AF108" s="178"/>
      <c r="AG108" s="178"/>
      <c r="AH108" s="179"/>
    </row>
    <row r="109" spans="1:34" ht="15.75" hidden="1" thickBot="1" x14ac:dyDescent="0.3">
      <c r="A109" s="31"/>
      <c r="B109" s="52" t="s">
        <v>12</v>
      </c>
      <c r="C109" s="55">
        <v>0</v>
      </c>
      <c r="D109" s="54">
        <f t="shared" ref="D109:D115" si="267">(C109*D$3)</f>
        <v>0</v>
      </c>
      <c r="E109" s="55">
        <v>0</v>
      </c>
      <c r="F109" s="54">
        <f t="shared" ref="F109:F115" si="268">(E109*F$3)</f>
        <v>0</v>
      </c>
      <c r="G109" s="56">
        <v>0</v>
      </c>
      <c r="H109" s="54">
        <f t="shared" ref="H109:H115" si="269">(G109*H$3)</f>
        <v>0</v>
      </c>
      <c r="I109" s="56">
        <v>0</v>
      </c>
      <c r="J109" s="54">
        <f t="shared" ref="J109:J115" si="270">(I109*J$3)</f>
        <v>0</v>
      </c>
      <c r="K109" s="56">
        <v>0</v>
      </c>
      <c r="L109" s="54">
        <f t="shared" ref="L109:L115" si="271">(K109*L$3)</f>
        <v>0</v>
      </c>
      <c r="M109" s="56">
        <v>0</v>
      </c>
      <c r="N109" s="54">
        <f t="shared" ref="N109:N115" si="272">(M109*N$3)</f>
        <v>0</v>
      </c>
      <c r="O109" s="56">
        <v>0</v>
      </c>
      <c r="P109" s="54">
        <f t="shared" ref="P109:P115" si="273">(O109*P$3)</f>
        <v>0</v>
      </c>
      <c r="Q109" s="56">
        <v>0</v>
      </c>
      <c r="R109" s="54">
        <f t="shared" ref="R109:R115" si="274">(Q109*R$3)</f>
        <v>0</v>
      </c>
      <c r="S109" s="56">
        <v>0</v>
      </c>
      <c r="T109" s="54">
        <f t="shared" ref="T109:T115" si="275">(S109*T$3)</f>
        <v>0</v>
      </c>
      <c r="U109" s="56">
        <v>0</v>
      </c>
      <c r="V109" s="54">
        <f t="shared" ref="V109:V115" si="276">(U109*V$3)</f>
        <v>0</v>
      </c>
      <c r="W109" s="56">
        <v>0</v>
      </c>
      <c r="X109" s="54">
        <f t="shared" ref="X109:X115" si="277">(W109*X$3)</f>
        <v>0</v>
      </c>
      <c r="Y109" s="56">
        <v>0</v>
      </c>
      <c r="Z109" s="54">
        <f t="shared" ref="Z109:Z115" si="278">(Y109*Z$3)</f>
        <v>0</v>
      </c>
      <c r="AA109" s="56">
        <v>0</v>
      </c>
      <c r="AB109" s="54">
        <f t="shared" ref="AB109:AB111" si="279">(AA109*AB$3)</f>
        <v>0</v>
      </c>
      <c r="AC109" s="56">
        <v>0</v>
      </c>
      <c r="AD109" s="54">
        <f t="shared" ref="AD109:AD115" si="280">(AC109*AD$3)</f>
        <v>0</v>
      </c>
      <c r="AE109" s="56">
        <v>0</v>
      </c>
      <c r="AF109" s="57">
        <f t="shared" ref="AF109:AF115" si="281">(AE109*AF$3)</f>
        <v>0</v>
      </c>
      <c r="AG109" s="58">
        <f>SUM(C109,E109,G109,I109,K109,M109,O109,Q109,S109,U109,W109,Y109,AC109,AE109)</f>
        <v>0</v>
      </c>
      <c r="AH109" s="59">
        <f>SUM(D109,F109,H109,J109,L109,N109,P109,R109,T109,V109,X109,Z109,AD109,AF109)</f>
        <v>0</v>
      </c>
    </row>
    <row r="110" spans="1:34" ht="15.75" hidden="1" thickBot="1" x14ac:dyDescent="0.3">
      <c r="A110" s="31"/>
      <c r="B110" s="41" t="s">
        <v>13</v>
      </c>
      <c r="C110" s="33">
        <v>0</v>
      </c>
      <c r="D110" s="17">
        <f t="shared" si="267"/>
        <v>0</v>
      </c>
      <c r="E110" s="33">
        <v>0</v>
      </c>
      <c r="F110" s="17">
        <f t="shared" si="268"/>
        <v>0</v>
      </c>
      <c r="G110" s="34">
        <v>0</v>
      </c>
      <c r="H110" s="17">
        <f t="shared" si="269"/>
        <v>0</v>
      </c>
      <c r="I110" s="34">
        <v>0</v>
      </c>
      <c r="J110" s="17">
        <f t="shared" si="270"/>
        <v>0</v>
      </c>
      <c r="K110" s="34">
        <v>0</v>
      </c>
      <c r="L110" s="17">
        <f t="shared" si="271"/>
        <v>0</v>
      </c>
      <c r="M110" s="34">
        <v>0</v>
      </c>
      <c r="N110" s="17">
        <f t="shared" si="272"/>
        <v>0</v>
      </c>
      <c r="O110" s="34">
        <v>0</v>
      </c>
      <c r="P110" s="17">
        <f t="shared" si="273"/>
        <v>0</v>
      </c>
      <c r="Q110" s="34">
        <v>0</v>
      </c>
      <c r="R110" s="17">
        <f t="shared" si="274"/>
        <v>0</v>
      </c>
      <c r="S110" s="34">
        <v>0</v>
      </c>
      <c r="T110" s="17">
        <f t="shared" si="275"/>
        <v>0</v>
      </c>
      <c r="U110" s="34">
        <v>0</v>
      </c>
      <c r="V110" s="17">
        <f t="shared" si="276"/>
        <v>0</v>
      </c>
      <c r="W110" s="34">
        <v>0</v>
      </c>
      <c r="X110" s="17">
        <f t="shared" si="277"/>
        <v>0</v>
      </c>
      <c r="Y110" s="34">
        <v>0</v>
      </c>
      <c r="Z110" s="17">
        <f t="shared" si="278"/>
        <v>0</v>
      </c>
      <c r="AA110" s="34">
        <v>0</v>
      </c>
      <c r="AB110" s="17">
        <f t="shared" si="279"/>
        <v>0</v>
      </c>
      <c r="AC110" s="34">
        <v>0</v>
      </c>
      <c r="AD110" s="17">
        <f t="shared" si="280"/>
        <v>0</v>
      </c>
      <c r="AE110" s="34">
        <v>0</v>
      </c>
      <c r="AF110" s="19">
        <f t="shared" si="281"/>
        <v>0</v>
      </c>
      <c r="AG110" s="43">
        <f t="shared" ref="AG110:AH111" si="282">SUM(C110,E110,G110,I110,K110,M110,O110,Q110,S110,U110,W110,Y110,AC110,AE110)</f>
        <v>0</v>
      </c>
      <c r="AH110" s="44">
        <f t="shared" si="282"/>
        <v>0</v>
      </c>
    </row>
    <row r="111" spans="1:34" ht="15.75" hidden="1" thickBot="1" x14ac:dyDescent="0.3">
      <c r="A111" s="31"/>
      <c r="B111" s="67" t="s">
        <v>27</v>
      </c>
      <c r="C111" s="33">
        <v>0</v>
      </c>
      <c r="D111" s="17">
        <f t="shared" si="267"/>
        <v>0</v>
      </c>
      <c r="E111" s="33">
        <v>0</v>
      </c>
      <c r="F111" s="17">
        <f t="shared" si="268"/>
        <v>0</v>
      </c>
      <c r="G111" s="34">
        <v>0</v>
      </c>
      <c r="H111" s="17">
        <f t="shared" si="269"/>
        <v>0</v>
      </c>
      <c r="I111" s="34">
        <v>0</v>
      </c>
      <c r="J111" s="17">
        <f t="shared" si="270"/>
        <v>0</v>
      </c>
      <c r="K111" s="34">
        <v>0</v>
      </c>
      <c r="L111" s="17">
        <f t="shared" si="271"/>
        <v>0</v>
      </c>
      <c r="M111" s="34">
        <v>0</v>
      </c>
      <c r="N111" s="17">
        <f t="shared" si="272"/>
        <v>0</v>
      </c>
      <c r="O111" s="34">
        <v>0</v>
      </c>
      <c r="P111" s="17">
        <f t="shared" si="273"/>
        <v>0</v>
      </c>
      <c r="Q111" s="34">
        <v>0</v>
      </c>
      <c r="R111" s="17">
        <f t="shared" si="274"/>
        <v>0</v>
      </c>
      <c r="S111" s="34">
        <v>0</v>
      </c>
      <c r="T111" s="17">
        <f t="shared" si="275"/>
        <v>0</v>
      </c>
      <c r="U111" s="34">
        <v>0</v>
      </c>
      <c r="V111" s="17">
        <f t="shared" si="276"/>
        <v>0</v>
      </c>
      <c r="W111" s="34">
        <v>0</v>
      </c>
      <c r="X111" s="17">
        <f t="shared" si="277"/>
        <v>0</v>
      </c>
      <c r="Y111" s="34">
        <v>0</v>
      </c>
      <c r="Z111" s="17">
        <f t="shared" si="278"/>
        <v>0</v>
      </c>
      <c r="AA111" s="34">
        <v>0</v>
      </c>
      <c r="AB111" s="17">
        <f t="shared" si="279"/>
        <v>0</v>
      </c>
      <c r="AC111" s="34">
        <v>0</v>
      </c>
      <c r="AD111" s="17">
        <f t="shared" si="280"/>
        <v>0</v>
      </c>
      <c r="AE111" s="34">
        <v>0</v>
      </c>
      <c r="AF111" s="19">
        <f t="shared" si="281"/>
        <v>0</v>
      </c>
      <c r="AG111" s="23">
        <f t="shared" si="282"/>
        <v>0</v>
      </c>
      <c r="AH111" s="21">
        <f t="shared" si="282"/>
        <v>0</v>
      </c>
    </row>
    <row r="112" spans="1:34" ht="15" hidden="1" customHeight="1" thickBot="1" x14ac:dyDescent="0.3">
      <c r="A112" s="29" t="s">
        <v>35</v>
      </c>
      <c r="B112" s="47" t="s">
        <v>36</v>
      </c>
      <c r="C112" s="176"/>
      <c r="D112" s="146"/>
      <c r="E112" s="146"/>
      <c r="F112" s="146"/>
      <c r="G112" s="146"/>
      <c r="H112" s="146"/>
      <c r="I112" s="146"/>
      <c r="J112" s="146"/>
      <c r="K112" s="146"/>
      <c r="L112" s="146"/>
      <c r="M112" s="146"/>
      <c r="N112" s="146"/>
      <c r="O112" s="146"/>
      <c r="P112" s="146"/>
      <c r="Q112" s="146"/>
      <c r="R112" s="146"/>
      <c r="S112" s="146"/>
      <c r="T112" s="146"/>
      <c r="U112" s="146"/>
      <c r="V112" s="146"/>
      <c r="W112" s="146"/>
      <c r="X112" s="146"/>
      <c r="Y112" s="146"/>
      <c r="Z112" s="146"/>
      <c r="AA112" s="146"/>
      <c r="AB112" s="146"/>
      <c r="AC112" s="146"/>
      <c r="AD112" s="146"/>
      <c r="AE112" s="146"/>
      <c r="AF112" s="146"/>
      <c r="AG112" s="146"/>
      <c r="AH112" s="170"/>
    </row>
    <row r="113" spans="1:34" ht="15.75" hidden="1" thickBot="1" x14ac:dyDescent="0.3">
      <c r="A113" s="31"/>
      <c r="B113" s="41" t="s">
        <v>30</v>
      </c>
      <c r="C113" s="33">
        <v>0</v>
      </c>
      <c r="D113" s="17">
        <f t="shared" si="267"/>
        <v>0</v>
      </c>
      <c r="E113" s="33">
        <v>0</v>
      </c>
      <c r="F113" s="17">
        <f t="shared" si="268"/>
        <v>0</v>
      </c>
      <c r="G113" s="34">
        <v>0</v>
      </c>
      <c r="H113" s="17">
        <f t="shared" si="269"/>
        <v>0</v>
      </c>
      <c r="I113" s="34">
        <v>0</v>
      </c>
      <c r="J113" s="17">
        <f t="shared" si="270"/>
        <v>0</v>
      </c>
      <c r="K113" s="34">
        <v>0</v>
      </c>
      <c r="L113" s="17">
        <f t="shared" si="271"/>
        <v>0</v>
      </c>
      <c r="M113" s="34">
        <v>0</v>
      </c>
      <c r="N113" s="17">
        <f t="shared" si="272"/>
        <v>0</v>
      </c>
      <c r="O113" s="34">
        <v>0</v>
      </c>
      <c r="P113" s="17">
        <f t="shared" si="273"/>
        <v>0</v>
      </c>
      <c r="Q113" s="34">
        <v>0</v>
      </c>
      <c r="R113" s="17">
        <f t="shared" si="274"/>
        <v>0</v>
      </c>
      <c r="S113" s="34">
        <v>0</v>
      </c>
      <c r="T113" s="17">
        <f t="shared" si="275"/>
        <v>0</v>
      </c>
      <c r="U113" s="34">
        <v>0</v>
      </c>
      <c r="V113" s="17">
        <f t="shared" si="276"/>
        <v>0</v>
      </c>
      <c r="W113" s="34">
        <v>0</v>
      </c>
      <c r="X113" s="17">
        <f t="shared" si="277"/>
        <v>0</v>
      </c>
      <c r="Y113" s="34">
        <v>0</v>
      </c>
      <c r="Z113" s="17">
        <f t="shared" si="278"/>
        <v>0</v>
      </c>
      <c r="AA113" s="34">
        <v>0</v>
      </c>
      <c r="AB113" s="17">
        <f t="shared" ref="AB113:AB115" si="283">(AA113*AB$3)</f>
        <v>0</v>
      </c>
      <c r="AC113" s="34">
        <v>0</v>
      </c>
      <c r="AD113" s="17">
        <f t="shared" si="280"/>
        <v>0</v>
      </c>
      <c r="AE113" s="34">
        <v>0</v>
      </c>
      <c r="AF113" s="19">
        <f t="shared" si="281"/>
        <v>0</v>
      </c>
      <c r="AG113" s="58">
        <f t="shared" ref="AG113:AH115" si="284">SUM(C113,E113,G113,I113,K113,M113,O113,Q113,S113,U113,W113,Y113,AC113,AE113)</f>
        <v>0</v>
      </c>
      <c r="AH113" s="59">
        <f t="shared" si="284"/>
        <v>0</v>
      </c>
    </row>
    <row r="114" spans="1:34" ht="15.75" hidden="1" thickBot="1" x14ac:dyDescent="0.3">
      <c r="A114" s="31"/>
      <c r="B114" s="67" t="s">
        <v>31</v>
      </c>
      <c r="C114" s="33">
        <v>0</v>
      </c>
      <c r="D114" s="17">
        <f t="shared" si="267"/>
        <v>0</v>
      </c>
      <c r="E114" s="33">
        <v>0</v>
      </c>
      <c r="F114" s="17">
        <f t="shared" si="268"/>
        <v>0</v>
      </c>
      <c r="G114" s="34">
        <v>0</v>
      </c>
      <c r="H114" s="17">
        <f t="shared" si="269"/>
        <v>0</v>
      </c>
      <c r="I114" s="34">
        <v>0</v>
      </c>
      <c r="J114" s="17">
        <f t="shared" si="270"/>
        <v>0</v>
      </c>
      <c r="K114" s="34">
        <v>0</v>
      </c>
      <c r="L114" s="17">
        <f t="shared" si="271"/>
        <v>0</v>
      </c>
      <c r="M114" s="34">
        <v>0</v>
      </c>
      <c r="N114" s="17">
        <f t="shared" si="272"/>
        <v>0</v>
      </c>
      <c r="O114" s="34">
        <v>0</v>
      </c>
      <c r="P114" s="17">
        <f t="shared" si="273"/>
        <v>0</v>
      </c>
      <c r="Q114" s="34">
        <v>0</v>
      </c>
      <c r="R114" s="17">
        <f t="shared" si="274"/>
        <v>0</v>
      </c>
      <c r="S114" s="34">
        <v>0</v>
      </c>
      <c r="T114" s="17">
        <f t="shared" si="275"/>
        <v>0</v>
      </c>
      <c r="U114" s="34">
        <v>0</v>
      </c>
      <c r="V114" s="17">
        <f t="shared" si="276"/>
        <v>0</v>
      </c>
      <c r="W114" s="34">
        <v>0</v>
      </c>
      <c r="X114" s="17">
        <f t="shared" si="277"/>
        <v>0</v>
      </c>
      <c r="Y114" s="34">
        <v>0</v>
      </c>
      <c r="Z114" s="17">
        <f t="shared" si="278"/>
        <v>0</v>
      </c>
      <c r="AA114" s="34">
        <v>0</v>
      </c>
      <c r="AB114" s="17">
        <f t="shared" si="283"/>
        <v>0</v>
      </c>
      <c r="AC114" s="34">
        <v>0</v>
      </c>
      <c r="AD114" s="17">
        <f t="shared" si="280"/>
        <v>0</v>
      </c>
      <c r="AE114" s="34">
        <v>0</v>
      </c>
      <c r="AF114" s="19">
        <f t="shared" si="281"/>
        <v>0</v>
      </c>
      <c r="AG114" s="43">
        <f t="shared" si="284"/>
        <v>0</v>
      </c>
      <c r="AH114" s="44">
        <f t="shared" si="284"/>
        <v>0</v>
      </c>
    </row>
    <row r="115" spans="1:34" ht="15.75" hidden="1" thickBot="1" x14ac:dyDescent="0.3">
      <c r="A115" s="31"/>
      <c r="B115" s="67"/>
      <c r="C115" s="33">
        <v>0</v>
      </c>
      <c r="D115" s="17">
        <f t="shared" si="267"/>
        <v>0</v>
      </c>
      <c r="E115" s="33">
        <v>0</v>
      </c>
      <c r="F115" s="17">
        <f t="shared" si="268"/>
        <v>0</v>
      </c>
      <c r="G115" s="34">
        <v>0</v>
      </c>
      <c r="H115" s="17">
        <f t="shared" si="269"/>
        <v>0</v>
      </c>
      <c r="I115" s="34">
        <v>0</v>
      </c>
      <c r="J115" s="17">
        <f t="shared" si="270"/>
        <v>0</v>
      </c>
      <c r="K115" s="34">
        <v>0</v>
      </c>
      <c r="L115" s="17">
        <f t="shared" si="271"/>
        <v>0</v>
      </c>
      <c r="M115" s="34">
        <v>0</v>
      </c>
      <c r="N115" s="17">
        <f t="shared" si="272"/>
        <v>0</v>
      </c>
      <c r="O115" s="34">
        <v>0</v>
      </c>
      <c r="P115" s="17">
        <f t="shared" si="273"/>
        <v>0</v>
      </c>
      <c r="Q115" s="34">
        <v>0</v>
      </c>
      <c r="R115" s="17">
        <f t="shared" si="274"/>
        <v>0</v>
      </c>
      <c r="S115" s="34">
        <v>0</v>
      </c>
      <c r="T115" s="17">
        <f t="shared" si="275"/>
        <v>0</v>
      </c>
      <c r="U115" s="34">
        <v>0</v>
      </c>
      <c r="V115" s="17">
        <f t="shared" si="276"/>
        <v>0</v>
      </c>
      <c r="W115" s="34">
        <v>0</v>
      </c>
      <c r="X115" s="17">
        <f t="shared" si="277"/>
        <v>0</v>
      </c>
      <c r="Y115" s="34">
        <v>0</v>
      </c>
      <c r="Z115" s="17">
        <f t="shared" si="278"/>
        <v>0</v>
      </c>
      <c r="AA115" s="34">
        <v>0</v>
      </c>
      <c r="AB115" s="17">
        <f t="shared" si="283"/>
        <v>0</v>
      </c>
      <c r="AC115" s="34">
        <v>0</v>
      </c>
      <c r="AD115" s="17">
        <f t="shared" si="280"/>
        <v>0</v>
      </c>
      <c r="AE115" s="34">
        <v>0</v>
      </c>
      <c r="AF115" s="19">
        <f t="shared" si="281"/>
        <v>0</v>
      </c>
      <c r="AG115" s="23">
        <f t="shared" si="284"/>
        <v>0</v>
      </c>
      <c r="AH115" s="21">
        <f t="shared" si="284"/>
        <v>0</v>
      </c>
    </row>
    <row r="116" spans="1:34" ht="15" hidden="1" customHeight="1" thickBot="1" x14ac:dyDescent="0.3">
      <c r="A116" s="139" t="s">
        <v>87</v>
      </c>
      <c r="B116" s="140"/>
      <c r="C116" s="49">
        <f t="shared" ref="C116:AH116" si="285">SUM(C109:C111,C113:C115)</f>
        <v>0</v>
      </c>
      <c r="D116" s="18">
        <f t="shared" si="285"/>
        <v>0</v>
      </c>
      <c r="E116" s="37">
        <f t="shared" si="285"/>
        <v>0</v>
      </c>
      <c r="F116" s="18">
        <f t="shared" si="285"/>
        <v>0</v>
      </c>
      <c r="G116" s="37">
        <f t="shared" si="285"/>
        <v>0</v>
      </c>
      <c r="H116" s="18">
        <f t="shared" si="285"/>
        <v>0</v>
      </c>
      <c r="I116" s="37">
        <f t="shared" si="285"/>
        <v>0</v>
      </c>
      <c r="J116" s="18">
        <f t="shared" si="285"/>
        <v>0</v>
      </c>
      <c r="K116" s="37">
        <f t="shared" si="285"/>
        <v>0</v>
      </c>
      <c r="L116" s="18">
        <f t="shared" si="285"/>
        <v>0</v>
      </c>
      <c r="M116" s="37">
        <f t="shared" si="285"/>
        <v>0</v>
      </c>
      <c r="N116" s="18">
        <f t="shared" si="285"/>
        <v>0</v>
      </c>
      <c r="O116" s="37">
        <f t="shared" si="285"/>
        <v>0</v>
      </c>
      <c r="P116" s="18">
        <f t="shared" si="285"/>
        <v>0</v>
      </c>
      <c r="Q116" s="37">
        <f t="shared" si="285"/>
        <v>0</v>
      </c>
      <c r="R116" s="18">
        <f t="shared" si="285"/>
        <v>0</v>
      </c>
      <c r="S116" s="37">
        <f t="shared" si="285"/>
        <v>0</v>
      </c>
      <c r="T116" s="18">
        <f t="shared" si="285"/>
        <v>0</v>
      </c>
      <c r="U116" s="37">
        <f t="shared" si="285"/>
        <v>0</v>
      </c>
      <c r="V116" s="18">
        <f t="shared" si="285"/>
        <v>0</v>
      </c>
      <c r="W116" s="37">
        <f t="shared" si="285"/>
        <v>0</v>
      </c>
      <c r="X116" s="18">
        <f t="shared" si="285"/>
        <v>0</v>
      </c>
      <c r="Y116" s="37">
        <f t="shared" si="285"/>
        <v>0</v>
      </c>
      <c r="Z116" s="18">
        <f t="shared" si="285"/>
        <v>0</v>
      </c>
      <c r="AA116" s="37">
        <f t="shared" si="285"/>
        <v>0</v>
      </c>
      <c r="AB116" s="18">
        <f t="shared" si="285"/>
        <v>0</v>
      </c>
      <c r="AC116" s="37">
        <f t="shared" si="285"/>
        <v>0</v>
      </c>
      <c r="AD116" s="18">
        <f t="shared" si="285"/>
        <v>0</v>
      </c>
      <c r="AE116" s="37">
        <f t="shared" si="285"/>
        <v>0</v>
      </c>
      <c r="AF116" s="20">
        <f t="shared" si="285"/>
        <v>0</v>
      </c>
      <c r="AG116" s="24">
        <f t="shared" si="285"/>
        <v>0</v>
      </c>
      <c r="AH116" s="22">
        <f t="shared" si="285"/>
        <v>0</v>
      </c>
    </row>
    <row r="117" spans="1:34" ht="15.75" hidden="1" thickBot="1" x14ac:dyDescent="0.3">
      <c r="A117" s="132"/>
      <c r="B117" s="132"/>
      <c r="C117" s="132"/>
      <c r="D117" s="132"/>
      <c r="E117" s="132"/>
      <c r="F117" s="132"/>
      <c r="G117" s="132"/>
      <c r="H117" s="132"/>
      <c r="I117" s="132"/>
      <c r="J117" s="132"/>
      <c r="K117" s="132"/>
      <c r="L117" s="132"/>
      <c r="M117" s="132"/>
      <c r="N117" s="132"/>
      <c r="O117" s="132"/>
      <c r="P117" s="132"/>
      <c r="Q117" s="132"/>
      <c r="R117" s="132"/>
      <c r="S117" s="132"/>
      <c r="T117" s="132"/>
      <c r="U117" s="132"/>
      <c r="V117" s="132"/>
      <c r="W117" s="132"/>
      <c r="X117" s="132"/>
      <c r="Y117" s="132"/>
      <c r="Z117" s="132"/>
      <c r="AA117" s="132"/>
      <c r="AB117" s="132"/>
      <c r="AC117" s="132"/>
      <c r="AD117" s="132"/>
      <c r="AE117" s="132"/>
      <c r="AF117" s="132"/>
      <c r="AG117" s="132"/>
      <c r="AH117" s="132"/>
    </row>
    <row r="118" spans="1:34" s="74" customFormat="1" ht="14.45" customHeight="1" thickBot="1" x14ac:dyDescent="0.3">
      <c r="A118" s="133" t="s">
        <v>91</v>
      </c>
      <c r="B118" s="134"/>
      <c r="C118" s="68">
        <f>SUM(C9,C43,C52,C72,C88,C105,C116)</f>
        <v>0</v>
      </c>
      <c r="D118" s="69">
        <f>SUM(D9,D43,D52,D72,D88,D105,D116)</f>
        <v>0</v>
      </c>
      <c r="E118" s="70">
        <f>SUM(E9,E43,E52,E72,E88,E105,E116)</f>
        <v>0</v>
      </c>
      <c r="F118" s="69">
        <f>SUM(F9,F43,F52,F72,F88,F105,F116)</f>
        <v>0</v>
      </c>
      <c r="G118" s="70">
        <f>SUM(G9,G43,G52,G72,G88,G105,G116)</f>
        <v>0</v>
      </c>
      <c r="H118" s="69">
        <f>SUM(H9,H43,H52,H72,H88,H105,H116)</f>
        <v>0</v>
      </c>
      <c r="I118" s="70">
        <f>SUM(I9,I43,I52,I72,I88,I105,I116)</f>
        <v>0</v>
      </c>
      <c r="J118" s="69">
        <f>SUM(J9,J43,J52,J72,J88,J105,J116)</f>
        <v>0</v>
      </c>
      <c r="K118" s="70">
        <f>SUM(K9,K43,K52,K72,K88,K105,K116)</f>
        <v>0</v>
      </c>
      <c r="L118" s="69">
        <f>SUM(L9,L43,L52,L72,L88,L105,L116)</f>
        <v>0</v>
      </c>
      <c r="M118" s="70">
        <f>SUM(M9,M43,M52,M72,M88,M105,M116)</f>
        <v>0</v>
      </c>
      <c r="N118" s="69">
        <f>SUM(N9,N43,N52,N72,N88,N105,N116)</f>
        <v>0</v>
      </c>
      <c r="O118" s="70">
        <f>SUM(O9,O43,O52,O72,O88,O105,O116)</f>
        <v>0</v>
      </c>
      <c r="P118" s="69">
        <f>SUM(P9,P43,P52,P72,P88,P105,P116)</f>
        <v>0</v>
      </c>
      <c r="Q118" s="70">
        <f>SUM(Q9,Q43,Q52,Q72,Q88,Q105,Q116)</f>
        <v>0</v>
      </c>
      <c r="R118" s="69">
        <f>SUM(R9,R43,R52,R72,R88,R105,R116)</f>
        <v>0</v>
      </c>
      <c r="S118" s="70">
        <f>SUM(S9,S43,S52,S72,S88,S105,S116)</f>
        <v>0</v>
      </c>
      <c r="T118" s="69">
        <f>SUM(T9,T43,T52,T72,T88,T105,T116)</f>
        <v>0</v>
      </c>
      <c r="U118" s="70">
        <f>SUM(U9,U43,U52,U72,U88,U105,U116)</f>
        <v>0</v>
      </c>
      <c r="V118" s="69">
        <f>SUM(V9,V43,V52,V72,V88,V105,V116)</f>
        <v>0</v>
      </c>
      <c r="W118" s="70">
        <f>SUM(W9,W43,W52,W72,W88,W105,W116)</f>
        <v>0</v>
      </c>
      <c r="X118" s="69">
        <f>SUM(X9,X43,X52,X72,X88,X105,X116)</f>
        <v>0</v>
      </c>
      <c r="Y118" s="70">
        <f>SUM(Y9,Y43,Y52,Y72,Y88,Y105,Y116)</f>
        <v>0</v>
      </c>
      <c r="Z118" s="69">
        <f>SUM(Z9,Z43,Z52,Z72,Z88,Z105,Z116)</f>
        <v>0</v>
      </c>
      <c r="AA118" s="70">
        <f>SUM(AA9,AA43,AA52,AA72,AA88,AA105,AA116)</f>
        <v>0</v>
      </c>
      <c r="AB118" s="69">
        <f>SUM(AB9,AB43,AB52,AB72,AB88,AB105,AB116)</f>
        <v>0</v>
      </c>
      <c r="AC118" s="70">
        <f>SUM(AC9,AC43,AC52,AC72,AC88,AC105,AC116)</f>
        <v>0</v>
      </c>
      <c r="AD118" s="69">
        <f>SUM(AD9,AD43,AD52,AD72,AD88,AD105,AD116)</f>
        <v>0</v>
      </c>
      <c r="AE118" s="70">
        <f>SUM(AE9,AE43,AE52,AE72,AE88,AE105,AE116)</f>
        <v>0</v>
      </c>
      <c r="AF118" s="71">
        <f>SUM(AF9,AF43,AF52,AF72,AF88,AF105,AF116)</f>
        <v>0</v>
      </c>
      <c r="AG118" s="72">
        <f>SUM(AG9,AG43,AG52,AG72,AG88,AG105,AG116)</f>
        <v>0</v>
      </c>
      <c r="AH118" s="73">
        <f>SUM(AH9,AH43,AH52,AH72,AH88,AH105,AH116)</f>
        <v>0</v>
      </c>
    </row>
    <row r="119" spans="1:34" x14ac:dyDescent="0.25">
      <c r="AG119" s="135"/>
      <c r="AH119" s="135"/>
    </row>
    <row r="120" spans="1:34" x14ac:dyDescent="0.25">
      <c r="AG120" s="75"/>
      <c r="AH120" s="76"/>
    </row>
  </sheetData>
  <sheetProtection algorithmName="SHA-512" hashValue="FHy5cCD2nUIEm5DqrfBl/IwWWiqhEAPLD0o7l87a58XlgVvGZFMaR7ei5kaBhG2mSznL0D2MGyzbmzha0W8NYQ==" saltValue="1dowM8cp4Hf11luDenOIWQ==" spinCount="100000" sheet="1" objects="1" scenarios="1"/>
  <mergeCells count="75">
    <mergeCell ref="W1:X1"/>
    <mergeCell ref="A1:B1"/>
    <mergeCell ref="C1:D1"/>
    <mergeCell ref="E1:F1"/>
    <mergeCell ref="G1:H1"/>
    <mergeCell ref="I1:J1"/>
    <mergeCell ref="K1:L1"/>
    <mergeCell ref="M1:N1"/>
    <mergeCell ref="O1:P1"/>
    <mergeCell ref="Q1:R1"/>
    <mergeCell ref="S1:T1"/>
    <mergeCell ref="U1:V1"/>
    <mergeCell ref="AH1:AH3"/>
    <mergeCell ref="Y2:Z2"/>
    <mergeCell ref="AA2:AB2"/>
    <mergeCell ref="AC2:AD2"/>
    <mergeCell ref="AE2:AF2"/>
    <mergeCell ref="Y1:Z1"/>
    <mergeCell ref="AA1:AB1"/>
    <mergeCell ref="AC1:AD1"/>
    <mergeCell ref="AE1:AF1"/>
    <mergeCell ref="AG1:AG3"/>
    <mergeCell ref="W2:X2"/>
    <mergeCell ref="A2:B3"/>
    <mergeCell ref="C2:D2"/>
    <mergeCell ref="E2:F2"/>
    <mergeCell ref="G2:H2"/>
    <mergeCell ref="I2:J2"/>
    <mergeCell ref="K2:L2"/>
    <mergeCell ref="M2:N2"/>
    <mergeCell ref="O2:P2"/>
    <mergeCell ref="Q2:R2"/>
    <mergeCell ref="S2:T2"/>
    <mergeCell ref="U2:V2"/>
    <mergeCell ref="C45:AH45"/>
    <mergeCell ref="C4:AH4"/>
    <mergeCell ref="C5:AH5"/>
    <mergeCell ref="C7:AH7"/>
    <mergeCell ref="A9:B9"/>
    <mergeCell ref="A10:AH10"/>
    <mergeCell ref="C11:AH11"/>
    <mergeCell ref="C12:AH12"/>
    <mergeCell ref="C29:AH29"/>
    <mergeCell ref="C36:AH36"/>
    <mergeCell ref="A43:B43"/>
    <mergeCell ref="A44:AH44"/>
    <mergeCell ref="C75:AH75"/>
    <mergeCell ref="C46:AH46"/>
    <mergeCell ref="A52:B52"/>
    <mergeCell ref="A53:AH53"/>
    <mergeCell ref="C54:AH54"/>
    <mergeCell ref="C55:AH55"/>
    <mergeCell ref="C62:AH62"/>
    <mergeCell ref="C65:AH65"/>
    <mergeCell ref="C67:AH67"/>
    <mergeCell ref="A72:B72"/>
    <mergeCell ref="A73:AH73"/>
    <mergeCell ref="C74:AH74"/>
    <mergeCell ref="C108:AH108"/>
    <mergeCell ref="C82:AH82"/>
    <mergeCell ref="C85:AH85"/>
    <mergeCell ref="A88:B88"/>
    <mergeCell ref="A89:AH89"/>
    <mergeCell ref="C90:AH90"/>
    <mergeCell ref="C91:AH91"/>
    <mergeCell ref="C97:AH97"/>
    <mergeCell ref="C100:AH100"/>
    <mergeCell ref="A105:B105"/>
    <mergeCell ref="A106:AH106"/>
    <mergeCell ref="C107:AH107"/>
    <mergeCell ref="C112:AH112"/>
    <mergeCell ref="A116:B116"/>
    <mergeCell ref="A117:AH117"/>
    <mergeCell ref="A118:B118"/>
    <mergeCell ref="AG119:AH119"/>
  </mergeCells>
  <pageMargins left="0.70866141732283472" right="0.70866141732283472" top="0.74803149606299213" bottom="0.74803149606299213" header="0.31496062992125984" footer="0.31496062992125984"/>
  <pageSetup paperSize="8" scale="42"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SmartSimple xmlns="130a21ad-a70c-4153-8ed9-73bb6c18deee">
      <UserInfo>
        <DisplayName/>
        <AccountId xsi:nil="true"/>
        <AccountType/>
      </UserInfo>
    </SmartSimple>
    <TaxCatchAll xmlns="326eab84-8017-40bf-9424-4dfe0242d831" xsi:nil="true"/>
    <lcf76f155ced4ddcb4097134ff3c332f xmlns="130a21ad-a70c-4153-8ed9-73bb6c18deee">
      <Terms xmlns="http://schemas.microsoft.com/office/infopath/2007/PartnerControls"/>
    </lcf76f155ced4ddcb4097134ff3c332f>
    <_Flow_SignoffStatus xmlns="130a21ad-a70c-4153-8ed9-73bb6c18deee" xsi:nil="true"/>
    <_ApprovalAssignedTo xmlns="130a21ad-a70c-4153-8ed9-73bb6c18deee">
      <UserInfo>
        <DisplayName/>
        <AccountId xsi:nil="true"/>
        <AccountType/>
      </UserInfo>
    </_ApprovalAssignedTo>
    <_ApprovalRespondedBy xmlns="130a21ad-a70c-4153-8ed9-73bb6c18deee">
      <UserInfo>
        <DisplayName/>
        <AccountId xsi:nil="true"/>
        <AccountType/>
      </UserInfo>
    </_ApprovalRespondedBy>
    <_ApprovalSentBy xmlns="130a21ad-a70c-4153-8ed9-73bb6c18deee">
      <UserInfo>
        <DisplayName/>
        <AccountId xsi:nil="true"/>
        <AccountType/>
      </UserInfo>
    </_ApprovalSentBy>
    <_ApprovalStatus xmlns="130a21ad-a70c-4153-8ed9-73bb6c18deee">0</_ApprovalStatu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C53FEC8A9D42CE49A1EB38E9260F9AFA" ma:contentTypeVersion="46" ma:contentTypeDescription="Create a new document." ma:contentTypeScope="" ma:versionID="8fd45a40ed2e0819504e8acec4a52db7">
  <xsd:schema xmlns:xsd="http://www.w3.org/2001/XMLSchema" xmlns:xs="http://www.w3.org/2001/XMLSchema" xmlns:p="http://schemas.microsoft.com/office/2006/metadata/properties" xmlns:ns2="130a21ad-a70c-4153-8ed9-73bb6c18deee" xmlns:ns3="326eab84-8017-40bf-9424-4dfe0242d831" targetNamespace="http://schemas.microsoft.com/office/2006/metadata/properties" ma:root="true" ma:fieldsID="4b5288a258c03e19df82bd8372edd009" ns2:_="" ns3:_="">
    <xsd:import namespace="130a21ad-a70c-4153-8ed9-73bb6c18deee"/>
    <xsd:import namespace="326eab84-8017-40bf-9424-4dfe0242d83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element ref="ns2:SmartSimple" minOccurs="0"/>
                <xsd:element ref="ns2:_ApprovalAssignedTo" minOccurs="0"/>
                <xsd:element ref="ns2:_ApprovalRespondedBy" minOccurs="0"/>
                <xsd:element ref="ns2:_ApprovalSentBy" minOccurs="0"/>
                <xsd:element ref="ns2:_ApprovalStatu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30a21ad-a70c-4153-8ed9-73bb6c18deee"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SearchProperties" ma:index="10" nillable="true" ma:displayName="MediaServiceSearchProperties" ma:description="" ma:hidden="true" ma:internalName="MediaServiceSearchProperties" ma:readOnly="true">
      <xsd:simpleType>
        <xsd:restriction base="dms:Note"/>
      </xsd:simpleType>
    </xsd:element>
    <xsd:element name="MediaServiceObjectDetectorVersions" ma:index="11" nillable="true" ma:displayName="MediaServiceObjectDetectorVersions" ma:description=""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2b77f7c9-1617-4e4d-8f19-573fa34b7b5f"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OCR" ma:index="18" nillable="true" ma:displayName="Extracted Text" ma:description="" ma:internalName="MediaServiceOCR" ma:readOnly="true">
      <xsd:simpleType>
        <xsd:restriction base="dms:Note">
          <xsd:maxLength value="255"/>
        </xsd:restriction>
      </xsd:simpleType>
    </xsd:element>
    <xsd:element name="MediaServiceGenerationTime" ma:index="19" nillable="true" ma:displayName="MediaServiceGenerationTime" ma:description="" ma:hidden="true" ma:internalName="MediaServiceGenerationTime" ma:readOnly="true">
      <xsd:simpleType>
        <xsd:restriction base="dms:Text"/>
      </xsd:simpleType>
    </xsd:element>
    <xsd:element name="MediaServiceEventHashCode" ma:index="20" nillable="true" ma:displayName="MediaServiceEventHashCode" ma:description="" ma:hidden="true" ma:internalName="MediaServiceEventHashCode" ma:readOnly="true">
      <xsd:simpleType>
        <xsd:restriction base="dms:Text"/>
      </xsd:simpleType>
    </xsd:element>
    <xsd:element name="MediaLengthInSeconds" ma:index="21" nillable="true" ma:displayName="MediaLengthInSeconds" ma:description="" ma:hidden="true" ma:internalName="MediaLengthInSeconds" ma:readOnly="true">
      <xsd:simpleType>
        <xsd:restriction base="dms:Unknown"/>
      </xsd:simpleType>
    </xsd:element>
    <xsd:element name="MediaServiceLocation" ma:index="22" nillable="true" ma:displayName="Location" ma:description="" ma:indexed="true" ma:internalName="MediaServiceLocation" ma:readOnly="true">
      <xsd:simpleType>
        <xsd:restriction base="dms:Text"/>
      </xsd:simpleType>
    </xsd:element>
    <xsd:element name="MediaServiceBillingMetadata" ma:index="23" nillable="true" ma:displayName="MediaServiceBillingMetadata" ma:description="" ma:hidden="true" ma:internalName="MediaServiceBillingMetadata" ma:readOnly="true">
      <xsd:simpleType>
        <xsd:restriction base="dms:Note"/>
      </xsd:simpleType>
    </xsd:element>
    <xsd:element name="SmartSimple" ma:index="24" nillable="true" ma:displayName="SmartSimple" ma:description="Susan" ma:format="Dropdown" ma:list="UserInfo" ma:SharePointGroup="0" ma:internalName="SmartSimpl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AssignedTo" ma:index="25" nillable="true" ma:displayName="Approvers" ma:list="UserInfo" ma:internalName="_ApprovalAssignedTo"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RespondedBy" ma:index="26" nillable="true" ma:displayName="Responses" ma:list="UserInfo" ma:internalName="_ApprovalRespondedBy"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entBy" ma:index="27" nillable="true" ma:displayName="Approval Creator" ma:list="UserInfo" ma:internalName="_ApprovalSentBy"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tatus" ma:index="28" nillable="true" ma:displayName="Approval status" ma:internalName="_ApprovalStatus" ma:readOnly="true">
      <xsd:simpleType>
        <xsd:restriction base="dms:Unknown"/>
      </xsd:simpleType>
    </xsd:element>
    <xsd:element name="_Flow_SignoffStatus" ma:index="29" nillable="true" ma:displayName="Sign-off status"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26eab84-8017-40bf-9424-4dfe0242d831" elementFormDefault="qualified">
    <xsd:import namespace="http://schemas.microsoft.com/office/2006/documentManagement/types"/>
    <xsd:import namespace="http://schemas.microsoft.com/office/infopath/2007/PartnerControls"/>
    <xsd:element name="SharedWithUsers" ma:index="12"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description="" ma:internalName="SharedWithDetails" ma:readOnly="true">
      <xsd:simpleType>
        <xsd:restriction base="dms:Note">
          <xsd:maxLength value="255"/>
        </xsd:restriction>
      </xsd:simpleType>
    </xsd:element>
    <xsd:element name="TaxCatchAll" ma:index="16" nillable="true" ma:displayName="Taxonomy Catch All Column" ma:hidden="true" ma:list="{d02aca5b-b806-46a4-b265-14fef2e19422}" ma:internalName="TaxCatchAll" ma:showField="CatchAllData" ma:web="326eab84-8017-40bf-9424-4dfe0242d83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7F622EE-7752-424F-81DB-32D6100749FF}">
  <ds:schemaRefs>
    <ds:schemaRef ds:uri="http://schemas.microsoft.com/DataMashup"/>
  </ds:schemaRefs>
</ds:datastoreItem>
</file>

<file path=customXml/itemProps2.xml><?xml version="1.0" encoding="utf-8"?>
<ds:datastoreItem xmlns:ds="http://schemas.openxmlformats.org/officeDocument/2006/customXml" ds:itemID="{958D307E-2DB0-4DF3-A827-531454F8FB07}">
  <ds:schemaRefs>
    <ds:schemaRef ds:uri="http://purl.org/dc/dcmitype/"/>
    <ds:schemaRef ds:uri="http://purl.org/dc/elements/1.1/"/>
    <ds:schemaRef ds:uri="130a21ad-a70c-4153-8ed9-73bb6c18deee"/>
    <ds:schemaRef ds:uri="http://purl.org/dc/terms/"/>
    <ds:schemaRef ds:uri="326eab84-8017-40bf-9424-4dfe0242d831"/>
    <ds:schemaRef ds:uri="http://schemas.microsoft.com/office/infopath/2007/PartnerControls"/>
    <ds:schemaRef ds:uri="http://schemas.microsoft.com/office/2006/documentManagement/types"/>
    <ds:schemaRef ds:uri="http://schemas.microsoft.com/office/2006/metadata/properties"/>
    <ds:schemaRef ds:uri="http://www.w3.org/XML/1998/namespace"/>
    <ds:schemaRef ds:uri="http://schemas.openxmlformats.org/package/2006/metadata/core-properties"/>
  </ds:schemaRefs>
</ds:datastoreItem>
</file>

<file path=customXml/itemProps3.xml><?xml version="1.0" encoding="utf-8"?>
<ds:datastoreItem xmlns:ds="http://schemas.openxmlformats.org/officeDocument/2006/customXml" ds:itemID="{46BB2F18-D0B1-4D24-9B2C-3CCCF1459E44}">
  <ds:schemaRefs>
    <ds:schemaRef ds:uri="http://schemas.microsoft.com/sharepoint/v3/contenttype/forms"/>
  </ds:schemaRefs>
</ds:datastoreItem>
</file>

<file path=customXml/itemProps4.xml><?xml version="1.0" encoding="utf-8"?>
<ds:datastoreItem xmlns:ds="http://schemas.openxmlformats.org/officeDocument/2006/customXml" ds:itemID="{1AD5D70B-8A02-4EEC-ABC4-2DE585762ED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30a21ad-a70c-4153-8ed9-73bb6c18deee"/>
    <ds:schemaRef ds:uri="326eab84-8017-40bf-9424-4dfe0242d8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Cover</vt:lpstr>
      <vt:lpstr>Rates</vt:lpstr>
      <vt:lpstr>Project General Duties</vt:lpstr>
      <vt:lpstr>Cahernahallia</vt:lpstr>
      <vt:lpstr>Blackboy Weir</vt:lpstr>
      <vt:lpstr>'Project General Duties'!Print_Area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Marguerite Murphy</dc:creator>
  <cp:keywords/>
  <dc:description/>
  <cp:lastModifiedBy>Marguerite Murphy</cp:lastModifiedBy>
  <cp:revision/>
  <cp:lastPrinted>2026-08-28T15:06:04Z</cp:lastPrinted>
  <dcterms:created xsi:type="dcterms:W3CDTF">2025-06-11T08:29:25Z</dcterms:created>
  <dcterms:modified xsi:type="dcterms:W3CDTF">2026-08-28T15:06:27Z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0x010100C53FEC8A9D42CE49A1EB38E9260F9AFA</vt:lpwstr>
  </property>
  <property fmtid="{D5CDD505-2E9C-101B-9397-08002B2CF9AE}" pid="3" name="MediaServiceImageTags">
    <vt:lpwstr/>
  </property>
</Properties>
</file>