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-nasc.revenuedomain.ie/teams/CPU/Shared Documents/2026/Videoscopes/1.A.2 RFT - Request for Quote/Drafts/"/>
    </mc:Choice>
  </mc:AlternateContent>
  <xr:revisionPtr revIDLastSave="0" documentId="13_ncr:1_{FF2FFF51-090C-4787-BE10-261F1BF504C5}" xr6:coauthVersionLast="47" xr6:coauthVersionMax="47" xr10:uidLastSave="{00000000-0000-0000-0000-000000000000}"/>
  <bookViews>
    <workbookView xWindow="-120" yWindow="-120" windowWidth="29040" windowHeight="15720" xr2:uid="{5F499C3A-C09C-471B-8019-4134309BE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D20" i="1"/>
  <c r="D27" i="1"/>
  <c r="D28" i="1"/>
  <c r="D29" i="1"/>
  <c r="D22" i="1"/>
  <c r="D21" i="1"/>
  <c r="E12" i="1"/>
  <c r="E15" i="1"/>
  <c r="C3" i="1" s="1"/>
  <c r="B37" i="1"/>
  <c r="C6" i="1" s="1"/>
  <c r="D30" i="1" l="1"/>
  <c r="C5" i="1"/>
  <c r="G22" i="1"/>
  <c r="G21" i="1"/>
  <c r="H20" i="1"/>
  <c r="H21" i="1" l="1"/>
  <c r="H22" i="1"/>
  <c r="H23" i="1" l="1"/>
  <c r="C4" i="1"/>
  <c r="C7" i="1" s="1"/>
</calcChain>
</file>

<file path=xl/sharedStrings.xml><?xml version="1.0" encoding="utf-8"?>
<sst xmlns="http://schemas.openxmlformats.org/spreadsheetml/2006/main" count="55" uniqueCount="41">
  <si>
    <t>Table Ref</t>
  </si>
  <si>
    <t xml:space="preserve">Item </t>
  </si>
  <si>
    <t>Total Cost (€) Exclusive of VAT</t>
  </si>
  <si>
    <t>Support and Maintenance Costs</t>
  </si>
  <si>
    <t>Additional Training Costs</t>
  </si>
  <si>
    <t xml:space="preserve">Any other Costs </t>
  </si>
  <si>
    <t xml:space="preserve"> </t>
  </si>
  <si>
    <t xml:space="preserve">Total Costs </t>
  </si>
  <si>
    <t>Deployment Location</t>
  </si>
  <si>
    <t>Cost (€)</t>
  </si>
  <si>
    <t>VAT Rate (%)</t>
  </si>
  <si>
    <t>Total Cost</t>
  </si>
  <si>
    <t>Total Costs</t>
  </si>
  <si>
    <t>2.1 Total Cost Table</t>
  </si>
  <si>
    <t>Make &amp; Model</t>
  </si>
  <si>
    <t>Years 6 - 10</t>
  </si>
  <si>
    <t>Total</t>
  </si>
  <si>
    <t># Years</t>
  </si>
  <si>
    <t>Years 2 - 5</t>
  </si>
  <si>
    <t>Total (A + B)</t>
  </si>
  <si>
    <t>Annual Cost(€)</t>
  </si>
  <si>
    <t>Sub Total A</t>
  </si>
  <si>
    <t>Sub Total B</t>
  </si>
  <si>
    <t>Training Location</t>
  </si>
  <si>
    <t>Qty</t>
  </si>
  <si>
    <t>Cost (€) per Half Day Session</t>
  </si>
  <si>
    <t>Description</t>
  </si>
  <si>
    <t>Cost</t>
  </si>
  <si>
    <t>Add rows as required</t>
  </si>
  <si>
    <t>Dublin Port</t>
  </si>
  <si>
    <t>Rosslare Europort</t>
  </si>
  <si>
    <t>Rinnaskiddy Port</t>
  </si>
  <si>
    <t>2.5 Any Other Costs</t>
  </si>
  <si>
    <t>2.4 Additional Training Half days</t>
  </si>
  <si>
    <t>Quantity</t>
  </si>
  <si>
    <t xml:space="preserve">Rosslare Europort </t>
  </si>
  <si>
    <t xml:space="preserve">4 Videoscopes including initial 12- month Maintenance/Support, Delivery, Installation and Training </t>
  </si>
  <si>
    <t>2.3 Support and Maintenance Costs (Per Videoscope)</t>
  </si>
  <si>
    <t xml:space="preserve">2.2 Total cost of supply (ex VAT) of 4 Videoscopes,including initial 12- month Maintenance/ Support, Delivery, Installation and Training </t>
  </si>
  <si>
    <t>4 x 2</t>
  </si>
  <si>
    <t>5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</si>
</sst>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 wrapText="1"/>
    </xf>
    <xf numFmtId="0" fontId="3" fillId="8" borderId="7" xfId="0" applyFont="1" applyFill="1" applyBorder="1" applyAlignment="1">
      <alignment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44" fontId="6" fillId="9" borderId="8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4" fontId="6" fillId="0" borderId="8" xfId="1" applyFont="1" applyBorder="1" applyAlignment="1">
      <alignment horizontal="center" vertical="center" wrapText="1"/>
    </xf>
    <xf numFmtId="44" fontId="6" fillId="0" borderId="8" xfId="0" applyNumberFormat="1" applyFont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Font="1"/>
    <xf numFmtId="0" fontId="0" fillId="0" borderId="18" xfId="0" applyFont="1" applyFill="1" applyBorder="1"/>
    <xf numFmtId="0" fontId="5" fillId="9" borderId="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justify" vertical="center" wrapText="1"/>
    </xf>
    <xf numFmtId="0" fontId="4" fillId="5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4" fontId="3" fillId="5" borderId="7" xfId="0" applyNumberFormat="1" applyFont="1" applyFill="1" applyBorder="1" applyAlignment="1">
      <alignment vertical="center" wrapText="1"/>
    </xf>
    <xf numFmtId="44" fontId="0" fillId="0" borderId="17" xfId="0" applyNumberFormat="1" applyFont="1" applyFill="1" applyBorder="1"/>
    <xf numFmtId="44" fontId="3" fillId="5" borderId="8" xfId="0" applyNumberFormat="1" applyFont="1" applyFill="1" applyBorder="1" applyAlignment="1">
      <alignment vertical="center" wrapText="1"/>
    </xf>
    <xf numFmtId="44" fontId="3" fillId="9" borderId="8" xfId="0" applyNumberFormat="1" applyFont="1" applyFill="1" applyBorder="1" applyAlignment="1">
      <alignment vertical="center" wrapText="1"/>
    </xf>
    <xf numFmtId="44" fontId="3" fillId="0" borderId="4" xfId="0" applyNumberFormat="1" applyFont="1" applyFill="1" applyBorder="1" applyAlignment="1">
      <alignment vertical="center" wrapText="1"/>
    </xf>
    <xf numFmtId="44" fontId="3" fillId="5" borderId="4" xfId="0" applyNumberFormat="1" applyFont="1" applyFill="1" applyBorder="1" applyAlignment="1">
      <alignment vertical="center" wrapText="1"/>
    </xf>
    <xf numFmtId="44" fontId="4" fillId="9" borderId="6" xfId="0" applyNumberFormat="1" applyFont="1" applyFill="1" applyBorder="1" applyAlignment="1">
      <alignment vertical="center" wrapText="1"/>
    </xf>
    <xf numFmtId="44" fontId="4" fillId="12" borderId="13" xfId="0" applyNumberFormat="1" applyFont="1" applyFill="1" applyBorder="1" applyAlignment="1">
      <alignment vertical="center" wrapText="1"/>
    </xf>
    <xf numFmtId="44" fontId="4" fillId="12" borderId="16" xfId="0" applyNumberFormat="1" applyFont="1" applyFill="1" applyBorder="1" applyAlignment="1">
      <alignment vertical="center" wrapText="1"/>
    </xf>
    <xf numFmtId="0" fontId="0" fillId="0" borderId="2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44" fontId="4" fillId="12" borderId="23" xfId="0" applyNumberFormat="1" applyFont="1" applyFill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6" fillId="0" borderId="0" xfId="0" applyFont="1" applyBorder="1"/>
    <xf numFmtId="44" fontId="3" fillId="12" borderId="7" xfId="0" applyNumberFormat="1" applyFont="1" applyFill="1" applyBorder="1" applyAlignment="1">
      <alignment vertical="center" wrapText="1"/>
    </xf>
    <xf numFmtId="0" fontId="2" fillId="7" borderId="9" xfId="0" applyFont="1" applyFill="1" applyBorder="1" applyAlignment="1"/>
    <xf numFmtId="0" fontId="0" fillId="7" borderId="10" xfId="0" applyFont="1" applyFill="1" applyBorder="1" applyAlignment="1"/>
    <xf numFmtId="0" fontId="0" fillId="7" borderId="11" xfId="0" applyFont="1" applyFill="1" applyBorder="1" applyAlignment="1"/>
    <xf numFmtId="0" fontId="0" fillId="0" borderId="1" xfId="0" applyFont="1" applyBorder="1" applyAlignment="1"/>
    <xf numFmtId="0" fontId="0" fillId="0" borderId="19" xfId="0" applyFont="1" applyBorder="1" applyAlignment="1"/>
    <xf numFmtId="0" fontId="5" fillId="4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0</xdr:row>
      <xdr:rowOff>66675</xdr:rowOff>
    </xdr:from>
    <xdr:to>
      <xdr:col>9</xdr:col>
      <xdr:colOff>276225</xdr:colOff>
      <xdr:row>6</xdr:row>
      <xdr:rowOff>66674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98762B0-7203-410D-B543-D2F4FE1FE273}"/>
            </a:ext>
          </a:extLst>
        </xdr:cNvPr>
        <xdr:cNvSpPr txBox="1"/>
      </xdr:nvSpPr>
      <xdr:spPr>
        <a:xfrm>
          <a:off x="7181850" y="66675"/>
          <a:ext cx="5057775" cy="15239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</a:t>
          </a:r>
          <a:endParaRPr lang="en-IE">
            <a:effectLst/>
          </a:endParaRPr>
        </a:p>
        <a:p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Total Costs in Table 2.1 will automatically populate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from costs provided in Tables 2.2 to 2.5 </a:t>
          </a: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are advised to review and fully read Appendix 2 of the RFT before completing the Tables in this sheet</a:t>
          </a:r>
          <a:endParaRPr lang="en-IE">
            <a:effectLst/>
          </a:endParaRP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</a:t>
          </a:r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only complete the cells highlighted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yellow</a:t>
          </a:r>
          <a:r>
            <a:rPr lang="en-I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IE">
            <a:effectLst/>
          </a:endParaRPr>
        </a:p>
        <a:p>
          <a:r>
            <a:rPr lang="en-I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not edit the cells or tables (with the exception of Table 2.5 where additional rows may be added.</a:t>
          </a:r>
          <a:endParaRPr lang="en-IE">
            <a:effectLst/>
          </a:endParaRPr>
        </a:p>
        <a:p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9421-3B7F-4F49-96B2-AC8A0191C65E}">
  <dimension ref="A1:K37"/>
  <sheetViews>
    <sheetView tabSelected="1" workbookViewId="0">
      <selection activeCell="A23" sqref="A23:G23"/>
    </sheetView>
  </sheetViews>
  <sheetFormatPr defaultRowHeight="15" x14ac:dyDescent="0.25"/>
  <cols>
    <col min="1" max="1" width="20.5703125" customWidth="1"/>
    <col min="2" max="2" width="53" customWidth="1"/>
    <col min="3" max="3" width="21.28515625" customWidth="1"/>
    <col min="4" max="4" width="12.42578125" customWidth="1"/>
    <col min="5" max="5" width="27.5703125" customWidth="1"/>
    <col min="6" max="6" width="10" customWidth="1"/>
    <col min="7" max="7" width="12.140625" customWidth="1"/>
    <col min="8" max="8" width="13.28515625" customWidth="1"/>
    <col min="14" max="16" width="9.140625" customWidth="1"/>
  </cols>
  <sheetData>
    <row r="1" spans="1:11" x14ac:dyDescent="0.25">
      <c r="A1" s="49" t="s">
        <v>13</v>
      </c>
      <c r="B1" s="50"/>
      <c r="C1" s="51"/>
      <c r="D1" s="24"/>
      <c r="E1" s="24"/>
      <c r="F1" s="24"/>
      <c r="G1" s="24"/>
      <c r="H1" s="24"/>
      <c r="I1" s="24"/>
    </row>
    <row r="2" spans="1:11" ht="30" x14ac:dyDescent="0.25">
      <c r="A2" s="12" t="s">
        <v>0</v>
      </c>
      <c r="B2" s="13" t="s">
        <v>1</v>
      </c>
      <c r="C2" s="14" t="s">
        <v>2</v>
      </c>
      <c r="D2" s="24"/>
      <c r="E2" s="24"/>
      <c r="F2" s="24"/>
      <c r="G2" s="24"/>
      <c r="H2" s="24"/>
      <c r="I2" s="24"/>
    </row>
    <row r="3" spans="1:11" ht="30" x14ac:dyDescent="0.25">
      <c r="A3" s="9">
        <v>2.2000000000000002</v>
      </c>
      <c r="B3" s="46" t="s">
        <v>36</v>
      </c>
      <c r="C3" s="40">
        <f>E15</f>
        <v>0</v>
      </c>
      <c r="D3" s="24"/>
      <c r="E3" s="24"/>
      <c r="F3" s="24"/>
      <c r="G3" s="24"/>
      <c r="H3" s="24"/>
      <c r="I3" s="24"/>
    </row>
    <row r="4" spans="1:11" x14ac:dyDescent="0.25">
      <c r="A4" s="44">
        <v>2.2999999999999998</v>
      </c>
      <c r="B4" s="47" t="s">
        <v>3</v>
      </c>
      <c r="C4" s="45">
        <f>H23</f>
        <v>0</v>
      </c>
      <c r="D4" s="24"/>
      <c r="E4" s="24"/>
      <c r="F4" s="24"/>
      <c r="G4" s="24"/>
      <c r="H4" s="24"/>
      <c r="I4" s="24"/>
    </row>
    <row r="5" spans="1:11" x14ac:dyDescent="0.25">
      <c r="A5" s="9">
        <v>2.4</v>
      </c>
      <c r="B5" s="8" t="s">
        <v>4</v>
      </c>
      <c r="C5" s="40">
        <f>D30</f>
        <v>0</v>
      </c>
      <c r="D5" s="24"/>
      <c r="E5" s="24"/>
      <c r="F5" s="24"/>
      <c r="G5" s="24"/>
      <c r="H5" s="24"/>
      <c r="I5" s="24"/>
    </row>
    <row r="6" spans="1:11" x14ac:dyDescent="0.25">
      <c r="A6" s="9">
        <v>2.5</v>
      </c>
      <c r="B6" s="8" t="s">
        <v>5</v>
      </c>
      <c r="C6" s="40">
        <f>B37</f>
        <v>0</v>
      </c>
      <c r="D6" s="24"/>
      <c r="E6" s="24"/>
      <c r="F6" s="24"/>
      <c r="G6" s="24"/>
      <c r="H6" s="24"/>
      <c r="I6" s="24"/>
    </row>
    <row r="7" spans="1:11" ht="15.75" thickBot="1" x14ac:dyDescent="0.3">
      <c r="A7" s="10" t="s">
        <v>6</v>
      </c>
      <c r="B7" s="11" t="s">
        <v>7</v>
      </c>
      <c r="C7" s="41">
        <f>SUM(C3:C6)</f>
        <v>0</v>
      </c>
      <c r="D7" s="24"/>
      <c r="E7" s="24"/>
      <c r="F7" s="24"/>
      <c r="G7" s="24"/>
      <c r="H7" s="24"/>
      <c r="I7" s="24"/>
    </row>
    <row r="8" spans="1:11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11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11" ht="37.5" customHeight="1" x14ac:dyDescent="0.25">
      <c r="A10" s="59" t="s">
        <v>38</v>
      </c>
      <c r="B10" s="60"/>
      <c r="C10" s="60"/>
      <c r="D10" s="60"/>
      <c r="E10" s="60"/>
      <c r="F10" s="60"/>
      <c r="G10" s="24"/>
      <c r="H10" s="24"/>
      <c r="I10" s="24"/>
    </row>
    <row r="11" spans="1:11" ht="30" x14ac:dyDescent="0.25">
      <c r="A11" s="4" t="s">
        <v>8</v>
      </c>
      <c r="B11" s="4" t="s">
        <v>14</v>
      </c>
      <c r="C11" s="4" t="s">
        <v>34</v>
      </c>
      <c r="D11" s="4" t="s">
        <v>9</v>
      </c>
      <c r="E11" s="4" t="s">
        <v>16</v>
      </c>
      <c r="F11" s="6" t="s">
        <v>10</v>
      </c>
      <c r="G11" s="24"/>
      <c r="H11" s="24"/>
      <c r="I11" s="24"/>
      <c r="J11" s="24"/>
      <c r="K11" s="24"/>
    </row>
    <row r="12" spans="1:11" x14ac:dyDescent="0.25">
      <c r="A12" s="5" t="s">
        <v>35</v>
      </c>
      <c r="B12" s="7"/>
      <c r="C12" s="43">
        <v>2</v>
      </c>
      <c r="D12" s="33">
        <v>0</v>
      </c>
      <c r="E12" s="48">
        <f>C12*D12</f>
        <v>0</v>
      </c>
      <c r="F12" s="7"/>
      <c r="G12" s="24"/>
      <c r="H12" s="24"/>
      <c r="I12" s="24"/>
      <c r="J12" s="24"/>
      <c r="K12" s="24"/>
    </row>
    <row r="13" spans="1:11" x14ac:dyDescent="0.25">
      <c r="A13" s="5" t="s">
        <v>29</v>
      </c>
      <c r="B13" s="7"/>
      <c r="C13" s="43">
        <v>1</v>
      </c>
      <c r="D13" s="33">
        <v>0</v>
      </c>
      <c r="E13" s="48">
        <v>0</v>
      </c>
      <c r="F13" s="7"/>
      <c r="G13" s="24"/>
      <c r="H13" s="24"/>
      <c r="I13" s="24"/>
      <c r="J13" s="24"/>
      <c r="K13" s="24"/>
    </row>
    <row r="14" spans="1:11" ht="15.75" thickBot="1" x14ac:dyDescent="0.3">
      <c r="A14" s="5" t="s">
        <v>31</v>
      </c>
      <c r="B14" s="7"/>
      <c r="C14" s="43">
        <v>1</v>
      </c>
      <c r="D14" s="33">
        <v>0</v>
      </c>
      <c r="E14" s="48">
        <v>0</v>
      </c>
      <c r="F14" s="7"/>
      <c r="G14" s="24"/>
      <c r="H14" s="24"/>
      <c r="I14" s="24"/>
      <c r="J14" s="24"/>
      <c r="K14" s="24"/>
    </row>
    <row r="15" spans="1:11" ht="15.75" thickBot="1" x14ac:dyDescent="0.3">
      <c r="A15" s="52" t="s">
        <v>12</v>
      </c>
      <c r="B15" s="53"/>
      <c r="C15" s="42"/>
      <c r="D15" s="42"/>
      <c r="E15" s="34">
        <f>SUM(E12,E13,E14)</f>
        <v>0</v>
      </c>
      <c r="F15" s="25"/>
      <c r="G15" s="24"/>
      <c r="H15" s="24"/>
      <c r="I15" s="24"/>
      <c r="J15" s="24"/>
      <c r="K15" s="24"/>
    </row>
    <row r="16" spans="1:11" ht="15.75" thickBot="1" x14ac:dyDescent="0.3">
      <c r="A16" s="24"/>
      <c r="B16" s="24"/>
      <c r="C16" s="24"/>
      <c r="D16" s="24"/>
      <c r="E16" s="24"/>
      <c r="F16" s="24"/>
      <c r="G16" s="24"/>
      <c r="H16" s="24"/>
      <c r="I16" s="24"/>
    </row>
    <row r="17" spans="1:9" ht="15.75" thickBot="1" x14ac:dyDescent="0.3">
      <c r="A17" s="70" t="s">
        <v>37</v>
      </c>
      <c r="B17" s="71"/>
      <c r="C17" s="71"/>
      <c r="D17" s="71"/>
      <c r="E17" s="71"/>
      <c r="F17" s="71"/>
      <c r="G17" s="71"/>
      <c r="H17" s="71"/>
      <c r="I17" s="72"/>
    </row>
    <row r="18" spans="1:9" ht="15.75" thickBot="1" x14ac:dyDescent="0.3">
      <c r="A18" s="54" t="s">
        <v>8</v>
      </c>
      <c r="B18" s="56" t="s">
        <v>18</v>
      </c>
      <c r="C18" s="57"/>
      <c r="D18" s="58"/>
      <c r="E18" s="56" t="s">
        <v>15</v>
      </c>
      <c r="F18" s="57"/>
      <c r="G18" s="58"/>
      <c r="H18" s="54" t="s">
        <v>19</v>
      </c>
      <c r="I18" s="54" t="s">
        <v>10</v>
      </c>
    </row>
    <row r="19" spans="1:9" ht="15.75" thickBot="1" x14ac:dyDescent="0.3">
      <c r="A19" s="55"/>
      <c r="B19" s="15" t="s">
        <v>20</v>
      </c>
      <c r="C19" s="15" t="s">
        <v>17</v>
      </c>
      <c r="D19" s="15" t="s">
        <v>21</v>
      </c>
      <c r="E19" s="15" t="s">
        <v>20</v>
      </c>
      <c r="F19" s="15" t="s">
        <v>17</v>
      </c>
      <c r="G19" s="15" t="s">
        <v>22</v>
      </c>
      <c r="H19" s="55"/>
      <c r="I19" s="55"/>
    </row>
    <row r="20" spans="1:9" ht="15.75" thickBot="1" x14ac:dyDescent="0.3">
      <c r="A20" s="5" t="s">
        <v>30</v>
      </c>
      <c r="B20" s="16">
        <v>0</v>
      </c>
      <c r="C20" s="17" t="s">
        <v>39</v>
      </c>
      <c r="D20" s="18">
        <f>B20*8</f>
        <v>0</v>
      </c>
      <c r="E20" s="16">
        <v>0</v>
      </c>
      <c r="F20" s="17" t="s">
        <v>40</v>
      </c>
      <c r="G20" s="18">
        <f>E20*10</f>
        <v>0</v>
      </c>
      <c r="H20" s="19">
        <f>G20+D20</f>
        <v>0</v>
      </c>
      <c r="I20" s="26"/>
    </row>
    <row r="21" spans="1:9" ht="15.75" thickBot="1" x14ac:dyDescent="0.3">
      <c r="A21" s="5" t="s">
        <v>29</v>
      </c>
      <c r="B21" s="16">
        <v>0</v>
      </c>
      <c r="C21" s="17">
        <v>4</v>
      </c>
      <c r="D21" s="18">
        <f>B21*C21</f>
        <v>0</v>
      </c>
      <c r="E21" s="16">
        <v>0</v>
      </c>
      <c r="F21" s="17">
        <v>5</v>
      </c>
      <c r="G21" s="18">
        <f t="shared" ref="G21:G22" si="0">E21*F21</f>
        <v>0</v>
      </c>
      <c r="H21" s="19">
        <f t="shared" ref="H21:H22" si="1">G21+D21</f>
        <v>0</v>
      </c>
      <c r="I21" s="26"/>
    </row>
    <row r="22" spans="1:9" ht="15.75" thickBot="1" x14ac:dyDescent="0.3">
      <c r="A22" s="5" t="s">
        <v>31</v>
      </c>
      <c r="B22" s="16">
        <v>0</v>
      </c>
      <c r="C22" s="17">
        <v>4</v>
      </c>
      <c r="D22" s="18">
        <f>B22*C22</f>
        <v>0</v>
      </c>
      <c r="E22" s="16">
        <v>0</v>
      </c>
      <c r="F22" s="17">
        <v>5</v>
      </c>
      <c r="G22" s="18">
        <f t="shared" si="0"/>
        <v>0</v>
      </c>
      <c r="H22" s="19">
        <f t="shared" si="1"/>
        <v>0</v>
      </c>
      <c r="I22" s="26"/>
    </row>
    <row r="23" spans="1:9" ht="15.75" thickBot="1" x14ac:dyDescent="0.3">
      <c r="A23" s="61" t="s">
        <v>16</v>
      </c>
      <c r="B23" s="62"/>
      <c r="C23" s="62"/>
      <c r="D23" s="62"/>
      <c r="E23" s="62"/>
      <c r="F23" s="62"/>
      <c r="G23" s="63"/>
      <c r="H23" s="19">
        <f>SUM(H20:H22)</f>
        <v>0</v>
      </c>
      <c r="I23" s="27"/>
    </row>
    <row r="24" spans="1:9" ht="15.75" thickBot="1" x14ac:dyDescent="0.3">
      <c r="A24" s="24"/>
      <c r="B24" s="24"/>
      <c r="C24" s="24"/>
      <c r="D24" s="24"/>
      <c r="E24" s="24"/>
      <c r="F24" s="24"/>
      <c r="G24" s="24"/>
      <c r="H24" s="24"/>
      <c r="I24" s="24"/>
    </row>
    <row r="25" spans="1:9" ht="15.75" thickBot="1" x14ac:dyDescent="0.3">
      <c r="A25" s="64" t="s">
        <v>33</v>
      </c>
      <c r="B25" s="64"/>
      <c r="C25" s="64"/>
      <c r="D25" s="64"/>
      <c r="E25" s="64"/>
      <c r="F25" s="24"/>
      <c r="G25" s="24"/>
      <c r="H25" s="24"/>
      <c r="I25" s="24"/>
    </row>
    <row r="26" spans="1:9" ht="30.75" thickBot="1" x14ac:dyDescent="0.3">
      <c r="A26" s="21" t="s">
        <v>23</v>
      </c>
      <c r="B26" s="21" t="s">
        <v>24</v>
      </c>
      <c r="C26" s="21" t="s">
        <v>25</v>
      </c>
      <c r="D26" s="21" t="s">
        <v>16</v>
      </c>
      <c r="E26" s="22" t="s">
        <v>10</v>
      </c>
      <c r="F26" s="24"/>
      <c r="G26" s="24"/>
      <c r="H26" s="24"/>
      <c r="I26" s="24"/>
    </row>
    <row r="27" spans="1:9" ht="15.75" thickBot="1" x14ac:dyDescent="0.3">
      <c r="A27" s="5" t="s">
        <v>30</v>
      </c>
      <c r="B27" s="23">
        <v>1</v>
      </c>
      <c r="C27" s="35">
        <v>0</v>
      </c>
      <c r="D27" s="36">
        <f>B27*C27</f>
        <v>0</v>
      </c>
      <c r="E27" s="28"/>
      <c r="F27" s="24"/>
      <c r="G27" s="24"/>
      <c r="H27" s="24"/>
      <c r="I27" s="24"/>
    </row>
    <row r="28" spans="1:9" ht="15.75" thickBot="1" x14ac:dyDescent="0.3">
      <c r="A28" s="5" t="s">
        <v>29</v>
      </c>
      <c r="B28" s="23">
        <v>1</v>
      </c>
      <c r="C28" s="35">
        <v>0</v>
      </c>
      <c r="D28" s="36">
        <f>B28*C28</f>
        <v>0</v>
      </c>
      <c r="E28" s="28"/>
      <c r="F28" s="24"/>
      <c r="G28" s="24"/>
      <c r="H28" s="24"/>
      <c r="I28" s="24"/>
    </row>
    <row r="29" spans="1:9" ht="15.75" thickBot="1" x14ac:dyDescent="0.3">
      <c r="A29" s="5" t="s">
        <v>31</v>
      </c>
      <c r="B29" s="23">
        <v>1</v>
      </c>
      <c r="C29" s="35">
        <v>0</v>
      </c>
      <c r="D29" s="36">
        <f>B29*C29</f>
        <v>0</v>
      </c>
      <c r="E29" s="28"/>
      <c r="F29" s="24"/>
      <c r="G29" s="24"/>
      <c r="H29" s="24"/>
      <c r="I29" s="24"/>
    </row>
    <row r="30" spans="1:9" ht="15.75" thickBot="1" x14ac:dyDescent="0.3">
      <c r="A30" s="65" t="s">
        <v>11</v>
      </c>
      <c r="B30" s="66"/>
      <c r="C30" s="67"/>
      <c r="D30" s="37">
        <f>SUM(D27:D29)</f>
        <v>0</v>
      </c>
      <c r="E30" s="3"/>
      <c r="F30" s="24"/>
      <c r="G30" s="24"/>
      <c r="H30" s="24"/>
      <c r="I30" s="24"/>
    </row>
    <row r="31" spans="1:9" x14ac:dyDescent="0.25">
      <c r="A31" s="24"/>
      <c r="B31" s="24"/>
      <c r="C31" s="24"/>
      <c r="D31" s="24"/>
      <c r="E31" s="24"/>
      <c r="F31" s="24"/>
      <c r="G31" s="24"/>
      <c r="H31" s="24"/>
      <c r="I31" s="24"/>
    </row>
    <row r="32" spans="1:9" ht="15.75" thickBot="1" x14ac:dyDescent="0.3">
      <c r="A32" s="24"/>
      <c r="B32" s="24"/>
      <c r="C32" s="24"/>
    </row>
    <row r="33" spans="1:3" ht="15.75" thickBot="1" x14ac:dyDescent="0.3">
      <c r="A33" s="68" t="s">
        <v>32</v>
      </c>
      <c r="B33" s="69"/>
      <c r="C33" s="69"/>
    </row>
    <row r="34" spans="1:3" ht="15.75" thickBot="1" x14ac:dyDescent="0.3">
      <c r="A34" s="20" t="s">
        <v>26</v>
      </c>
      <c r="B34" s="1" t="s">
        <v>27</v>
      </c>
      <c r="C34" s="29" t="s">
        <v>10</v>
      </c>
    </row>
    <row r="35" spans="1:3" ht="15.75" thickBot="1" x14ac:dyDescent="0.3">
      <c r="A35" s="30" t="s">
        <v>28</v>
      </c>
      <c r="B35" s="38">
        <v>0</v>
      </c>
      <c r="C35" s="2"/>
    </row>
    <row r="36" spans="1:3" ht="15.75" thickBot="1" x14ac:dyDescent="0.3">
      <c r="A36" s="31"/>
      <c r="B36" s="38">
        <v>0</v>
      </c>
      <c r="C36" s="2"/>
    </row>
    <row r="37" spans="1:3" ht="15.75" thickBot="1" x14ac:dyDescent="0.3">
      <c r="A37" s="32" t="s">
        <v>11</v>
      </c>
      <c r="B37" s="39">
        <f>SUM(B35,B36)</f>
        <v>0</v>
      </c>
      <c r="C37" s="3"/>
    </row>
  </sheetData>
  <mergeCells count="13">
    <mergeCell ref="A23:G23"/>
    <mergeCell ref="A25:E25"/>
    <mergeCell ref="A30:C30"/>
    <mergeCell ref="A33:C33"/>
    <mergeCell ref="A17:I17"/>
    <mergeCell ref="H18:H19"/>
    <mergeCell ref="I18:I19"/>
    <mergeCell ref="A1:C1"/>
    <mergeCell ref="A15:B15"/>
    <mergeCell ref="A18:A19"/>
    <mergeCell ref="B18:D18"/>
    <mergeCell ref="E18:G18"/>
    <mergeCell ref="A10:F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852E11B2A94E4937B655CB4FCD918453006DFD5C59A7CB45AAB5046F3899BB7DEC0025D8F0572B4CAD4083D9A85CB32914B8" ma:contentTypeVersion="67" ma:contentTypeDescription="" ma:contentTypeScope="" ma:versionID="7576580aefbf4a4a79aa74e919924e64">
  <xsd:schema xmlns:xsd="http://www.w3.org/2001/XMLSchema" xmlns:xs="http://www.w3.org/2001/XMLSchema" xmlns:p="http://schemas.microsoft.com/office/2006/metadata/properties" xmlns:ns2="2a160996-371f-417d-9da9-d52dd6f7f830" targetNamespace="http://schemas.microsoft.com/office/2006/metadata/properties" ma:root="true" ma:fieldsID="88afb52ab2c6ab0fd568c4676a06df91" ns2:_="">
    <xsd:import namespace="2a160996-371f-417d-9da9-d52dd6f7f830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60996-371f-417d-9da9-d52dd6f7f830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1f5499b-8015-4229-b86d-a4fe8e3faf47}" ma:internalName="TaxCatchAll" ma:showField="CatchAllData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1f5499b-8015-4229-b86d-a4fe8e3faf47}" ma:internalName="TaxCatchAllLabel" ma:readOnly="true" ma:showField="CatchAllDataLabel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160996-371f-417d-9da9-d52dd6f7f830">
      <Value>322</Value>
      <Value>343</Value>
      <Value>4</Value>
      <Value>3</Value>
      <Value>2</Value>
      <Value>1</Value>
    </TaxCatchAll>
    <e9be08524f454d8b979862330e95227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ICT＆L</TermName>
          <TermId xmlns="http://schemas.microsoft.com/office/infopath/2007/PartnerControls">53106c94-f0fb-4197-91e6-d8acfc33d5a8</TermId>
        </TermInfo>
      </Terms>
    </e9be08524f454d8b979862330e952271>
    <nb82aa7489a64919aab5fd247ffa0d1e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27d8e09f-5f23-40c3-a877-82370ea40d6c</TermId>
        </TermInfo>
      </Terms>
    </nb82aa7489a64919aab5fd247ffa0d1e>
    <f62107d924a7469492625f91956e46a6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Videoscopes</TermName>
          <TermId xmlns="http://schemas.microsoft.com/office/infopath/2007/PartnerControls">173e97ed-a420-4ba4-bcd5-554a28701322</TermId>
        </TermInfo>
      </Terms>
    </f62107d924a7469492625f91956e46a6>
    <l29cd52af9b640b690e3347aa75f97a9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Logistics</TermName>
          <TermId xmlns="http://schemas.microsoft.com/office/infopath/2007/PartnerControls">b90081b5-f61b-4d61-840b-59d2d33dfe7d</TermId>
        </TermInfo>
      </Terms>
    </l29cd52af9b640b690e3347aa75f97a9>
    <e62af2f156934d1aab35222180c5fbb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ade64af1c6a24cfdbe8da7f962b31d74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Central Procurement Unit</TermName>
          <TermId xmlns="http://schemas.microsoft.com/office/infopath/2007/PartnerControls">112ea752-91eb-40f1-b326-21a80404d7ff</TermId>
        </TermInfo>
      </Terms>
    </ade64af1c6a24cfdbe8da7f962b31d74>
  </documentManagement>
</p:properties>
</file>

<file path=customXml/itemProps1.xml><?xml version="1.0" encoding="utf-8"?>
<ds:datastoreItem xmlns:ds="http://schemas.openxmlformats.org/officeDocument/2006/customXml" ds:itemID="{468DE666-BF4F-43B8-8F59-F5B2EE11F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60996-371f-417d-9da9-d52dd6f7f8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00CCFF-01FE-4210-A97D-401DD5B972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5E035F-EA8F-4163-B9C7-B099AC93562F}">
  <ds:schemaRefs>
    <ds:schemaRef ds:uri="2a160996-371f-417d-9da9-d52dd6f7f830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McCann, Róisín</dc:creator>
  <cp:lastModifiedBy>MacCuirc, Micheál</cp:lastModifiedBy>
  <dcterms:created xsi:type="dcterms:W3CDTF">2022-09-13T16:16:03Z</dcterms:created>
  <dcterms:modified xsi:type="dcterms:W3CDTF">2026-08-25T11:14:58Z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0x010100852E11B2A94E4937B655CB4FCD918453006DFD5C59A7CB45AAB5046F3899BB7DEC0025D8F0572B4CAD4083D9A85CB32914B8</vt:lpwstr>
  </property>
  <property fmtid="{D5CDD505-2E9C-101B-9397-08002B2CF9AE}" pid="3" name="nascSubCategory">
    <vt:lpwstr>343;#Videoscopes|173e97ed-a420-4ba4-bcd5-554a28701322</vt:lpwstr>
  </property>
  <property fmtid="{D5CDD505-2E9C-101B-9397-08002B2CF9AE}" pid="4" name="nascUnit">
    <vt:lpwstr>2;#Central Procurement Unit|112ea752-91eb-40f1-b326-21a80404d7ff</vt:lpwstr>
  </property>
  <property fmtid="{D5CDD505-2E9C-101B-9397-08002B2CF9AE}" pid="5" name="nascBranch">
    <vt:lpwstr>3;#Logistics|b90081b5-f61b-4d61-840b-59d2d33dfe7d</vt:lpwstr>
  </property>
  <property fmtid="{D5CDD505-2E9C-101B-9397-08002B2CF9AE}" pid="6" name="nascSiteType">
    <vt:lpwstr>1;#Team Site|7ab883f5-c63f-45c5-b7fe-996a6f230b0b</vt:lpwstr>
  </property>
  <property fmtid="{D5CDD505-2E9C-101B-9397-08002B2CF9AE}" pid="7" name="nascDivision">
    <vt:lpwstr>4;#ICT＆L|53106c94-f0fb-4197-91e6-d8acfc33d5a8</vt:lpwstr>
  </property>
  <property fmtid="{D5CDD505-2E9C-101B-9397-08002B2CF9AE}" pid="8" name="nascCategory">
    <vt:lpwstr>322;#2026|27d8e09f-5f23-40c3-a877-82370ea40d6c</vt:lpwstr>
  </property>
</Properties>
</file>