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welfare.irlgov.ie\shares\FRDIRWIN7_PR\ronanballantine\Desktop\Translations - Interpretations\RFT - All Language Interpretations - 2026\"/>
    </mc:Choice>
  </mc:AlternateContent>
  <xr:revisionPtr revIDLastSave="0" documentId="8_{E4C03587-70AA-40F3-9C4F-78C37D8DE93F}" xr6:coauthVersionLast="47" xr6:coauthVersionMax="47" xr10:uidLastSave="{00000000-0000-0000-0000-000000000000}"/>
  <bookViews>
    <workbookView xWindow="-110" yWindow="-110" windowWidth="19420" windowHeight="11500" activeTab="1" xr2:uid="{00000000-000D-0000-FFFF-FFFF00000000}"/>
  </bookViews>
  <sheets>
    <sheet name="Instructions" sheetId="13" r:id="rId1"/>
    <sheet name="Sheet A - Pricing Schedule" sheetId="11" r:id="rId2"/>
  </sheets>
  <definedNames>
    <definedName name="_xlnm.Print_Titles" localSheetId="1">'Sheet A - Pricing Schedule'!$5:$5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0" i="11" l="1"/>
  <c r="S7" i="11"/>
  <c r="S8" i="11" s="1"/>
  <c r="E8" i="11"/>
  <c r="H8" i="11"/>
  <c r="N7" i="11"/>
  <c r="N8" i="11" s="1"/>
  <c r="H7" i="11"/>
  <c r="E7" i="11"/>
  <c r="E9" i="11" l="1"/>
  <c r="E11" i="11" s="1"/>
  <c r="H9" i="11"/>
  <c r="J10" i="13" l="1"/>
</calcChain>
</file>

<file path=xl/sharedStrings.xml><?xml version="1.0" encoding="utf-8"?>
<sst xmlns="http://schemas.openxmlformats.org/spreadsheetml/2006/main" count="139" uniqueCount="111">
  <si>
    <t>IMPORTANT PLEASE READ</t>
  </si>
  <si>
    <t>Instructions</t>
  </si>
  <si>
    <t>•</t>
  </si>
  <si>
    <t>Please download this excel file and save to your local PC.</t>
  </si>
  <si>
    <t>Tenderers cannot change the layout or format of the spreadsheet. It must be uploaded with your tender submission in the same format.</t>
  </si>
  <si>
    <t>= Score Awarded</t>
  </si>
  <si>
    <t>Once finalised please upload the spreadsheet (in the same format) to etenders as part of your submission.</t>
  </si>
  <si>
    <t xml:space="preserve">Prices quoted will be fixed for the full duration of the Framework. </t>
  </si>
  <si>
    <t>Albanian</t>
  </si>
  <si>
    <t>Lithuanian</t>
  </si>
  <si>
    <t>Bengali / Bangla</t>
  </si>
  <si>
    <t>Polish</t>
  </si>
  <si>
    <t>Chinese (Mandarin)</t>
  </si>
  <si>
    <t>Farsi / Persian / Dari</t>
  </si>
  <si>
    <t>French</t>
  </si>
  <si>
    <t>Russian</t>
  </si>
  <si>
    <t>Urdu</t>
  </si>
  <si>
    <t>Service</t>
  </si>
  <si>
    <t>Czech</t>
  </si>
  <si>
    <t>Arabic</t>
  </si>
  <si>
    <t xml:space="preserve"> Cost for Telephone Interpretation Services (Any Language) </t>
  </si>
  <si>
    <t>Cost (Excl. VAT)</t>
  </si>
  <si>
    <t>Weighting</t>
  </si>
  <si>
    <t>Cost Scores (Cost x Weighting)</t>
  </si>
  <si>
    <t>Cost per 1 minute (Excl VAT)</t>
  </si>
  <si>
    <t>Cost Scores (Price x Weighting)</t>
  </si>
  <si>
    <r>
      <rPr>
        <b/>
        <sz val="10"/>
        <color theme="1"/>
        <rFont val="Arial"/>
        <family val="2"/>
      </rPr>
      <t>Per 15 Minutes</t>
    </r>
    <r>
      <rPr>
        <sz val="10"/>
        <color theme="1"/>
        <rFont val="Arial"/>
        <family val="2"/>
      </rPr>
      <t xml:space="preserve">                      Monday to Friday                     8.00am - 6.00pm               </t>
    </r>
    <r>
      <rPr>
        <b/>
        <sz val="10"/>
        <color theme="1"/>
        <rFont val="Arial"/>
        <family val="2"/>
      </rPr>
      <t xml:space="preserve">           </t>
    </r>
  </si>
  <si>
    <r>
      <rPr>
        <b/>
        <sz val="10"/>
        <color theme="1"/>
        <rFont val="Arial"/>
        <family val="2"/>
      </rPr>
      <t xml:space="preserve">Daily Rate        </t>
    </r>
    <r>
      <rPr>
        <sz val="10"/>
        <color theme="1"/>
        <rFont val="Arial"/>
        <family val="2"/>
      </rPr>
      <t xml:space="preserve">                               Monday to Friday 7 hour day (excluding lunch) within the hours of 9.00am -6.00pm</t>
    </r>
  </si>
  <si>
    <t>Total Price Score (Ex VAT)</t>
  </si>
  <si>
    <t xml:space="preserve"> </t>
  </si>
  <si>
    <t>Tenderers Total € Cost Ex VAT for Scoring  (All Language Groups  and Telephone Services)</t>
  </si>
  <si>
    <t>TL Weight</t>
  </si>
  <si>
    <t>TABLE 1</t>
  </si>
  <si>
    <t>TELEPHONE Interpretation COSTS</t>
  </si>
  <si>
    <t xml:space="preserve">Amharic </t>
  </si>
  <si>
    <t>Armenian</t>
  </si>
  <si>
    <t>Bajuni / Bantu languages</t>
  </si>
  <si>
    <t>Belorussian</t>
  </si>
  <si>
    <t>Chinese Other (non Mandarin, non Yue)</t>
  </si>
  <si>
    <t>Hungarian</t>
  </si>
  <si>
    <t>Lingala</t>
  </si>
  <si>
    <t>Modern Greek</t>
  </si>
  <si>
    <t>Mongolian</t>
  </si>
  <si>
    <t>Punjabi</t>
  </si>
  <si>
    <t>Serbian</t>
  </si>
  <si>
    <t>Swedish</t>
  </si>
  <si>
    <t>Tamil</t>
  </si>
  <si>
    <t>Thai</t>
  </si>
  <si>
    <t>Turkish</t>
  </si>
  <si>
    <t>Uzbek</t>
  </si>
  <si>
    <t>Vietnamese</t>
  </si>
  <si>
    <t>Medium to Low Demand Languages (in alphabetical order)</t>
  </si>
  <si>
    <t>For Telephone Interpretation Services, pricing is required per 1 minute block of time.</t>
  </si>
  <si>
    <t xml:space="preserve">Tenderers must provide a daily rate for the provision of interpretation services between the hours specified in the tables. </t>
  </si>
  <si>
    <t>Costs  must include interpretation from source languages into English and vice versa.</t>
  </si>
  <si>
    <t>Total Cost Submitted being scored</t>
  </si>
  <si>
    <r>
      <t xml:space="preserve">Cost for </t>
    </r>
    <r>
      <rPr>
        <b/>
        <u/>
        <sz val="10"/>
        <color theme="1"/>
        <rFont val="Arial"/>
        <family val="2"/>
      </rPr>
      <t xml:space="preserve">Group 2 </t>
    </r>
    <r>
      <rPr>
        <b/>
        <sz val="10"/>
        <color theme="1"/>
        <rFont val="Arial"/>
        <family val="2"/>
      </rPr>
      <t xml:space="preserve">Medium to Low Demand Languages                                                                                                                                               </t>
    </r>
  </si>
  <si>
    <t>Romanian</t>
  </si>
  <si>
    <t>Portuguese</t>
  </si>
  <si>
    <t>Slovakian</t>
  </si>
  <si>
    <t>The spreadsheets are preset for printing on A4 Sheets, Landscape Orientation.</t>
  </si>
  <si>
    <t>FACE TO FACE Interpretation  COSTS</t>
  </si>
  <si>
    <t>PLEASE REVERT TO REQUEST FOR TENDER DOCUMENT (RFT) FOR REQUIREMENTS AND SPECIFICATIONS TO ASSIST IN COMPLETING THE COST SUBMISSION TABLES</t>
  </si>
  <si>
    <t xml:space="preserve">Cost for Group 1 Top 10 Languages                  </t>
  </si>
  <si>
    <r>
      <t xml:space="preserve">The cells are preformatted to currency. Insert the proposed cost into each </t>
    </r>
    <r>
      <rPr>
        <b/>
        <sz val="11"/>
        <rFont val="Calibri"/>
        <family val="2"/>
        <scheme val="minor"/>
      </rPr>
      <t>yellow box (cell)</t>
    </r>
  </si>
  <si>
    <t>Tenderers Total € Cost ex Vat for Scoring (all language groups and telephone service)</t>
  </si>
  <si>
    <t xml:space="preserve">Costs must be included wherever required in “Appendix 2 – Pricing Schedule”. All items must be priced, Tenderers must not use negative costs, or omit costs, or use zero rates. </t>
  </si>
  <si>
    <t xml:space="preserve">Bosnian </t>
  </si>
  <si>
    <t xml:space="preserve">Italian </t>
  </si>
  <si>
    <t>There is 1 worksheet on the attached spreadsheet</t>
  </si>
  <si>
    <t>The worksheet outlines the Language Groups for DSP</t>
  </si>
  <si>
    <r>
      <t>Please fill in the</t>
    </r>
    <r>
      <rPr>
        <b/>
        <sz val="11"/>
        <rFont val="Calibri"/>
        <family val="2"/>
        <scheme val="minor"/>
      </rPr>
      <t xml:space="preserve"> yellow boxes (cells)</t>
    </r>
    <r>
      <rPr>
        <sz val="11"/>
        <rFont val="Calibri"/>
        <family val="2"/>
        <scheme val="minor"/>
      </rPr>
      <t xml:space="preserve"> only, in the spreadsheets with your proposed costs</t>
    </r>
  </si>
  <si>
    <t xml:space="preserve">Total mark available (700) X Lowest Total Cost Submitted </t>
  </si>
  <si>
    <t>Using this methodology the lowest Total Cost Submitted will receive the maximum score (700 marks) and all other prices offered will be scored relative to this lowest price.</t>
  </si>
  <si>
    <t>Group 2 MEDIUM and LOW Demand Languages</t>
  </si>
  <si>
    <t>Sheet A - Pricing Schedule</t>
  </si>
  <si>
    <t xml:space="preserve">Tenderers are reminded the Contracting Authority may request supporting documentation, proof or verification of prices tendered if this pricing appears to be abnormally low compared to the average prices offered by other Tenderers.  The Contracting Authority reserves the right to reject any tender that appears to be abnormally low or that has not provided satisfactory evidence to prove that the prices submitted are not abnormally low within [7] days from the date of request by the Contracting Authority.                                                                                                                                                                                                                                                                                                                                                 </t>
  </si>
  <si>
    <t xml:space="preserve">Languages likely to be those most requested </t>
  </si>
  <si>
    <t>COST SUBMISSION TABLE</t>
  </si>
  <si>
    <r>
      <rPr>
        <b/>
        <sz val="10"/>
        <color theme="1"/>
        <rFont val="Arial"/>
        <family val="2"/>
      </rPr>
      <t>Per 15 Minutes</t>
    </r>
    <r>
      <rPr>
        <sz val="10"/>
        <color theme="1"/>
        <rFont val="Arial"/>
        <family val="2"/>
      </rPr>
      <t xml:space="preserve">                                   Monday to Friday                       8.00am - 6.00pm               </t>
    </r>
    <r>
      <rPr>
        <b/>
        <sz val="10"/>
        <color theme="1"/>
        <rFont val="Arial"/>
        <family val="2"/>
      </rPr>
      <t xml:space="preserve">           </t>
    </r>
  </si>
  <si>
    <t>Lativan</t>
  </si>
  <si>
    <t>Ukrainian</t>
  </si>
  <si>
    <r>
      <rPr>
        <b/>
        <sz val="10"/>
        <color theme="1"/>
        <rFont val="Arial"/>
        <family val="2"/>
      </rPr>
      <t xml:space="preserve">Per minute                          </t>
    </r>
    <r>
      <rPr>
        <sz val="10"/>
        <color theme="1"/>
        <rFont val="Arial"/>
        <family val="2"/>
      </rPr>
      <t>24 hour/365 day</t>
    </r>
  </si>
  <si>
    <t>Group 1 Top 10 Languages - Face to Face</t>
  </si>
  <si>
    <t>* Please see Table 1  below for list of Top 10 Languages</t>
  </si>
  <si>
    <t>Somalian</t>
  </si>
  <si>
    <t>Georgian</t>
  </si>
  <si>
    <t>Algerian</t>
  </si>
  <si>
    <t>Bulgarian</t>
  </si>
  <si>
    <t>Cantonese</t>
  </si>
  <si>
    <t>Croatian</t>
  </si>
  <si>
    <t>Dari</t>
  </si>
  <si>
    <t>Greek</t>
  </si>
  <si>
    <t>Kurdish</t>
  </si>
  <si>
    <t>Malaysian</t>
  </si>
  <si>
    <t>Moldovan</t>
  </si>
  <si>
    <t>Nepalese</t>
  </si>
  <si>
    <t>Nigerian</t>
  </si>
  <si>
    <t>Pashto</t>
  </si>
  <si>
    <t>Romani</t>
  </si>
  <si>
    <t>Slovenian</t>
  </si>
  <si>
    <t>Spanish</t>
  </si>
  <si>
    <t>Sudanese</t>
  </si>
  <si>
    <t>Swahili</t>
  </si>
  <si>
    <t>VIDEO Remote Interpretation Services</t>
  </si>
  <si>
    <t xml:space="preserve"> Cost for Video Remote Interpretation Services (Any Language) </t>
  </si>
  <si>
    <t xml:space="preserve">For Face to Face Interpretations, pricing is required for 15 minute blocks of time. (Tenderers should note that a minimum of 1 (one) hour (i.e. 4 x price offered) is chargeable for all on-site interpretation assignments completed. After this minimum charge assignments are chargeable per 15 minutes or part thereof.) </t>
  </si>
  <si>
    <t>For Video Remote Interpretation Services, pricing is required per 15 minutes block of time.</t>
  </si>
  <si>
    <t>The Total Cost (Face to Face - Group 1 Top 10 Languages) + (Face to Face - Group 2 Medium and Low Usage languages) + (Telephone Cost per minute) + (Remote Video Cost per 15 minutes) will be scored using the following standard pro-rata formula:</t>
  </si>
  <si>
    <t>* Please see Table 2 below for list of Medium to Low Demand Languages</t>
  </si>
  <si>
    <t>TABLE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</si>
</sst>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5" x14ac:knownFonts="1">
    <font>
      <sz val="11"/>
      <color theme="1"/>
      <name val="Calibri"/>
      <family val="2"/>
      <scheme val="minor"/>
    </font>
    <font>
      <sz val="11"/>
      <name val="Calibri"/>
      <family val="2"/>
      <scheme val="minor"/>
    </font>
    <font>
      <b/>
      <sz val="12"/>
      <color theme="1"/>
      <name val="Calibri"/>
      <family val="2"/>
      <scheme val="minor"/>
    </font>
    <font>
      <b/>
      <sz val="11"/>
      <color theme="1"/>
      <name val="Calibri"/>
      <family val="2"/>
      <scheme val="minor"/>
    </font>
    <font>
      <b/>
      <sz val="14"/>
      <color theme="1"/>
      <name val="Calibri"/>
      <family val="2"/>
      <scheme val="minor"/>
    </font>
    <font>
      <b/>
      <sz val="10"/>
      <color rgb="FFFF0000"/>
      <name val="Arial"/>
      <family val="2"/>
    </font>
    <font>
      <sz val="12"/>
      <name val="Arial"/>
      <family val="2"/>
    </font>
    <font>
      <sz val="12"/>
      <color theme="0"/>
      <name val="Calibri"/>
      <family val="2"/>
      <scheme val="minor"/>
    </font>
    <font>
      <b/>
      <sz val="12"/>
      <name val="Arial"/>
      <family val="2"/>
    </font>
    <font>
      <sz val="10"/>
      <name val="Arial"/>
      <family val="2"/>
    </font>
    <font>
      <u/>
      <sz val="11"/>
      <name val="Calibri"/>
      <family val="2"/>
      <scheme val="minor"/>
    </font>
    <font>
      <b/>
      <sz val="10"/>
      <color theme="1"/>
      <name val="Arial"/>
      <family val="2"/>
    </font>
    <font>
      <i/>
      <sz val="10"/>
      <color theme="1"/>
      <name val="Arial"/>
      <family val="2"/>
    </font>
    <font>
      <sz val="10"/>
      <color rgb="FF000000"/>
      <name val="Arial"/>
      <family val="2"/>
    </font>
    <font>
      <sz val="10"/>
      <color theme="1"/>
      <name val="Arial"/>
      <family val="2"/>
    </font>
    <font>
      <b/>
      <sz val="10"/>
      <color theme="9" tint="-0.499984740745262"/>
      <name val="Arial"/>
      <family val="2"/>
    </font>
    <font>
      <b/>
      <sz val="12"/>
      <color theme="1"/>
      <name val="Arial"/>
      <family val="2"/>
    </font>
    <font>
      <i/>
      <sz val="9"/>
      <color theme="1"/>
      <name val="Arial"/>
      <family val="2"/>
    </font>
    <font>
      <sz val="16"/>
      <color theme="1"/>
      <name val="Arial"/>
      <family val="2"/>
    </font>
    <font>
      <sz val="12"/>
      <color rgb="FF000000"/>
      <name val="Arial"/>
      <family val="2"/>
    </font>
    <font>
      <sz val="11"/>
      <color rgb="FF000000"/>
      <name val="Calibri"/>
      <family val="2"/>
      <scheme val="minor"/>
    </font>
    <font>
      <b/>
      <u/>
      <sz val="10"/>
      <color theme="1"/>
      <name val="Arial"/>
      <family val="2"/>
    </font>
    <font>
      <sz val="12"/>
      <name val="Calibri"/>
      <family val="2"/>
      <scheme val="minor"/>
    </font>
    <font>
      <b/>
      <sz val="11"/>
      <name val="Calibri"/>
      <family val="2"/>
      <scheme val="minor"/>
    </font>
    <font>
      <b/>
      <sz val="16"/>
      <name val="Arial"/>
      <family val="2"/>
    </font>
  </fonts>
  <fills count="1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rgb="FFFF0000"/>
        <bgColor indexed="64"/>
      </patternFill>
    </fill>
    <fill>
      <patternFill patternType="solid">
        <fgColor theme="5"/>
        <bgColor indexed="64"/>
      </patternFill>
    </fill>
    <fill>
      <patternFill patternType="solid">
        <fgColor theme="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FC00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149">
    <xf numFmtId="0" fontId="0" fillId="0" borderId="0" xfId="0"/>
    <xf numFmtId="0" fontId="11" fillId="0" borderId="27" xfId="0" applyFont="1" applyBorder="1" applyAlignment="1" applyProtection="1">
      <alignment horizontal="center" vertical="center" wrapText="1"/>
    </xf>
    <xf numFmtId="164" fontId="11" fillId="0" borderId="22" xfId="0" applyNumberFormat="1" applyFont="1" applyBorder="1" applyAlignment="1" applyProtection="1">
      <alignment horizontal="center" vertical="center" wrapText="1"/>
    </xf>
    <xf numFmtId="0" fontId="11" fillId="0" borderId="28" xfId="0" applyFont="1" applyBorder="1" applyAlignment="1" applyProtection="1">
      <alignment horizontal="center" vertical="center"/>
    </xf>
    <xf numFmtId="164" fontId="11" fillId="0" borderId="19" xfId="0" applyNumberFormat="1" applyFont="1" applyBorder="1" applyAlignment="1" applyProtection="1">
      <alignment horizontal="center" vertical="center" wrapText="1"/>
    </xf>
    <xf numFmtId="0" fontId="11" fillId="0" borderId="26" xfId="0" applyFont="1" applyFill="1" applyBorder="1" applyAlignment="1" applyProtection="1">
      <alignment horizontal="center" vertical="center"/>
    </xf>
    <xf numFmtId="164" fontId="11" fillId="12" borderId="1" xfId="0" applyNumberFormat="1" applyFont="1" applyFill="1" applyBorder="1" applyAlignment="1" applyProtection="1">
      <alignment horizontal="center" vertical="center" wrapText="1"/>
    </xf>
    <xf numFmtId="164" fontId="14" fillId="2" borderId="21" xfId="0" applyNumberFormat="1" applyFont="1" applyFill="1" applyBorder="1" applyAlignment="1" applyProtection="1">
      <alignment horizontal="center" vertical="center" wrapText="1"/>
      <protection locked="0"/>
    </xf>
    <xf numFmtId="164" fontId="14" fillId="2" borderId="17" xfId="0" applyNumberFormat="1" applyFont="1" applyFill="1" applyBorder="1" applyAlignment="1" applyProtection="1">
      <alignment horizontal="center" vertical="center"/>
      <protection locked="0"/>
    </xf>
    <xf numFmtId="0" fontId="11" fillId="10" borderId="23" xfId="0" applyFont="1" applyFill="1" applyBorder="1" applyAlignment="1" applyProtection="1">
      <alignment horizontal="center" vertical="center" wrapText="1"/>
    </xf>
    <xf numFmtId="164" fontId="11" fillId="10" borderId="24" xfId="0" applyNumberFormat="1" applyFont="1" applyFill="1" applyBorder="1" applyAlignment="1" applyProtection="1">
      <alignment horizontal="center" vertical="center" wrapText="1"/>
    </xf>
    <xf numFmtId="164" fontId="11" fillId="2" borderId="23" xfId="0" applyNumberFormat="1" applyFont="1" applyFill="1" applyBorder="1" applyAlignment="1" applyProtection="1">
      <alignment horizontal="center" vertical="center" wrapText="1"/>
      <protection locked="0"/>
    </xf>
    <xf numFmtId="164" fontId="16" fillId="4" borderId="1" xfId="0" applyNumberFormat="1" applyFont="1" applyFill="1" applyBorder="1" applyAlignment="1" applyProtection="1">
      <alignment horizontal="center" vertical="center" wrapText="1"/>
    </xf>
    <xf numFmtId="0" fontId="0" fillId="0" borderId="0" xfId="0" applyProtection="1"/>
    <xf numFmtId="0" fontId="0" fillId="0" borderId="0" xfId="0" applyFill="1" applyBorder="1" applyProtection="1"/>
    <xf numFmtId="0" fontId="4" fillId="0" borderId="0" xfId="0" applyFont="1" applyFill="1" applyBorder="1" applyAlignment="1" applyProtection="1">
      <alignment horizontal="center" vertical="center"/>
    </xf>
    <xf numFmtId="0" fontId="11"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11" fillId="6" borderId="2" xfId="0" applyFont="1" applyFill="1" applyBorder="1" applyAlignment="1" applyProtection="1">
      <alignment horizontal="center" vertical="center" wrapText="1"/>
    </xf>
    <xf numFmtId="0" fontId="11" fillId="6" borderId="3" xfId="0" applyFont="1" applyFill="1" applyBorder="1" applyAlignment="1" applyProtection="1">
      <alignment horizontal="center" vertical="center" wrapText="1"/>
    </xf>
    <xf numFmtId="0" fontId="11" fillId="6" borderId="4" xfId="0" applyFont="1" applyFill="1" applyBorder="1" applyAlignment="1" applyProtection="1">
      <alignment horizontal="center" vertical="center" wrapText="1"/>
    </xf>
    <xf numFmtId="0" fontId="15" fillId="3" borderId="1" xfId="0" applyFont="1" applyFill="1" applyBorder="1" applyAlignment="1" applyProtection="1">
      <alignment horizontal="center" vertical="center"/>
    </xf>
    <xf numFmtId="0" fontId="15" fillId="3" borderId="1" xfId="0" applyFont="1" applyFill="1" applyBorder="1" applyAlignment="1" applyProtection="1">
      <alignment horizontal="center" vertical="center" wrapText="1"/>
    </xf>
    <xf numFmtId="0" fontId="15" fillId="3" borderId="3" xfId="0" applyFont="1" applyFill="1" applyBorder="1" applyAlignment="1" applyProtection="1">
      <alignment vertical="center"/>
    </xf>
    <xf numFmtId="0" fontId="15" fillId="0" borderId="0" xfId="0" applyFont="1" applyFill="1" applyBorder="1" applyAlignment="1" applyProtection="1">
      <alignment horizontal="center" vertical="center" wrapText="1"/>
    </xf>
    <xf numFmtId="0" fontId="15" fillId="3" borderId="1" xfId="0" applyFont="1" applyFill="1" applyBorder="1" applyAlignment="1" applyProtection="1">
      <alignment vertical="center" wrapText="1"/>
    </xf>
    <xf numFmtId="0" fontId="15" fillId="3" borderId="2" xfId="0" applyFont="1" applyFill="1" applyBorder="1" applyAlignment="1" applyProtection="1">
      <alignment vertical="center" wrapText="1"/>
    </xf>
    <xf numFmtId="0" fontId="14" fillId="0" borderId="16" xfId="0" applyFont="1" applyBorder="1" applyAlignment="1" applyProtection="1">
      <alignment horizontal="center" vertical="center" wrapText="1"/>
    </xf>
    <xf numFmtId="164" fontId="11" fillId="0" borderId="0" xfId="0" applyNumberFormat="1" applyFont="1" applyFill="1" applyBorder="1" applyAlignment="1" applyProtection="1">
      <alignment horizontal="center" vertical="center" wrapText="1"/>
    </xf>
    <xf numFmtId="0" fontId="0" fillId="0" borderId="0" xfId="0" applyBorder="1" applyProtection="1"/>
    <xf numFmtId="0" fontId="11" fillId="10" borderId="0" xfId="0" applyFont="1" applyFill="1" applyBorder="1" applyAlignment="1" applyProtection="1">
      <alignment vertical="center" wrapText="1"/>
    </xf>
    <xf numFmtId="0" fontId="1" fillId="0" borderId="0" xfId="0" applyFont="1" applyFill="1" applyProtection="1"/>
    <xf numFmtId="0" fontId="14" fillId="0" borderId="18" xfId="0" applyFont="1" applyFill="1" applyBorder="1" applyAlignment="1" applyProtection="1">
      <alignment horizontal="center" vertical="center" wrapText="1"/>
    </xf>
    <xf numFmtId="0" fontId="14" fillId="0" borderId="20" xfId="0" applyFont="1" applyFill="1" applyBorder="1" applyAlignment="1" applyProtection="1">
      <alignment horizontal="center" vertical="center" wrapText="1"/>
    </xf>
    <xf numFmtId="164" fontId="14" fillId="0" borderId="25" xfId="0" applyNumberFormat="1" applyFont="1" applyFill="1" applyBorder="1" applyAlignment="1" applyProtection="1">
      <alignment horizontal="center" vertical="center"/>
    </xf>
    <xf numFmtId="0" fontId="11" fillId="0" borderId="0" xfId="0" applyFont="1" applyFill="1" applyBorder="1" applyAlignment="1" applyProtection="1">
      <alignment vertical="center" wrapText="1"/>
    </xf>
    <xf numFmtId="0" fontId="14" fillId="0" borderId="0" xfId="0" applyFont="1" applyFill="1" applyBorder="1" applyAlignment="1" applyProtection="1">
      <alignment horizontal="center" vertical="center" wrapText="1"/>
    </xf>
    <xf numFmtId="164" fontId="14" fillId="0" borderId="0" xfId="0" applyNumberFormat="1"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5" fillId="0" borderId="0" xfId="0" applyFont="1" applyFill="1" applyBorder="1" applyAlignment="1" applyProtection="1">
      <alignment vertical="center" wrapText="1"/>
    </xf>
    <xf numFmtId="0" fontId="5" fillId="0" borderId="0" xfId="0" applyNumberFormat="1" applyFont="1" applyFill="1" applyBorder="1" applyAlignment="1" applyProtection="1">
      <alignment horizontal="center" vertical="center" wrapText="1"/>
    </xf>
    <xf numFmtId="0" fontId="13" fillId="13" borderId="8" xfId="0" applyFont="1" applyFill="1" applyBorder="1" applyAlignment="1" applyProtection="1">
      <alignment horizontal="center" vertical="center" wrapText="1"/>
    </xf>
    <xf numFmtId="0" fontId="13" fillId="0" borderId="6" xfId="0" applyFont="1" applyBorder="1" applyAlignment="1" applyProtection="1">
      <alignment vertical="center" wrapText="1"/>
    </xf>
    <xf numFmtId="0" fontId="14" fillId="13" borderId="1" xfId="0" applyFont="1" applyFill="1" applyBorder="1" applyAlignment="1" applyProtection="1">
      <alignment horizontal="center" vertical="center" wrapText="1"/>
    </xf>
    <xf numFmtId="0" fontId="1" fillId="0" borderId="0" xfId="0" applyFont="1" applyFill="1" applyBorder="1" applyProtection="1"/>
    <xf numFmtId="0" fontId="0" fillId="0" borderId="0" xfId="0" applyAlignment="1" applyProtection="1">
      <alignment horizontal="left" vertical="center" wrapText="1"/>
    </xf>
    <xf numFmtId="0" fontId="0" fillId="0" borderId="0" xfId="0" applyFill="1" applyBorder="1" applyAlignment="1" applyProtection="1">
      <alignment horizontal="left" vertical="center" wrapText="1"/>
    </xf>
    <xf numFmtId="0" fontId="14" fillId="0" borderId="1" xfId="0" applyFont="1" applyBorder="1" applyAlignment="1" applyProtection="1">
      <alignment horizontal="left" wrapText="1"/>
    </xf>
    <xf numFmtId="0" fontId="14" fillId="0" borderId="1" xfId="0" applyFont="1" applyBorder="1" applyAlignment="1" applyProtection="1">
      <alignment wrapText="1"/>
    </xf>
    <xf numFmtId="0" fontId="5" fillId="0" borderId="0" xfId="0" applyFont="1" applyProtection="1"/>
    <xf numFmtId="0" fontId="6" fillId="0" borderId="0" xfId="0" applyFont="1" applyAlignment="1" applyProtection="1">
      <alignment horizontal="right"/>
    </xf>
    <xf numFmtId="0" fontId="1" fillId="0" borderId="0" xfId="0" applyFont="1" applyProtection="1"/>
    <xf numFmtId="0" fontId="0" fillId="0" borderId="0" xfId="0" applyFont="1" applyProtection="1"/>
    <xf numFmtId="0" fontId="1" fillId="0" borderId="0" xfId="0" applyFont="1" applyAlignment="1" applyProtection="1">
      <alignment vertical="top" wrapText="1"/>
    </xf>
    <xf numFmtId="0" fontId="2" fillId="0" borderId="0" xfId="0" applyFont="1" applyAlignment="1" applyProtection="1">
      <alignment horizontal="center" wrapText="1"/>
    </xf>
    <xf numFmtId="0" fontId="0" fillId="0" borderId="0" xfId="0" applyAlignment="1" applyProtection="1">
      <alignment horizontal="right"/>
    </xf>
    <xf numFmtId="0" fontId="6" fillId="0" borderId="0" xfId="0" applyFont="1" applyAlignment="1" applyProtection="1">
      <alignment horizontal="left"/>
    </xf>
    <xf numFmtId="0" fontId="7" fillId="4" borderId="0" xfId="0" applyFont="1" applyFill="1" applyProtection="1"/>
    <xf numFmtId="0" fontId="8" fillId="0" borderId="0" xfId="0" applyFont="1" applyAlignment="1" applyProtection="1">
      <alignment horizontal="center"/>
    </xf>
    <xf numFmtId="0" fontId="9" fillId="0" borderId="0" xfId="0" applyFont="1" applyFill="1" applyProtection="1"/>
    <xf numFmtId="0" fontId="0" fillId="0" borderId="0" xfId="0" applyFill="1" applyProtection="1"/>
    <xf numFmtId="0" fontId="20" fillId="0" borderId="0" xfId="0" applyFont="1" applyAlignment="1" applyProtection="1">
      <alignment horizontal="left" vertical="center"/>
    </xf>
    <xf numFmtId="0" fontId="20" fillId="0" borderId="0" xfId="0" applyFont="1" applyAlignment="1" applyProtection="1">
      <alignment vertical="top" wrapText="1"/>
    </xf>
    <xf numFmtId="0" fontId="19" fillId="0" borderId="0" xfId="0" applyFont="1" applyProtection="1"/>
    <xf numFmtId="0" fontId="1" fillId="0" borderId="0" xfId="0" applyFont="1" applyAlignment="1" applyProtection="1">
      <alignment vertical="center"/>
    </xf>
    <xf numFmtId="0" fontId="10" fillId="0" borderId="0" xfId="0" applyFont="1" applyAlignment="1" applyProtection="1">
      <alignment vertical="center"/>
    </xf>
    <xf numFmtId="0" fontId="10" fillId="0" borderId="0" xfId="0" applyFont="1" applyProtection="1"/>
    <xf numFmtId="0" fontId="6" fillId="0" borderId="0" xfId="0" applyFont="1" applyAlignment="1" applyProtection="1">
      <alignment horizontal="right" vertical="top"/>
    </xf>
    <xf numFmtId="0" fontId="9" fillId="0" borderId="0" xfId="0" applyFont="1" applyAlignment="1" applyProtection="1">
      <alignment horizontal="center" vertical="center" wrapText="1"/>
    </xf>
    <xf numFmtId="0" fontId="17" fillId="13" borderId="3" xfId="0" applyFont="1" applyFill="1" applyBorder="1" applyAlignment="1" applyProtection="1">
      <alignment horizontal="center" vertical="center" wrapText="1"/>
    </xf>
    <xf numFmtId="0" fontId="17" fillId="13" borderId="5" xfId="0" applyFont="1" applyFill="1" applyBorder="1" applyAlignment="1" applyProtection="1">
      <alignment horizontal="center" vertical="center" wrapText="1"/>
    </xf>
    <xf numFmtId="0" fontId="14" fillId="0" borderId="1" xfId="0" applyFont="1" applyBorder="1" applyAlignment="1">
      <alignment horizontal="left" wrapText="1"/>
    </xf>
    <xf numFmtId="0" fontId="1" fillId="0" borderId="0" xfId="0" applyFont="1" applyAlignment="1" applyProtection="1">
      <alignment horizontal="center" vertical="center"/>
    </xf>
    <xf numFmtId="0" fontId="14" fillId="0" borderId="10" xfId="0" applyFont="1" applyFill="1" applyBorder="1" applyAlignment="1" applyProtection="1">
      <alignment horizontal="center" vertical="center" wrapText="1"/>
    </xf>
    <xf numFmtId="0" fontId="0" fillId="0" borderId="1" xfId="0" applyBorder="1" applyProtection="1"/>
    <xf numFmtId="0" fontId="14" fillId="0" borderId="1" xfId="0" applyFont="1" applyBorder="1" applyAlignment="1">
      <alignment wrapText="1"/>
    </xf>
    <xf numFmtId="0" fontId="13" fillId="0" borderId="1" xfId="0" applyFont="1" applyBorder="1" applyAlignment="1" applyProtection="1">
      <alignment vertical="center" wrapText="1"/>
    </xf>
    <xf numFmtId="0" fontId="6" fillId="0" borderId="0" xfId="0" applyFont="1" applyAlignment="1" applyProtection="1">
      <alignment horizontal="right" vertical="center"/>
    </xf>
    <xf numFmtId="0" fontId="14" fillId="0" borderId="29" xfId="0" applyFont="1" applyFill="1" applyBorder="1" applyAlignment="1" applyProtection="1">
      <alignment horizontal="center" vertical="center" wrapText="1"/>
    </xf>
    <xf numFmtId="0" fontId="11" fillId="10" borderId="29" xfId="0" applyFont="1" applyFill="1" applyBorder="1" applyAlignment="1" applyProtection="1">
      <alignment vertical="center" wrapText="1"/>
    </xf>
    <xf numFmtId="0" fontId="11" fillId="10" borderId="29" xfId="0" applyFont="1" applyFill="1" applyBorder="1" applyAlignment="1" applyProtection="1">
      <alignment horizontal="center" vertical="center" wrapText="1"/>
    </xf>
    <xf numFmtId="164" fontId="11" fillId="12" borderId="22" xfId="0" applyNumberFormat="1"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xf>
    <xf numFmtId="0" fontId="13" fillId="0" borderId="6" xfId="0" applyFont="1" applyFill="1" applyBorder="1" applyAlignment="1" applyProtection="1">
      <alignment vertical="center" wrapText="1"/>
    </xf>
    <xf numFmtId="0" fontId="14" fillId="0" borderId="15" xfId="0" applyFont="1" applyFill="1" applyBorder="1" applyAlignment="1" applyProtection="1">
      <alignment wrapText="1"/>
    </xf>
    <xf numFmtId="0" fontId="17" fillId="13" borderId="4" xfId="0" applyFont="1" applyFill="1" applyBorder="1" applyAlignment="1" applyProtection="1">
      <alignment horizontal="center" vertical="center" wrapText="1"/>
    </xf>
    <xf numFmtId="0" fontId="14" fillId="0" borderId="16" xfId="0" applyFont="1" applyBorder="1" applyAlignment="1">
      <alignment horizontal="center" vertical="center" wrapText="1"/>
    </xf>
    <xf numFmtId="0" fontId="14" fillId="0" borderId="1" xfId="0" applyFont="1" applyBorder="1" applyAlignment="1" applyProtection="1">
      <alignment horizontal="center" vertical="center" wrapText="1"/>
    </xf>
    <xf numFmtId="0" fontId="23" fillId="15" borderId="0" xfId="0" applyFont="1" applyFill="1" applyAlignment="1" applyProtection="1">
      <alignment horizontal="center" wrapText="1"/>
    </xf>
    <xf numFmtId="0" fontId="7" fillId="4" borderId="0" xfId="0" applyFont="1" applyFill="1" applyAlignment="1" applyProtection="1">
      <alignment horizontal="left"/>
    </xf>
    <xf numFmtId="0" fontId="20" fillId="0" borderId="0" xfId="0" applyFont="1" applyAlignment="1" applyProtection="1">
      <alignment horizontal="left" vertical="top" wrapText="1"/>
    </xf>
    <xf numFmtId="0" fontId="24" fillId="15" borderId="0" xfId="0" applyFont="1" applyFill="1" applyAlignment="1" applyProtection="1">
      <alignment horizontal="center"/>
    </xf>
    <xf numFmtId="0" fontId="1" fillId="0" borderId="0" xfId="0" applyFont="1" applyAlignment="1" applyProtection="1">
      <alignment horizontal="left" vertical="top" wrapText="1"/>
    </xf>
    <xf numFmtId="0" fontId="23" fillId="15" borderId="2" xfId="0" applyFont="1" applyFill="1" applyBorder="1" applyAlignment="1" applyProtection="1">
      <alignment horizontal="center" vertical="top" wrapText="1"/>
    </xf>
    <xf numFmtId="0" fontId="23" fillId="15" borderId="3" xfId="0" applyFont="1" applyFill="1" applyBorder="1" applyAlignment="1" applyProtection="1">
      <alignment horizontal="center" vertical="top" wrapText="1"/>
    </xf>
    <xf numFmtId="0" fontId="23" fillId="15" borderId="4" xfId="0" applyFont="1" applyFill="1" applyBorder="1" applyAlignment="1" applyProtection="1">
      <alignment horizontal="center" vertical="top" wrapText="1"/>
    </xf>
    <xf numFmtId="164" fontId="22" fillId="9" borderId="2" xfId="0" applyNumberFormat="1" applyFont="1" applyFill="1" applyBorder="1" applyAlignment="1" applyProtection="1">
      <alignment horizontal="center" vertical="center"/>
    </xf>
    <xf numFmtId="164" fontId="22" fillId="9" borderId="3" xfId="0" applyNumberFormat="1" applyFont="1" applyFill="1" applyBorder="1" applyAlignment="1" applyProtection="1">
      <alignment horizontal="center" vertical="center"/>
    </xf>
    <xf numFmtId="164" fontId="22" fillId="9" borderId="4" xfId="0" applyNumberFormat="1" applyFont="1" applyFill="1" applyBorder="1" applyAlignment="1" applyProtection="1">
      <alignment horizontal="center" vertical="center"/>
    </xf>
    <xf numFmtId="0" fontId="6" fillId="0" borderId="0" xfId="0" applyFont="1" applyAlignment="1" applyProtection="1">
      <alignment horizontal="right" vertical="center"/>
    </xf>
    <xf numFmtId="0" fontId="3" fillId="0" borderId="0" xfId="0" applyFont="1" applyAlignment="1" applyProtection="1">
      <alignment wrapText="1"/>
    </xf>
    <xf numFmtId="0" fontId="1" fillId="0" borderId="0" xfId="0" quotePrefix="1" applyFont="1" applyAlignment="1" applyProtection="1">
      <alignment horizontal="center" vertical="center"/>
    </xf>
    <xf numFmtId="0" fontId="20" fillId="0" borderId="0" xfId="0" applyFont="1" applyAlignment="1" applyProtection="1">
      <alignment horizontal="left" wrapText="1"/>
    </xf>
    <xf numFmtId="0" fontId="4" fillId="11" borderId="2" xfId="0" applyFont="1" applyFill="1" applyBorder="1" applyAlignment="1" applyProtection="1">
      <alignment horizontal="center" vertical="center"/>
    </xf>
    <xf numFmtId="0" fontId="4" fillId="11" borderId="3" xfId="0" applyFont="1" applyFill="1" applyBorder="1" applyAlignment="1" applyProtection="1">
      <alignment horizontal="center" vertical="center"/>
    </xf>
    <xf numFmtId="0" fontId="4" fillId="11" borderId="4" xfId="0" applyFont="1" applyFill="1" applyBorder="1" applyAlignment="1" applyProtection="1">
      <alignment horizontal="center" vertical="center"/>
    </xf>
    <xf numFmtId="0" fontId="11" fillId="9" borderId="11" xfId="0" applyFont="1" applyFill="1" applyBorder="1" applyAlignment="1" applyProtection="1">
      <alignment horizontal="center" vertical="center" wrapText="1"/>
    </xf>
    <xf numFmtId="0" fontId="11" fillId="9" borderId="10" xfId="0" applyFont="1" applyFill="1" applyBorder="1" applyAlignment="1" applyProtection="1">
      <alignment horizontal="center" vertical="center" wrapText="1"/>
    </xf>
    <xf numFmtId="0" fontId="11" fillId="9" borderId="12" xfId="0" applyFont="1" applyFill="1" applyBorder="1" applyAlignment="1" applyProtection="1">
      <alignment horizontal="center" vertical="center" wrapText="1"/>
    </xf>
    <xf numFmtId="0" fontId="11" fillId="9" borderId="9" xfId="0" applyFont="1" applyFill="1" applyBorder="1" applyAlignment="1" applyProtection="1">
      <alignment horizontal="center" vertical="center" wrapText="1"/>
    </xf>
    <xf numFmtId="0" fontId="11" fillId="9" borderId="0" xfId="0" applyFont="1" applyFill="1" applyBorder="1" applyAlignment="1" applyProtection="1">
      <alignment horizontal="center" vertical="center" wrapText="1"/>
    </xf>
    <xf numFmtId="0" fontId="11" fillId="9" borderId="14" xfId="0" applyFont="1" applyFill="1" applyBorder="1" applyAlignment="1" applyProtection="1">
      <alignment horizontal="center" vertical="center" wrapText="1"/>
    </xf>
    <xf numFmtId="0" fontId="18" fillId="5" borderId="7" xfId="0" applyFont="1" applyFill="1" applyBorder="1" applyAlignment="1" applyProtection="1">
      <alignment horizontal="center" vertical="center" wrapText="1"/>
    </xf>
    <xf numFmtId="0" fontId="18" fillId="5" borderId="15" xfId="0" applyFont="1" applyFill="1" applyBorder="1" applyAlignment="1" applyProtection="1">
      <alignment horizontal="center" vertical="center" wrapText="1"/>
    </xf>
    <xf numFmtId="0" fontId="18" fillId="5" borderId="8"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10" xfId="0" applyFont="1" applyFill="1" applyBorder="1" applyAlignment="1" applyProtection="1">
      <alignment horizontal="center" vertical="center" wrapText="1"/>
    </xf>
    <xf numFmtId="0" fontId="11" fillId="7" borderId="12" xfId="0" applyFont="1" applyFill="1" applyBorder="1" applyAlignment="1" applyProtection="1">
      <alignment horizontal="center" vertical="center" wrapText="1"/>
    </xf>
    <xf numFmtId="0" fontId="11" fillId="7" borderId="5" xfId="0" applyFont="1" applyFill="1" applyBorder="1" applyAlignment="1" applyProtection="1">
      <alignment horizontal="center" vertical="center" wrapText="1"/>
    </xf>
    <xf numFmtId="0" fontId="11" fillId="7" borderId="13" xfId="0" applyFont="1" applyFill="1" applyBorder="1" applyAlignment="1" applyProtection="1">
      <alignment horizontal="center" vertical="center" wrapText="1"/>
    </xf>
    <xf numFmtId="0" fontId="11" fillId="7" borderId="6" xfId="0" applyFont="1" applyFill="1" applyBorder="1" applyAlignment="1" applyProtection="1">
      <alignment horizontal="center" vertical="center" wrapText="1"/>
    </xf>
    <xf numFmtId="0" fontId="11" fillId="8" borderId="11" xfId="0" applyFont="1" applyFill="1" applyBorder="1" applyAlignment="1" applyProtection="1">
      <alignment horizontal="center" vertical="center" wrapText="1"/>
    </xf>
    <xf numFmtId="0" fontId="11" fillId="8" borderId="10" xfId="0" applyFont="1" applyFill="1" applyBorder="1" applyAlignment="1" applyProtection="1">
      <alignment horizontal="center" vertical="center" wrapText="1"/>
    </xf>
    <xf numFmtId="0" fontId="11" fillId="8" borderId="12" xfId="0" applyFont="1" applyFill="1" applyBorder="1" applyAlignment="1" applyProtection="1">
      <alignment horizontal="center" vertical="center" wrapText="1"/>
    </xf>
    <xf numFmtId="0" fontId="11" fillId="8" borderId="5" xfId="0" applyFont="1" applyFill="1" applyBorder="1" applyAlignment="1" applyProtection="1">
      <alignment horizontal="center" vertical="center" wrapText="1"/>
    </xf>
    <xf numFmtId="0" fontId="11" fillId="8" borderId="13" xfId="0" applyFont="1" applyFill="1" applyBorder="1" applyAlignment="1" applyProtection="1">
      <alignment horizontal="center" vertical="center" wrapText="1"/>
    </xf>
    <xf numFmtId="0" fontId="11" fillId="8" borderId="6" xfId="0" applyFont="1" applyFill="1" applyBorder="1" applyAlignment="1" applyProtection="1">
      <alignment horizontal="center" vertical="center" wrapText="1"/>
    </xf>
    <xf numFmtId="0" fontId="11" fillId="7" borderId="2" xfId="0" applyFont="1" applyFill="1" applyBorder="1" applyAlignment="1" applyProtection="1">
      <alignment horizontal="center" vertical="center" wrapText="1"/>
    </xf>
    <xf numFmtId="0" fontId="11" fillId="7" borderId="3"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11" fillId="8" borderId="2" xfId="0" applyFont="1" applyFill="1" applyBorder="1" applyAlignment="1" applyProtection="1">
      <alignment horizontal="center" vertical="center" wrapText="1"/>
    </xf>
    <xf numFmtId="0" fontId="11" fillId="8" borderId="3" xfId="0" applyFont="1" applyFill="1" applyBorder="1" applyAlignment="1" applyProtection="1">
      <alignment horizontal="center" vertical="center" wrapText="1"/>
    </xf>
    <xf numFmtId="0" fontId="11" fillId="8" borderId="4"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1" fillId="4" borderId="3" xfId="0" applyFont="1" applyFill="1" applyBorder="1" applyAlignment="1" applyProtection="1">
      <alignment horizontal="center" vertical="center" wrapText="1"/>
    </xf>
    <xf numFmtId="0" fontId="11" fillId="4" borderId="4" xfId="0" applyFont="1" applyFill="1" applyBorder="1" applyAlignment="1" applyProtection="1">
      <alignment horizontal="center" vertical="center" wrapText="1"/>
    </xf>
    <xf numFmtId="0" fontId="3" fillId="14" borderId="2" xfId="0" applyFont="1" applyFill="1" applyBorder="1" applyAlignment="1" applyProtection="1">
      <alignment horizontal="center"/>
    </xf>
    <xf numFmtId="0" fontId="3" fillId="14" borderId="4" xfId="0" applyFont="1" applyFill="1" applyBorder="1" applyAlignment="1" applyProtection="1">
      <alignment horizontal="center"/>
    </xf>
    <xf numFmtId="0" fontId="11" fillId="13" borderId="2" xfId="0" applyFont="1" applyFill="1" applyBorder="1" applyAlignment="1" applyProtection="1">
      <alignment horizontal="center" vertical="center" wrapText="1"/>
    </xf>
    <xf numFmtId="0" fontId="11" fillId="13" borderId="4" xfId="0" applyFont="1" applyFill="1" applyBorder="1" applyAlignment="1" applyProtection="1">
      <alignment horizontal="center" vertical="center" wrapText="1"/>
    </xf>
    <xf numFmtId="0" fontId="12" fillId="13" borderId="2" xfId="0" applyFont="1" applyFill="1" applyBorder="1" applyAlignment="1" applyProtection="1">
      <alignment horizontal="center" vertical="center" wrapText="1"/>
    </xf>
    <xf numFmtId="0" fontId="12" fillId="13" borderId="4" xfId="0" applyFont="1" applyFill="1" applyBorder="1" applyAlignment="1" applyProtection="1">
      <alignment horizontal="center" vertical="center" wrapText="1"/>
    </xf>
    <xf numFmtId="0" fontId="11" fillId="13" borderId="3" xfId="0" applyFont="1" applyFill="1" applyBorder="1" applyAlignment="1" applyProtection="1">
      <alignment horizontal="center" vertical="center" wrapText="1"/>
    </xf>
    <xf numFmtId="0" fontId="17" fillId="13" borderId="2" xfId="0" applyFont="1" applyFill="1" applyBorder="1" applyAlignment="1" applyProtection="1">
      <alignment horizontal="center" vertical="center" wrapText="1"/>
    </xf>
    <xf numFmtId="0" fontId="17" fillId="13" borderId="3" xfId="0" applyFont="1" applyFill="1" applyBorder="1" applyAlignment="1" applyProtection="1">
      <alignment horizontal="center" vertical="center" wrapText="1"/>
    </xf>
    <xf numFmtId="0" fontId="17" fillId="13" borderId="4" xfId="0" applyFont="1" applyFill="1" applyBorder="1" applyAlignment="1" applyProtection="1">
      <alignment horizontal="center" vertical="center" wrapText="1"/>
    </xf>
    <xf numFmtId="0" fontId="3" fillId="14" borderId="2" xfId="0" applyFont="1" applyFill="1" applyBorder="1" applyAlignment="1" applyProtection="1">
      <alignment horizontal="center" vertical="center"/>
    </xf>
    <xf numFmtId="0" fontId="3" fillId="14" borderId="3" xfId="0" applyFont="1" applyFill="1" applyBorder="1" applyAlignment="1" applyProtection="1">
      <alignment horizontal="center" vertical="center"/>
    </xf>
    <xf numFmtId="0" fontId="3" fillId="14" borderId="4" xfId="0"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5"/>
  <sheetViews>
    <sheetView topLeftCell="A24" zoomScaleNormal="100" workbookViewId="0">
      <selection activeCell="G30" sqref="G30"/>
    </sheetView>
  </sheetViews>
  <sheetFormatPr defaultColWidth="9.1796875" defaultRowHeight="14.5" x14ac:dyDescent="0.35"/>
  <cols>
    <col min="1" max="1" width="11.81640625" style="13" bestFit="1" customWidth="1"/>
    <col min="2" max="2" width="3.26953125" style="13" customWidth="1"/>
    <col min="3" max="3" width="49" style="13" bestFit="1" customWidth="1"/>
    <col min="4" max="6" width="9.1796875" style="13"/>
    <col min="7" max="7" width="29.54296875" style="13" customWidth="1"/>
    <col min="8" max="13" width="9.1796875" style="13"/>
    <col min="14" max="14" width="11.453125" style="13" customWidth="1"/>
    <col min="15" max="16384" width="9.1796875" style="13"/>
  </cols>
  <sheetData>
    <row r="1" spans="1:22" ht="21" customHeight="1" x14ac:dyDescent="0.4">
      <c r="B1" s="91" t="s">
        <v>0</v>
      </c>
      <c r="C1" s="91"/>
      <c r="D1" s="91"/>
      <c r="E1" s="91"/>
      <c r="F1" s="91"/>
      <c r="G1" s="91"/>
      <c r="H1" s="91"/>
      <c r="I1" s="91"/>
      <c r="J1" s="91"/>
      <c r="K1" s="91"/>
      <c r="L1" s="91"/>
      <c r="M1" s="91"/>
      <c r="N1" s="91"/>
      <c r="O1" s="91"/>
    </row>
    <row r="2" spans="1:22" ht="21" customHeight="1" x14ac:dyDescent="0.4">
      <c r="B2" s="91" t="s">
        <v>1</v>
      </c>
      <c r="C2" s="91"/>
      <c r="D2" s="91"/>
      <c r="E2" s="91"/>
      <c r="F2" s="91"/>
      <c r="G2" s="91"/>
      <c r="H2" s="91"/>
      <c r="I2" s="91"/>
      <c r="J2" s="91"/>
      <c r="K2" s="91"/>
      <c r="L2" s="91"/>
      <c r="M2" s="91"/>
      <c r="N2" s="91"/>
      <c r="O2" s="91"/>
    </row>
    <row r="3" spans="1:22" x14ac:dyDescent="0.35">
      <c r="B3" s="49"/>
    </row>
    <row r="4" spans="1:22" x14ac:dyDescent="0.35">
      <c r="B4" s="49"/>
    </row>
    <row r="5" spans="1:22" ht="15.5" x14ac:dyDescent="0.35">
      <c r="A5" s="50" t="s">
        <v>2</v>
      </c>
      <c r="B5" s="51" t="s">
        <v>3</v>
      </c>
      <c r="C5" s="52"/>
      <c r="D5" s="52"/>
      <c r="E5" s="52"/>
      <c r="F5" s="52"/>
      <c r="G5" s="52"/>
      <c r="H5" s="52"/>
      <c r="I5" s="52"/>
      <c r="J5" s="52"/>
      <c r="K5" s="52"/>
      <c r="L5" s="52"/>
      <c r="M5" s="52"/>
      <c r="N5" s="52"/>
    </row>
    <row r="6" spans="1:22" ht="15.75" customHeight="1" x14ac:dyDescent="0.35">
      <c r="A6" s="50" t="s">
        <v>2</v>
      </c>
      <c r="B6" s="92" t="s">
        <v>69</v>
      </c>
      <c r="C6" s="92"/>
      <c r="D6" s="92"/>
      <c r="E6" s="92"/>
      <c r="F6" s="92"/>
      <c r="G6" s="92"/>
      <c r="H6" s="92"/>
      <c r="I6" s="92"/>
      <c r="J6" s="92"/>
      <c r="K6" s="92"/>
      <c r="L6" s="92"/>
      <c r="M6" s="92"/>
      <c r="N6" s="92"/>
      <c r="O6" s="53"/>
    </row>
    <row r="7" spans="1:22" ht="15.5" x14ac:dyDescent="0.35">
      <c r="A7" s="50" t="s">
        <v>2</v>
      </c>
      <c r="B7" s="13" t="s">
        <v>70</v>
      </c>
      <c r="O7" s="53"/>
      <c r="P7" s="54"/>
      <c r="Q7" s="54"/>
      <c r="R7" s="54"/>
      <c r="S7" s="54"/>
      <c r="T7" s="54"/>
      <c r="U7" s="54"/>
      <c r="V7" s="54"/>
    </row>
    <row r="8" spans="1:22" ht="16" thickBot="1" x14ac:dyDescent="0.4">
      <c r="A8" s="50" t="s">
        <v>2</v>
      </c>
      <c r="B8" s="51" t="s">
        <v>71</v>
      </c>
      <c r="C8" s="52"/>
      <c r="D8" s="52"/>
      <c r="E8" s="52"/>
      <c r="F8" s="52"/>
      <c r="G8" s="52"/>
      <c r="H8" s="52"/>
      <c r="I8" s="52"/>
      <c r="J8" s="53"/>
      <c r="K8" s="53"/>
      <c r="L8" s="53"/>
      <c r="M8" s="53"/>
      <c r="N8" s="53"/>
      <c r="O8" s="53"/>
      <c r="P8" s="54"/>
      <c r="Q8" s="54"/>
      <c r="R8" s="54"/>
      <c r="S8" s="54"/>
      <c r="T8" s="54"/>
      <c r="U8" s="54"/>
      <c r="V8" s="54"/>
    </row>
    <row r="9" spans="1:22" ht="51" customHeight="1" thickBot="1" x14ac:dyDescent="0.4">
      <c r="A9" s="50"/>
      <c r="B9" s="51"/>
      <c r="C9" s="52"/>
      <c r="D9" s="52"/>
      <c r="E9" s="52"/>
      <c r="F9" s="52"/>
      <c r="G9" s="52"/>
      <c r="H9" s="52"/>
      <c r="I9" s="52"/>
      <c r="J9" s="93" t="s">
        <v>65</v>
      </c>
      <c r="K9" s="94"/>
      <c r="L9" s="94"/>
      <c r="M9" s="95"/>
      <c r="N9" s="53"/>
      <c r="O9" s="53"/>
      <c r="P9" s="54"/>
      <c r="Q9" s="54"/>
      <c r="R9" s="54"/>
      <c r="S9" s="54"/>
      <c r="T9" s="54"/>
      <c r="U9" s="54"/>
      <c r="V9" s="54"/>
    </row>
    <row r="10" spans="1:22" ht="16" thickBot="1" x14ac:dyDescent="0.4">
      <c r="A10" s="55"/>
      <c r="B10" s="56" t="s">
        <v>2</v>
      </c>
      <c r="C10" s="57" t="s">
        <v>75</v>
      </c>
      <c r="D10" s="89"/>
      <c r="E10" s="89"/>
      <c r="F10" s="89"/>
      <c r="G10" s="89"/>
      <c r="H10" s="89"/>
      <c r="J10" s="96">
        <f>'Sheet A - Pricing Schedule'!E11</f>
        <v>0</v>
      </c>
      <c r="K10" s="97"/>
      <c r="L10" s="97"/>
      <c r="M10" s="98"/>
    </row>
    <row r="11" spans="1:22" ht="15.75" customHeight="1" x14ac:dyDescent="0.35">
      <c r="A11" s="55"/>
      <c r="B11" s="58"/>
      <c r="C11" s="59"/>
      <c r="D11" s="59"/>
      <c r="E11" s="60"/>
      <c r="F11" s="60"/>
      <c r="G11" s="60"/>
    </row>
    <row r="12" spans="1:22" ht="15.75" customHeight="1" x14ac:dyDescent="0.35">
      <c r="A12" s="50" t="s">
        <v>2</v>
      </c>
      <c r="B12" s="88" t="s">
        <v>4</v>
      </c>
      <c r="C12" s="88"/>
      <c r="D12" s="88"/>
      <c r="E12" s="88"/>
      <c r="F12" s="88"/>
      <c r="G12" s="88"/>
      <c r="H12" s="88"/>
      <c r="I12" s="88"/>
      <c r="J12" s="88"/>
      <c r="K12" s="88"/>
      <c r="L12" s="88"/>
      <c r="M12" s="88"/>
      <c r="N12" s="88"/>
      <c r="O12" s="88"/>
    </row>
    <row r="13" spans="1:22" ht="15.5" x14ac:dyDescent="0.35">
      <c r="A13" s="50" t="s">
        <v>2</v>
      </c>
      <c r="B13" s="51" t="s">
        <v>60</v>
      </c>
      <c r="C13" s="52"/>
      <c r="D13" s="52"/>
      <c r="E13" s="52"/>
      <c r="F13" s="52"/>
      <c r="G13" s="52"/>
      <c r="H13" s="52"/>
      <c r="I13" s="52"/>
    </row>
    <row r="14" spans="1:22" ht="15.5" x14ac:dyDescent="0.35">
      <c r="A14" s="50" t="s">
        <v>2</v>
      </c>
      <c r="B14" s="51" t="s">
        <v>64</v>
      </c>
      <c r="C14" s="52"/>
      <c r="D14" s="52"/>
      <c r="E14" s="52"/>
      <c r="F14" s="52"/>
      <c r="G14" s="52"/>
      <c r="H14" s="52"/>
      <c r="I14" s="52"/>
    </row>
    <row r="15" spans="1:22" ht="15.5" x14ac:dyDescent="0.35">
      <c r="A15" s="50" t="s">
        <v>2</v>
      </c>
      <c r="B15" s="51" t="s">
        <v>6</v>
      </c>
      <c r="C15" s="52"/>
      <c r="D15" s="52"/>
      <c r="E15" s="52"/>
      <c r="F15" s="52"/>
      <c r="G15" s="52"/>
      <c r="H15" s="52"/>
      <c r="I15" s="52"/>
    </row>
    <row r="16" spans="1:22" ht="15.5" x14ac:dyDescent="0.35">
      <c r="A16" s="50"/>
      <c r="B16" s="51"/>
      <c r="C16" s="52"/>
      <c r="D16" s="52"/>
      <c r="E16" s="52"/>
      <c r="F16" s="52"/>
      <c r="G16" s="52"/>
      <c r="H16" s="52"/>
      <c r="I16" s="52"/>
    </row>
    <row r="17" spans="1:14" ht="15" customHeight="1" x14ac:dyDescent="0.35">
      <c r="A17" s="50" t="s">
        <v>2</v>
      </c>
      <c r="B17" s="90" t="s">
        <v>106</v>
      </c>
      <c r="C17" s="90"/>
      <c r="D17" s="90"/>
      <c r="E17" s="90"/>
      <c r="F17" s="90"/>
      <c r="G17" s="90"/>
      <c r="H17" s="90"/>
      <c r="I17" s="90"/>
      <c r="J17" s="90"/>
      <c r="K17" s="90"/>
      <c r="L17" s="90"/>
      <c r="M17" s="90"/>
      <c r="N17" s="90"/>
    </row>
    <row r="18" spans="1:14" x14ac:dyDescent="0.35">
      <c r="A18" s="55"/>
      <c r="B18" s="90"/>
      <c r="C18" s="90"/>
      <c r="D18" s="90"/>
      <c r="E18" s="90"/>
      <c r="F18" s="90"/>
      <c r="G18" s="90"/>
      <c r="H18" s="90"/>
      <c r="I18" s="90"/>
      <c r="J18" s="90"/>
      <c r="K18" s="90"/>
      <c r="L18" s="90"/>
      <c r="M18" s="90"/>
      <c r="N18" s="90"/>
    </row>
    <row r="19" spans="1:14" ht="15.5" x14ac:dyDescent="0.35">
      <c r="A19" s="50" t="s">
        <v>2</v>
      </c>
      <c r="B19" s="61" t="s">
        <v>52</v>
      </c>
      <c r="C19" s="62"/>
      <c r="D19" s="62"/>
      <c r="E19" s="62"/>
      <c r="F19" s="62"/>
      <c r="G19" s="62"/>
      <c r="H19" s="62"/>
      <c r="I19" s="62"/>
      <c r="J19" s="62"/>
      <c r="K19" s="62"/>
      <c r="L19" s="62"/>
      <c r="M19" s="62"/>
      <c r="N19" s="62"/>
    </row>
    <row r="20" spans="1:14" ht="15.5" x14ac:dyDescent="0.35">
      <c r="A20" s="50" t="s">
        <v>2</v>
      </c>
      <c r="B20" s="61" t="s">
        <v>107</v>
      </c>
      <c r="C20" s="62"/>
      <c r="D20" s="62"/>
      <c r="E20" s="62"/>
      <c r="F20" s="62"/>
      <c r="G20" s="62"/>
      <c r="H20" s="62"/>
      <c r="I20" s="62"/>
      <c r="J20" s="62"/>
      <c r="K20" s="62"/>
      <c r="L20" s="62"/>
      <c r="M20" s="62"/>
      <c r="N20" s="62"/>
    </row>
    <row r="21" spans="1:14" ht="15.5" x14ac:dyDescent="0.35">
      <c r="A21" s="50" t="s">
        <v>2</v>
      </c>
      <c r="B21" s="61" t="s">
        <v>53</v>
      </c>
      <c r="C21" s="52"/>
      <c r="D21" s="52"/>
      <c r="E21" s="52"/>
      <c r="F21" s="52"/>
      <c r="G21" s="52"/>
      <c r="H21" s="52"/>
      <c r="I21" s="52"/>
    </row>
    <row r="22" spans="1:14" ht="15.5" x14ac:dyDescent="0.35">
      <c r="A22" s="50" t="s">
        <v>2</v>
      </c>
      <c r="B22" s="61" t="s">
        <v>54</v>
      </c>
      <c r="C22" s="52"/>
      <c r="D22" s="52"/>
      <c r="E22" s="52"/>
      <c r="F22" s="52"/>
      <c r="G22" s="52"/>
      <c r="H22" s="52"/>
      <c r="I22" s="52"/>
    </row>
    <row r="23" spans="1:14" ht="15.5" customHeight="1" x14ac:dyDescent="0.35">
      <c r="A23" s="99" t="s">
        <v>2</v>
      </c>
      <c r="B23" s="102" t="s">
        <v>76</v>
      </c>
      <c r="C23" s="102"/>
      <c r="D23" s="102"/>
      <c r="E23" s="102"/>
      <c r="F23" s="102"/>
      <c r="G23" s="102"/>
      <c r="H23" s="102"/>
      <c r="I23" s="102"/>
      <c r="J23" s="102"/>
      <c r="K23" s="102"/>
      <c r="L23" s="102"/>
      <c r="M23" s="102"/>
      <c r="N23" s="102"/>
    </row>
    <row r="24" spans="1:14" ht="43.5" customHeight="1" x14ac:dyDescent="0.35">
      <c r="A24" s="99"/>
      <c r="B24" s="102"/>
      <c r="C24" s="102"/>
      <c r="D24" s="102"/>
      <c r="E24" s="102"/>
      <c r="F24" s="102"/>
      <c r="G24" s="102"/>
      <c r="H24" s="102"/>
      <c r="I24" s="102"/>
      <c r="J24" s="102"/>
      <c r="K24" s="102"/>
      <c r="L24" s="102"/>
      <c r="M24" s="102"/>
      <c r="N24" s="102"/>
    </row>
    <row r="25" spans="1:14" ht="15.5" x14ac:dyDescent="0.35">
      <c r="A25" s="67" t="s">
        <v>2</v>
      </c>
      <c r="B25" s="90" t="s">
        <v>66</v>
      </c>
      <c r="C25" s="90"/>
      <c r="D25" s="90"/>
      <c r="E25" s="90"/>
      <c r="F25" s="90"/>
      <c r="G25" s="90"/>
      <c r="H25" s="90"/>
      <c r="I25" s="90"/>
      <c r="J25" s="90"/>
      <c r="K25" s="90"/>
      <c r="L25" s="90"/>
      <c r="M25" s="90"/>
      <c r="N25" s="90"/>
    </row>
    <row r="26" spans="1:14" ht="15.5" x14ac:dyDescent="0.35">
      <c r="A26" s="55"/>
      <c r="B26" s="63"/>
      <c r="C26" s="52"/>
      <c r="D26" s="52"/>
      <c r="E26" s="52"/>
      <c r="F26" s="52"/>
      <c r="G26" s="52"/>
      <c r="H26" s="52"/>
      <c r="I26" s="52"/>
    </row>
    <row r="27" spans="1:14" x14ac:dyDescent="0.35">
      <c r="A27" s="55"/>
      <c r="B27" s="51" t="s">
        <v>7</v>
      </c>
      <c r="C27" s="52"/>
      <c r="D27" s="52"/>
      <c r="E27" s="52"/>
      <c r="F27" s="52"/>
      <c r="G27" s="52"/>
      <c r="H27" s="52"/>
      <c r="I27" s="52"/>
    </row>
    <row r="28" spans="1:14" x14ac:dyDescent="0.35">
      <c r="A28" s="55"/>
      <c r="B28" s="51"/>
      <c r="C28" s="52"/>
      <c r="D28" s="52"/>
      <c r="E28" s="52"/>
      <c r="F28" s="52"/>
      <c r="G28" s="52"/>
      <c r="H28" s="52"/>
      <c r="I28" s="52"/>
    </row>
    <row r="29" spans="1:14" ht="15.5" x14ac:dyDescent="0.35">
      <c r="A29" s="50" t="s">
        <v>2</v>
      </c>
      <c r="B29" s="64" t="s">
        <v>108</v>
      </c>
      <c r="C29" s="51"/>
      <c r="D29" s="51"/>
      <c r="E29" s="51"/>
      <c r="F29" s="51"/>
      <c r="G29" s="51"/>
      <c r="H29" s="51"/>
      <c r="I29" s="51"/>
      <c r="J29" s="51"/>
      <c r="K29" s="52"/>
      <c r="L29" s="52"/>
      <c r="M29" s="52"/>
      <c r="N29" s="52"/>
    </row>
    <row r="30" spans="1:14" x14ac:dyDescent="0.35">
      <c r="B30" s="64"/>
      <c r="C30" s="51"/>
      <c r="D30" s="51"/>
      <c r="E30" s="51"/>
      <c r="F30" s="51"/>
      <c r="G30" s="51"/>
      <c r="H30" s="51"/>
      <c r="I30" s="51"/>
      <c r="J30" s="51"/>
      <c r="K30" s="52"/>
      <c r="L30" s="52"/>
      <c r="M30" s="52"/>
      <c r="N30" s="52"/>
    </row>
    <row r="31" spans="1:14" x14ac:dyDescent="0.35">
      <c r="B31" s="52"/>
      <c r="C31" s="65" t="s">
        <v>72</v>
      </c>
      <c r="D31" s="101" t="s">
        <v>5</v>
      </c>
      <c r="E31" s="101"/>
      <c r="F31" s="66"/>
      <c r="G31" s="66"/>
      <c r="J31" s="51"/>
      <c r="K31" s="51"/>
      <c r="L31" s="52"/>
      <c r="M31" s="52"/>
      <c r="N31" s="52"/>
    </row>
    <row r="32" spans="1:14" x14ac:dyDescent="0.35">
      <c r="B32" s="52"/>
      <c r="C32" s="72" t="s">
        <v>55</v>
      </c>
      <c r="D32" s="101"/>
      <c r="E32" s="101"/>
      <c r="F32" s="72"/>
      <c r="G32" s="72"/>
      <c r="J32" s="51"/>
      <c r="K32" s="51"/>
      <c r="L32" s="52"/>
      <c r="M32" s="52"/>
      <c r="N32" s="52"/>
    </row>
    <row r="33" spans="1:16" x14ac:dyDescent="0.35">
      <c r="B33" s="64"/>
      <c r="C33" s="51"/>
      <c r="D33" s="51"/>
      <c r="E33" s="51"/>
      <c r="F33" s="51"/>
      <c r="G33" s="51"/>
      <c r="H33" s="51"/>
      <c r="I33" s="51"/>
      <c r="J33" s="51"/>
      <c r="K33" s="52"/>
      <c r="L33" s="52"/>
      <c r="M33" s="52"/>
      <c r="N33" s="52"/>
    </row>
    <row r="34" spans="1:16" ht="39" customHeight="1" x14ac:dyDescent="0.35">
      <c r="A34" s="67"/>
      <c r="B34" s="92" t="s">
        <v>73</v>
      </c>
      <c r="C34" s="92"/>
      <c r="D34" s="92"/>
      <c r="E34" s="92"/>
      <c r="F34" s="92"/>
      <c r="G34" s="92"/>
      <c r="H34" s="92"/>
      <c r="I34" s="92"/>
      <c r="J34" s="92"/>
      <c r="K34" s="92"/>
      <c r="L34" s="92"/>
      <c r="M34" s="92"/>
      <c r="N34" s="92"/>
      <c r="O34" s="68"/>
      <c r="P34" s="68"/>
    </row>
    <row r="35" spans="1:16" ht="15.5" x14ac:dyDescent="0.35">
      <c r="A35" s="77" t="s">
        <v>2</v>
      </c>
      <c r="B35" s="100" t="s">
        <v>62</v>
      </c>
      <c r="C35" s="100"/>
      <c r="D35" s="100"/>
      <c r="E35" s="100"/>
      <c r="F35" s="100"/>
      <c r="G35" s="100"/>
      <c r="H35" s="100"/>
      <c r="I35" s="100"/>
      <c r="J35" s="100"/>
      <c r="K35" s="100"/>
      <c r="L35" s="100"/>
      <c r="M35" s="100"/>
      <c r="N35" s="100"/>
    </row>
  </sheetData>
  <sheetProtection selectLockedCells="1"/>
  <mergeCells count="14">
    <mergeCell ref="A23:A24"/>
    <mergeCell ref="B35:N35"/>
    <mergeCell ref="D31:E32"/>
    <mergeCell ref="B34:N34"/>
    <mergeCell ref="B23:N24"/>
    <mergeCell ref="B25:N25"/>
    <mergeCell ref="B12:O12"/>
    <mergeCell ref="D10:H10"/>
    <mergeCell ref="B17:N18"/>
    <mergeCell ref="B1:O1"/>
    <mergeCell ref="B2:O2"/>
    <mergeCell ref="B6:N6"/>
    <mergeCell ref="J9:M9"/>
    <mergeCell ref="J10:M10"/>
  </mergeCells>
  <pageMargins left="0.7" right="0.7" top="0.75" bottom="0.75"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S147"/>
  <sheetViews>
    <sheetView showGridLines="0" tabSelected="1" topLeftCell="A3" zoomScale="80" zoomScaleNormal="80" workbookViewId="0">
      <selection activeCell="D15" sqref="D15:I37"/>
    </sheetView>
  </sheetViews>
  <sheetFormatPr defaultColWidth="24.7265625" defaultRowHeight="14.5" outlineLevelRow="1" outlineLevelCol="1" x14ac:dyDescent="0.35"/>
  <cols>
    <col min="1" max="1" width="7.54296875" style="13" customWidth="1"/>
    <col min="2" max="2" width="30.6328125" style="13" customWidth="1"/>
    <col min="3" max="3" width="10.1796875" style="13" customWidth="1" outlineLevel="1"/>
    <col min="4" max="4" width="18" style="13" customWidth="1" outlineLevel="1"/>
    <col min="5" max="5" width="24.7265625" style="13" customWidth="1"/>
    <col min="6" max="6" width="10.81640625" style="13" customWidth="1" outlineLevel="1"/>
    <col min="7" max="7" width="24.7265625" style="13" customWidth="1" outlineLevel="1"/>
    <col min="8" max="8" width="15.453125" style="13" customWidth="1"/>
    <col min="9" max="9" width="20.26953125" style="14" customWidth="1"/>
    <col min="10" max="10" width="7.54296875" style="13" customWidth="1"/>
    <col min="11" max="11" width="23.1796875" style="13" customWidth="1"/>
    <col min="12" max="12" width="20.7265625" style="13" customWidth="1" outlineLevel="1"/>
    <col min="13" max="13" width="14.7265625" style="13" customWidth="1" outlineLevel="1"/>
    <col min="14" max="16384" width="24.7265625" style="13"/>
  </cols>
  <sheetData>
    <row r="1" spans="1:19" ht="15" thickBot="1" x14ac:dyDescent="0.4"/>
    <row r="2" spans="1:19" ht="42.75" customHeight="1" thickBot="1" x14ac:dyDescent="0.4">
      <c r="B2" s="103" t="s">
        <v>61</v>
      </c>
      <c r="C2" s="104"/>
      <c r="D2" s="104"/>
      <c r="E2" s="104"/>
      <c r="F2" s="104"/>
      <c r="G2" s="104"/>
      <c r="H2" s="105"/>
      <c r="I2" s="15"/>
      <c r="K2" s="103" t="s">
        <v>33</v>
      </c>
      <c r="L2" s="104"/>
      <c r="M2" s="104"/>
      <c r="N2" s="105"/>
      <c r="P2" s="103" t="s">
        <v>104</v>
      </c>
      <c r="Q2" s="104"/>
      <c r="R2" s="104"/>
      <c r="S2" s="105"/>
    </row>
    <row r="3" spans="1:19" ht="51" customHeight="1" x14ac:dyDescent="0.35">
      <c r="B3" s="112" t="s">
        <v>78</v>
      </c>
      <c r="C3" s="115" t="s">
        <v>63</v>
      </c>
      <c r="D3" s="116"/>
      <c r="E3" s="117"/>
      <c r="F3" s="121" t="s">
        <v>56</v>
      </c>
      <c r="G3" s="122"/>
      <c r="H3" s="123"/>
      <c r="I3" s="16"/>
      <c r="K3" s="106" t="s">
        <v>20</v>
      </c>
      <c r="L3" s="107"/>
      <c r="M3" s="107"/>
      <c r="N3" s="108"/>
      <c r="P3" s="106" t="s">
        <v>105</v>
      </c>
      <c r="Q3" s="107"/>
      <c r="R3" s="107"/>
      <c r="S3" s="108"/>
    </row>
    <row r="4" spans="1:19" ht="37.5" customHeight="1" thickBot="1" x14ac:dyDescent="0.4">
      <c r="B4" s="113"/>
      <c r="C4" s="118"/>
      <c r="D4" s="119"/>
      <c r="E4" s="120"/>
      <c r="F4" s="124"/>
      <c r="G4" s="125"/>
      <c r="H4" s="126"/>
      <c r="I4" s="16"/>
      <c r="K4" s="109"/>
      <c r="L4" s="110"/>
      <c r="M4" s="110"/>
      <c r="N4" s="111"/>
      <c r="P4" s="109"/>
      <c r="Q4" s="110"/>
      <c r="R4" s="110"/>
      <c r="S4" s="111"/>
    </row>
    <row r="5" spans="1:19" s="17" customFormat="1" ht="37.5" customHeight="1" thickBot="1" x14ac:dyDescent="0.4">
      <c r="B5" s="114"/>
      <c r="C5" s="127" t="s">
        <v>84</v>
      </c>
      <c r="D5" s="128"/>
      <c r="E5" s="129"/>
      <c r="F5" s="130" t="s">
        <v>109</v>
      </c>
      <c r="G5" s="131"/>
      <c r="H5" s="132"/>
      <c r="I5" s="16"/>
      <c r="K5" s="18"/>
      <c r="L5" s="19"/>
      <c r="M5" s="19"/>
      <c r="N5" s="20"/>
      <c r="P5" s="18"/>
      <c r="Q5" s="19"/>
      <c r="R5" s="19"/>
      <c r="S5" s="20"/>
    </row>
    <row r="6" spans="1:19" ht="39.5" thickBot="1" x14ac:dyDescent="0.4">
      <c r="B6" s="21" t="s">
        <v>17</v>
      </c>
      <c r="C6" s="22" t="s">
        <v>21</v>
      </c>
      <c r="D6" s="23" t="s">
        <v>22</v>
      </c>
      <c r="E6" s="22" t="s">
        <v>23</v>
      </c>
      <c r="F6" s="22" t="s">
        <v>21</v>
      </c>
      <c r="G6" s="23" t="s">
        <v>22</v>
      </c>
      <c r="H6" s="22" t="s">
        <v>23</v>
      </c>
      <c r="I6" s="24"/>
      <c r="K6" s="25" t="s">
        <v>17</v>
      </c>
      <c r="L6" s="25" t="s">
        <v>24</v>
      </c>
      <c r="M6" s="26" t="s">
        <v>22</v>
      </c>
      <c r="N6" s="22" t="s">
        <v>25</v>
      </c>
      <c r="P6" s="25" t="s">
        <v>17</v>
      </c>
      <c r="Q6" s="25" t="s">
        <v>24</v>
      </c>
      <c r="R6" s="26" t="s">
        <v>22</v>
      </c>
      <c r="S6" s="22" t="s">
        <v>25</v>
      </c>
    </row>
    <row r="7" spans="1:19" s="29" customFormat="1" ht="44.25" customHeight="1" outlineLevel="1" thickBot="1" x14ac:dyDescent="0.4">
      <c r="B7" s="27" t="s">
        <v>79</v>
      </c>
      <c r="C7" s="7">
        <v>0</v>
      </c>
      <c r="D7" s="1">
        <v>170</v>
      </c>
      <c r="E7" s="2">
        <f>C7*D7</f>
        <v>0</v>
      </c>
      <c r="F7" s="7">
        <v>0</v>
      </c>
      <c r="G7" s="1">
        <v>110</v>
      </c>
      <c r="H7" s="2">
        <f>F7*G7</f>
        <v>0</v>
      </c>
      <c r="I7" s="28"/>
      <c r="K7" s="87" t="s">
        <v>82</v>
      </c>
      <c r="L7" s="11">
        <v>0</v>
      </c>
      <c r="M7" s="9">
        <v>150</v>
      </c>
      <c r="N7" s="10">
        <f>L7*M7</f>
        <v>0</v>
      </c>
      <c r="P7" s="86" t="s">
        <v>26</v>
      </c>
      <c r="Q7" s="11">
        <v>0</v>
      </c>
      <c r="R7" s="9">
        <v>50</v>
      </c>
      <c r="S7" s="10">
        <f>Q7*R7</f>
        <v>0</v>
      </c>
    </row>
    <row r="8" spans="1:19" s="31" customFormat="1" ht="51" outlineLevel="1" thickBot="1" x14ac:dyDescent="0.4">
      <c r="B8" s="32" t="s">
        <v>27</v>
      </c>
      <c r="C8" s="8">
        <v>0</v>
      </c>
      <c r="D8" s="3">
        <v>140</v>
      </c>
      <c r="E8" s="4">
        <f>C8*D8</f>
        <v>0</v>
      </c>
      <c r="F8" s="8">
        <v>0</v>
      </c>
      <c r="G8" s="3">
        <v>70</v>
      </c>
      <c r="H8" s="4">
        <f t="shared" ref="H8" si="0">F8*G8</f>
        <v>0</v>
      </c>
      <c r="I8" s="28"/>
      <c r="J8" s="30"/>
      <c r="K8" s="78" t="s">
        <v>28</v>
      </c>
      <c r="L8" s="79"/>
      <c r="M8" s="80">
        <v>160</v>
      </c>
      <c r="N8" s="81">
        <f>SUM(N7)</f>
        <v>0</v>
      </c>
      <c r="P8" s="78" t="s">
        <v>28</v>
      </c>
      <c r="Q8" s="79"/>
      <c r="R8" s="80">
        <v>50</v>
      </c>
      <c r="S8" s="81">
        <f>SUM(S7)</f>
        <v>0</v>
      </c>
    </row>
    <row r="9" spans="1:19" ht="51.75" customHeight="1" thickBot="1" x14ac:dyDescent="0.4">
      <c r="B9" s="33" t="s">
        <v>28</v>
      </c>
      <c r="C9" s="34"/>
      <c r="D9" s="5">
        <v>310</v>
      </c>
      <c r="E9" s="6">
        <f>SUM(E7:E8)</f>
        <v>0</v>
      </c>
      <c r="F9" s="34"/>
      <c r="G9" s="5">
        <v>180</v>
      </c>
      <c r="H9" s="6">
        <f>SUM(H7:H8)</f>
        <v>0</v>
      </c>
      <c r="I9" s="28"/>
      <c r="J9" s="35"/>
      <c r="K9" s="35"/>
    </row>
    <row r="10" spans="1:19" ht="33" customHeight="1" thickBot="1" x14ac:dyDescent="0.4">
      <c r="B10" s="36"/>
      <c r="C10" s="37"/>
      <c r="D10" s="38"/>
      <c r="E10" s="28"/>
      <c r="F10" s="37"/>
      <c r="G10" s="38"/>
      <c r="H10" s="28"/>
      <c r="I10" s="28"/>
      <c r="M10" s="39" t="s">
        <v>31</v>
      </c>
      <c r="N10" s="40">
        <f>D9+G9+M8+R8</f>
        <v>700</v>
      </c>
    </row>
    <row r="11" spans="1:19" ht="39" customHeight="1" thickBot="1" x14ac:dyDescent="0.4">
      <c r="B11" s="133" t="s">
        <v>30</v>
      </c>
      <c r="C11" s="134"/>
      <c r="D11" s="135"/>
      <c r="E11" s="12">
        <f>E9+H9+N8+S8</f>
        <v>0</v>
      </c>
      <c r="F11" s="37" t="s">
        <v>29</v>
      </c>
      <c r="G11" s="38"/>
    </row>
    <row r="14" spans="1:19" ht="15" thickBot="1" x14ac:dyDescent="0.4"/>
    <row r="15" spans="1:19" ht="15.75" customHeight="1" thickBot="1" x14ac:dyDescent="0.4">
      <c r="A15" s="136" t="s">
        <v>32</v>
      </c>
      <c r="B15" s="137"/>
      <c r="D15" s="146" t="s">
        <v>110</v>
      </c>
      <c r="E15" s="147"/>
      <c r="F15" s="147"/>
      <c r="G15" s="147"/>
      <c r="H15" s="147"/>
      <c r="I15" s="148"/>
    </row>
    <row r="16" spans="1:19" ht="25.5" customHeight="1" thickBot="1" x14ac:dyDescent="0.4">
      <c r="A16" s="138" t="s">
        <v>83</v>
      </c>
      <c r="B16" s="139"/>
      <c r="D16" s="138" t="s">
        <v>74</v>
      </c>
      <c r="E16" s="142"/>
      <c r="F16" s="142"/>
      <c r="G16" s="142"/>
      <c r="H16" s="142"/>
      <c r="I16" s="139"/>
    </row>
    <row r="17" spans="1:9" ht="37.5" customHeight="1" thickBot="1" x14ac:dyDescent="0.4">
      <c r="A17" s="140" t="s">
        <v>77</v>
      </c>
      <c r="B17" s="141"/>
      <c r="D17" s="143" t="s">
        <v>51</v>
      </c>
      <c r="E17" s="144"/>
      <c r="F17" s="144"/>
      <c r="G17" s="144"/>
      <c r="H17" s="144"/>
      <c r="I17" s="145"/>
    </row>
    <row r="18" spans="1:9" ht="37.5" customHeight="1" thickBot="1" x14ac:dyDescent="0.4">
      <c r="A18" s="43">
        <v>1</v>
      </c>
      <c r="B18" s="76" t="s">
        <v>81</v>
      </c>
      <c r="D18" s="70"/>
      <c r="E18" s="69"/>
      <c r="F18" s="69"/>
      <c r="G18" s="69"/>
      <c r="H18" s="69"/>
      <c r="I18" s="85"/>
    </row>
    <row r="19" spans="1:9" ht="25.5" customHeight="1" thickBot="1" x14ac:dyDescent="0.4">
      <c r="A19" s="41">
        <v>2</v>
      </c>
      <c r="B19" s="42" t="s">
        <v>11</v>
      </c>
      <c r="D19" s="43">
        <v>1</v>
      </c>
      <c r="E19" s="48" t="s">
        <v>8</v>
      </c>
      <c r="F19" s="43">
        <v>20</v>
      </c>
      <c r="G19" s="48" t="s">
        <v>68</v>
      </c>
      <c r="H19" s="43">
        <v>39</v>
      </c>
      <c r="I19" s="47" t="s">
        <v>47</v>
      </c>
    </row>
    <row r="20" spans="1:9" ht="25.5" customHeight="1" thickBot="1" x14ac:dyDescent="0.4">
      <c r="A20" s="41">
        <v>3</v>
      </c>
      <c r="B20" s="42" t="s">
        <v>57</v>
      </c>
      <c r="D20" s="43">
        <v>2</v>
      </c>
      <c r="E20" s="13" t="s">
        <v>87</v>
      </c>
      <c r="F20" s="43">
        <v>21</v>
      </c>
      <c r="G20" s="48" t="s">
        <v>93</v>
      </c>
      <c r="H20" s="43">
        <v>40</v>
      </c>
      <c r="I20" s="47" t="s">
        <v>48</v>
      </c>
    </row>
    <row r="21" spans="1:9" ht="25.5" customHeight="1" thickBot="1" x14ac:dyDescent="0.4">
      <c r="A21" s="41">
        <v>4</v>
      </c>
      <c r="B21" s="42" t="s">
        <v>9</v>
      </c>
      <c r="D21" s="43">
        <v>3</v>
      </c>
      <c r="E21" s="48" t="s">
        <v>34</v>
      </c>
      <c r="F21" s="43">
        <v>22</v>
      </c>
      <c r="G21" s="74" t="s">
        <v>40</v>
      </c>
      <c r="H21" s="43">
        <v>41</v>
      </c>
      <c r="I21" s="47" t="s">
        <v>41</v>
      </c>
    </row>
    <row r="22" spans="1:9" s="31" customFormat="1" ht="25.5" customHeight="1" thickBot="1" x14ac:dyDescent="0.4">
      <c r="A22" s="41">
        <v>5</v>
      </c>
      <c r="B22" s="42" t="s">
        <v>80</v>
      </c>
      <c r="D22" s="43">
        <v>4</v>
      </c>
      <c r="E22" s="48" t="s">
        <v>35</v>
      </c>
      <c r="F22" s="43">
        <v>23</v>
      </c>
      <c r="G22" s="48" t="s">
        <v>94</v>
      </c>
      <c r="H22" s="43">
        <v>42</v>
      </c>
      <c r="I22" s="47" t="s">
        <v>16</v>
      </c>
    </row>
    <row r="23" spans="1:9" s="31" customFormat="1" ht="25.5" customHeight="1" thickBot="1" x14ac:dyDescent="0.4">
      <c r="A23" s="41">
        <v>6</v>
      </c>
      <c r="B23" s="42" t="s">
        <v>59</v>
      </c>
      <c r="D23" s="43">
        <v>5</v>
      </c>
      <c r="E23" s="48" t="s">
        <v>10</v>
      </c>
      <c r="F23" s="43">
        <v>24</v>
      </c>
      <c r="G23" s="48" t="s">
        <v>42</v>
      </c>
      <c r="H23" s="43">
        <v>43</v>
      </c>
      <c r="I23" s="47" t="s">
        <v>49</v>
      </c>
    </row>
    <row r="24" spans="1:9" s="31" customFormat="1" ht="25.5" customHeight="1" thickBot="1" x14ac:dyDescent="0.4">
      <c r="A24" s="41">
        <v>7</v>
      </c>
      <c r="B24" s="42" t="s">
        <v>85</v>
      </c>
      <c r="D24" s="43">
        <v>6</v>
      </c>
      <c r="E24" s="48" t="s">
        <v>67</v>
      </c>
      <c r="F24" s="43">
        <v>25</v>
      </c>
      <c r="G24" s="47" t="s">
        <v>95</v>
      </c>
      <c r="H24" s="43">
        <v>44</v>
      </c>
      <c r="I24" s="48" t="s">
        <v>50</v>
      </c>
    </row>
    <row r="25" spans="1:9" s="31" customFormat="1" ht="25.5" customHeight="1" thickBot="1" x14ac:dyDescent="0.4">
      <c r="A25" s="41">
        <v>8</v>
      </c>
      <c r="B25" s="42" t="s">
        <v>15</v>
      </c>
      <c r="D25" s="43">
        <v>7</v>
      </c>
      <c r="E25" s="48" t="s">
        <v>36</v>
      </c>
      <c r="F25" s="43">
        <v>26</v>
      </c>
      <c r="G25" s="47" t="s">
        <v>96</v>
      </c>
      <c r="H25" s="13"/>
    </row>
    <row r="26" spans="1:9" s="31" customFormat="1" ht="25.5" customHeight="1" thickBot="1" x14ac:dyDescent="0.4">
      <c r="A26" s="41">
        <v>9</v>
      </c>
      <c r="B26" s="42" t="s">
        <v>19</v>
      </c>
      <c r="D26" s="43">
        <v>8</v>
      </c>
      <c r="E26" s="48" t="s">
        <v>37</v>
      </c>
      <c r="F26" s="43">
        <v>27</v>
      </c>
      <c r="G26" s="71" t="s">
        <v>97</v>
      </c>
      <c r="H26" s="13"/>
      <c r="I26" s="14"/>
    </row>
    <row r="27" spans="1:9" s="31" customFormat="1" ht="25.5" customHeight="1" thickBot="1" x14ac:dyDescent="0.4">
      <c r="A27" s="41">
        <v>10</v>
      </c>
      <c r="B27" s="42" t="s">
        <v>86</v>
      </c>
      <c r="D27" s="43">
        <v>9</v>
      </c>
      <c r="E27" s="31" t="s">
        <v>88</v>
      </c>
      <c r="F27" s="43">
        <v>28</v>
      </c>
      <c r="G27" s="71" t="s">
        <v>98</v>
      </c>
      <c r="H27" s="13"/>
      <c r="I27" s="14"/>
    </row>
    <row r="28" spans="1:9" s="31" customFormat="1" ht="29.5" customHeight="1" thickBot="1" x14ac:dyDescent="0.4">
      <c r="A28" s="82"/>
      <c r="B28" s="83"/>
      <c r="D28" s="43">
        <v>10</v>
      </c>
      <c r="E28" s="48" t="s">
        <v>89</v>
      </c>
      <c r="F28" s="43">
        <v>29</v>
      </c>
      <c r="G28" s="47" t="s">
        <v>58</v>
      </c>
      <c r="H28" s="13"/>
      <c r="I28" s="14"/>
    </row>
    <row r="29" spans="1:9" s="31" customFormat="1" ht="25.5" customHeight="1" thickBot="1" x14ac:dyDescent="0.4">
      <c r="A29" s="13"/>
      <c r="B29" s="13"/>
      <c r="D29" s="43">
        <v>11</v>
      </c>
      <c r="E29" s="48" t="s">
        <v>12</v>
      </c>
      <c r="F29" s="43">
        <v>30</v>
      </c>
      <c r="G29" s="47" t="s">
        <v>43</v>
      </c>
      <c r="H29" s="13"/>
      <c r="I29" s="14"/>
    </row>
    <row r="30" spans="1:9" s="31" customFormat="1" ht="25.5" customHeight="1" thickBot="1" x14ac:dyDescent="0.4">
      <c r="A30" s="13"/>
      <c r="B30" s="13"/>
      <c r="D30" s="43">
        <v>12</v>
      </c>
      <c r="E30" s="75" t="s">
        <v>38</v>
      </c>
      <c r="F30" s="43">
        <v>31</v>
      </c>
      <c r="G30" s="47" t="s">
        <v>99</v>
      </c>
      <c r="H30" s="13"/>
      <c r="I30" s="14"/>
    </row>
    <row r="31" spans="1:9" s="31" customFormat="1" ht="28" customHeight="1" thickBot="1" x14ac:dyDescent="0.4">
      <c r="A31" s="13"/>
      <c r="B31" s="13"/>
      <c r="D31" s="43">
        <v>13</v>
      </c>
      <c r="E31" s="47" t="s">
        <v>90</v>
      </c>
      <c r="F31" s="43">
        <v>32</v>
      </c>
      <c r="G31" s="47" t="s">
        <v>44</v>
      </c>
      <c r="H31" s="13"/>
      <c r="I31" s="14"/>
    </row>
    <row r="32" spans="1:9" s="31" customFormat="1" ht="26.5" customHeight="1" thickBot="1" x14ac:dyDescent="0.4">
      <c r="A32" s="13"/>
      <c r="B32" s="13"/>
      <c r="D32" s="43">
        <v>14</v>
      </c>
      <c r="E32" s="47" t="s">
        <v>18</v>
      </c>
      <c r="F32" s="43">
        <v>33</v>
      </c>
      <c r="G32" s="47" t="s">
        <v>100</v>
      </c>
      <c r="H32" s="13"/>
      <c r="I32" s="14"/>
    </row>
    <row r="33" spans="1:9" ht="25.5" customHeight="1" thickBot="1" x14ac:dyDescent="0.4">
      <c r="D33" s="43">
        <v>15</v>
      </c>
      <c r="E33" s="84" t="s">
        <v>91</v>
      </c>
      <c r="F33" s="43">
        <v>34</v>
      </c>
      <c r="G33" s="48" t="s">
        <v>101</v>
      </c>
    </row>
    <row r="34" spans="1:9" s="29" customFormat="1" ht="25.5" customHeight="1" thickBot="1" x14ac:dyDescent="0.4">
      <c r="A34" s="13"/>
      <c r="B34" s="13"/>
      <c r="D34" s="43">
        <v>16</v>
      </c>
      <c r="E34" s="48" t="s">
        <v>13</v>
      </c>
      <c r="F34" s="43">
        <v>35</v>
      </c>
      <c r="G34" s="48" t="s">
        <v>102</v>
      </c>
      <c r="H34" s="13"/>
      <c r="I34" s="14"/>
    </row>
    <row r="35" spans="1:9" ht="25.5" customHeight="1" thickBot="1" x14ac:dyDescent="0.4">
      <c r="D35" s="43">
        <v>17</v>
      </c>
      <c r="E35" s="48" t="s">
        <v>14</v>
      </c>
      <c r="F35" s="43">
        <v>36</v>
      </c>
      <c r="G35" s="47" t="s">
        <v>103</v>
      </c>
    </row>
    <row r="36" spans="1:9" ht="25.5" customHeight="1" thickBot="1" x14ac:dyDescent="0.4">
      <c r="D36" s="43">
        <v>18</v>
      </c>
      <c r="E36" s="47" t="s">
        <v>92</v>
      </c>
      <c r="F36" s="43">
        <v>37</v>
      </c>
      <c r="G36" s="47" t="s">
        <v>45</v>
      </c>
    </row>
    <row r="37" spans="1:9" ht="25.5" customHeight="1" thickBot="1" x14ac:dyDescent="0.4">
      <c r="D37" s="43">
        <v>19</v>
      </c>
      <c r="E37" s="74" t="s">
        <v>39</v>
      </c>
      <c r="F37" s="43">
        <v>38</v>
      </c>
      <c r="G37" s="74" t="s">
        <v>46</v>
      </c>
    </row>
    <row r="38" spans="1:9" ht="25.5" customHeight="1" x14ac:dyDescent="0.35">
      <c r="D38" s="73"/>
    </row>
    <row r="39" spans="1:9" ht="20.25" customHeight="1" x14ac:dyDescent="0.35"/>
    <row r="40" spans="1:9" ht="20.25" customHeight="1" x14ac:dyDescent="0.35"/>
    <row r="41" spans="1:9" ht="20.25" customHeight="1" x14ac:dyDescent="0.35"/>
    <row r="42" spans="1:9" ht="20.25" customHeight="1" x14ac:dyDescent="0.35"/>
    <row r="43" spans="1:9" ht="20.25" customHeight="1" x14ac:dyDescent="0.35"/>
    <row r="44" spans="1:9" ht="20.25" customHeight="1" x14ac:dyDescent="0.35"/>
    <row r="45" spans="1:9" ht="20.25" customHeight="1" x14ac:dyDescent="0.35"/>
    <row r="46" spans="1:9" ht="20.25" customHeight="1" x14ac:dyDescent="0.35"/>
    <row r="47" spans="1:9" ht="20.25" customHeight="1" x14ac:dyDescent="0.35"/>
    <row r="48" spans="1:9" ht="20.25" customHeight="1" x14ac:dyDescent="0.35"/>
    <row r="49" spans="1:9" ht="20.25" customHeight="1" x14ac:dyDescent="0.35"/>
    <row r="53" spans="1:9" ht="16.5" customHeight="1" x14ac:dyDescent="0.35"/>
    <row r="55" spans="1:9" ht="16.5" customHeight="1" x14ac:dyDescent="0.35"/>
    <row r="56" spans="1:9" x14ac:dyDescent="0.35">
      <c r="B56" s="29"/>
    </row>
    <row r="57" spans="1:9" x14ac:dyDescent="0.35">
      <c r="B57" s="31"/>
    </row>
    <row r="61" spans="1:9" x14ac:dyDescent="0.35">
      <c r="A61" s="29"/>
      <c r="H61" s="29"/>
    </row>
    <row r="62" spans="1:9" x14ac:dyDescent="0.35">
      <c r="A62" s="31"/>
      <c r="H62" s="31"/>
      <c r="I62" s="44"/>
    </row>
    <row r="73" spans="1:9" x14ac:dyDescent="0.35">
      <c r="F73" s="29"/>
    </row>
    <row r="74" spans="1:9" s="29" customFormat="1" x14ac:dyDescent="0.35">
      <c r="A74" s="13"/>
      <c r="B74" s="13"/>
      <c r="D74" s="13"/>
      <c r="F74" s="31"/>
      <c r="H74" s="13"/>
      <c r="I74" s="14"/>
    </row>
    <row r="75" spans="1:9" s="31" customFormat="1" x14ac:dyDescent="0.35">
      <c r="A75" s="13"/>
      <c r="B75" s="13"/>
      <c r="D75" s="29"/>
      <c r="F75" s="13"/>
      <c r="H75" s="13"/>
      <c r="I75" s="14"/>
    </row>
    <row r="76" spans="1:9" ht="16.5" customHeight="1" x14ac:dyDescent="0.35">
      <c r="D76" s="31"/>
    </row>
    <row r="97" ht="15" customHeight="1" x14ac:dyDescent="0.35"/>
    <row r="110" ht="15" customHeight="1" x14ac:dyDescent="0.35"/>
    <row r="112" ht="15" customHeight="1" x14ac:dyDescent="0.35"/>
    <row r="121" spans="2:2" ht="27.75" customHeight="1" x14ac:dyDescent="0.35"/>
    <row r="125" spans="2:2" ht="15" customHeight="1" x14ac:dyDescent="0.35"/>
    <row r="128" spans="2:2" x14ac:dyDescent="0.35">
      <c r="B128" s="45"/>
    </row>
    <row r="133" spans="1:9" x14ac:dyDescent="0.35">
      <c r="A133" s="45"/>
      <c r="H133" s="45"/>
      <c r="I133" s="46"/>
    </row>
    <row r="137" spans="1:9" ht="27.75" customHeight="1" x14ac:dyDescent="0.35"/>
    <row r="145" spans="1:9" x14ac:dyDescent="0.35">
      <c r="F145" s="45"/>
    </row>
    <row r="146" spans="1:9" s="45" customFormat="1" x14ac:dyDescent="0.35">
      <c r="A146" s="13"/>
      <c r="B146" s="13"/>
      <c r="D146" s="13"/>
      <c r="F146" s="13"/>
      <c r="H146" s="13"/>
      <c r="I146" s="14"/>
    </row>
    <row r="147" spans="1:9" x14ac:dyDescent="0.35">
      <c r="D147" s="45"/>
    </row>
  </sheetData>
  <sheetProtection selectLockedCells="1"/>
  <protectedRanges>
    <protectedRange sqref="L7 Q7" name="Range5"/>
    <protectedRange sqref="F7:F8" name="Range2"/>
    <protectedRange sqref="C7:C8" name="Range1"/>
  </protectedRanges>
  <sortState xmlns:xlrd2="http://schemas.microsoft.com/office/spreadsheetml/2017/richdata2" ref="B18:B27">
    <sortCondition ref="B18:B27"/>
  </sortState>
  <mergeCells count="17">
    <mergeCell ref="B11:D11"/>
    <mergeCell ref="A15:B15"/>
    <mergeCell ref="A16:B16"/>
    <mergeCell ref="A17:B17"/>
    <mergeCell ref="D16:I16"/>
    <mergeCell ref="D17:I17"/>
    <mergeCell ref="D15:I15"/>
    <mergeCell ref="P2:S2"/>
    <mergeCell ref="P3:S4"/>
    <mergeCell ref="K2:N2"/>
    <mergeCell ref="K3:N4"/>
    <mergeCell ref="B2:H2"/>
    <mergeCell ref="B3:B5"/>
    <mergeCell ref="C3:E4"/>
    <mergeCell ref="F3:H4"/>
    <mergeCell ref="C5:E5"/>
    <mergeCell ref="F5:H5"/>
  </mergeCells>
  <pageMargins left="0.25" right="0.25" top="0.75" bottom="0.75" header="0.3" footer="0.3"/>
  <pageSetup paperSize="9" scale="38" orientation="landscape" r:id="rId1"/>
  <rowBreaks count="2" manualBreakCount="2">
    <brk id="51" max="16383" man="1"/>
    <brk id="9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eDocs_FileStatus xmlns="http://schemas.microsoft.com/sharepoint/v3">Live</eDocs_FileStatus>
    <eDocs_SecurityLevel xmlns="http://schemas.microsoft.com/sharepoint/v3">Unclassified</eDocs_SecurityLevel>
    <eDocs_FileName xmlns="http://schemas.microsoft.com/sharepoint/v3">OGPSE001-003-2020</eDocs_FileName>
    <_dlc_ExpireDateSaved xmlns="http://schemas.microsoft.com/sharepoint/v3" xsi:nil="true"/>
    <_dlc_ExpireDate xmlns="http://schemas.microsoft.com/sharepoint/v3" xsi:nil="true"/>
    <TaxCatchAll xmlns="811f09e8-a788-486a-bee3-2e0193b43480">
      <Value>6</Value>
      <Value>11</Value>
      <Value>9</Value>
      <Value>2</Value>
    </TaxCatchAll>
    <eDocs_SeriesSubSeriesTaxHTField0 xmlns="41b80b03-7176-49b6-8196-0898a88094e8">
      <Terms xmlns="http://schemas.microsoft.com/office/infopath/2007/PartnerControls">
        <TermInfo xmlns="http://schemas.microsoft.com/office/infopath/2007/PartnerControls">
          <TermName xmlns="http://schemas.microsoft.com/office/infopath/2007/PartnerControls">001</TermName>
          <TermId xmlns="http://schemas.microsoft.com/office/infopath/2007/PartnerControls">2119cc39-09f0-4840-b569-5e2ba83cd666</TermId>
        </TermInfo>
      </Terms>
    </eDocs_SeriesSubSeriesTaxHTField0>
    <eDocs_YearTaxHTField0 xmlns="41b80b03-7176-49b6-8196-0898a88094e8">
      <Terms xmlns="http://schemas.microsoft.com/office/infopath/2007/PartnerControls">
        <TermInfo xmlns="http://schemas.microsoft.com/office/infopath/2007/PartnerControls">
          <TermName xmlns="http://schemas.microsoft.com/office/infopath/2007/PartnerControls">2020</TermName>
          <TermId xmlns="http://schemas.microsoft.com/office/infopath/2007/PartnerControls">e48e48b9-adf6-4206-91a6-123dcbc37b2f</TermId>
        </TermInfo>
      </Terms>
    </eDocs_YearTaxHTField0>
    <eDocs_FileTopicsTaxHTField0 xmlns="41b80b03-7176-49b6-8196-0898a88094e8">
      <Terms xmlns="http://schemas.microsoft.com/office/infopath/2007/PartnerControls">
        <TermInfo xmlns="http://schemas.microsoft.com/office/infopath/2007/PartnerControls">
          <TermName xmlns="http://schemas.microsoft.com/office/infopath/2007/PartnerControls">Managed Services</TermName>
          <TermId xmlns="http://schemas.microsoft.com/office/infopath/2007/PartnerControls">4393d8b2-16bd-456d-a463-ab41e1f37d82</TermId>
        </TermInfo>
      </Terms>
    </eDocs_FileTopicsTaxHTField0>
    <eDocs_DocumentTopicsTaxHTField0 xmlns="41b80b03-7176-49b6-8196-0898a88094e8">
      <Terms xmlns="http://schemas.microsoft.com/office/infopath/2007/PartnerControls"/>
    </eDocs_DocumentTopicsTaxHTField0>
    <eDocs_SecurityClassificationTaxHTField0 xmlns="41b80b03-7176-49b6-8196-0898a88094e8">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eDocs_SecurityClassificationTaxHTField0>
    <OCRLastProcessed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eDocument" ma:contentTypeID="0x0101000BC94875665D404BB1351B53C41FD2C0009A68C3E3464E1A4B82AD794920CF2A72" ma:contentTypeVersion="14" ma:contentTypeDescription="Create a new document for eDocs" ma:contentTypeScope="" ma:versionID="7ad34f5cb40e0b73dcb9dce986c1013f">
  <xsd:schema xmlns:xsd="http://www.w3.org/2001/XMLSchema" xmlns:xs="http://www.w3.org/2001/XMLSchema" xmlns:p="http://schemas.microsoft.com/office/2006/metadata/properties" xmlns:ns1="http://schemas.microsoft.com/sharepoint/v3" xmlns:ns2="41b80b03-7176-49b6-8196-0898a88094e8" xmlns:ns3="811f09e8-a788-486a-bee3-2e0193b43480" targetNamespace="http://schemas.microsoft.com/office/2006/metadata/properties" ma:root="true" ma:fieldsID="3c8a7581000659d7eab65cc969147efa" ns1:_="" ns2:_="" ns3:_="">
    <xsd:import namespace="http://schemas.microsoft.com/sharepoint/v3"/>
    <xsd:import namespace="41b80b03-7176-49b6-8196-0898a88094e8"/>
    <xsd:import namespace="811f09e8-a788-486a-bee3-2e0193b43480"/>
    <xsd:element name="properties">
      <xsd:complexType>
        <xsd:sequence>
          <xsd:element name="documentManagement">
            <xsd:complexType>
              <xsd:all>
                <xsd:element ref="ns2:eDocs_DocumentTopicsTaxHTField0" minOccurs="0"/>
                <xsd:element ref="ns1:_vti_ItemDeclaredRecord" minOccurs="0"/>
                <xsd:element ref="ns1:_dlc_Exempt" minOccurs="0"/>
                <xsd:element ref="ns1:_dlc_ExpireDateSaved" minOccurs="0"/>
                <xsd:element ref="ns1:_dlc_ExpireDate" minOccurs="0"/>
                <xsd:element ref="ns3:TaxCatchAll" minOccurs="0"/>
                <xsd:element ref="ns2:eDocs_YearTaxHTField0" minOccurs="0"/>
                <xsd:element ref="ns1:eDocs_FileStatus"/>
                <xsd:element ref="ns1:eDocs_SecurityLevel" minOccurs="0"/>
                <xsd:element ref="ns2:eDocs_FileTopicsTaxHTField0" minOccurs="0"/>
                <xsd:element ref="ns1:eDocs_FileName" minOccurs="0"/>
                <xsd:element ref="ns2:eDocs_SeriesSubSeriesTaxHTField0" minOccurs="0"/>
                <xsd:element ref="ns2:eDocs_SecurityClassificationTaxHTField0" minOccurs="0"/>
                <xsd:element ref="ns1:OCRLast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0" nillable="true" ma:displayName="Declared Record" ma:hidden="true" ma:internalName="_vti_ItemDeclaredRecord" ma:readOnly="true">
      <xsd:simpleType>
        <xsd:restriction base="dms:DateTime"/>
      </xsd:simpleType>
    </xsd:element>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element name="eDocs_FileStatus" ma:index="17" ma:displayName="Status" ma:default="Live" ma:description="Current Status of the File. This is set to Live, Archived or sent to National Archives" ma:format="Dropdown" ma:indexed="true" ma:internalName="eDocs_FileStatus">
      <xsd:simpleType>
        <xsd:restriction base="dms:Choice">
          <xsd:enumeration value="Live"/>
          <xsd:enumeration value="Archived"/>
          <xsd:enumeration value="Cancelled"/>
          <xsd:enumeration value="Sent to National Archives"/>
        </xsd:restriction>
      </xsd:simpleType>
    </xsd:element>
    <xsd:element name="eDocs_SecurityLevel" ma:index="18" nillable="true" ma:displayName="Security Level" ma:default="Unclassified" ma:description="Security Level" ma:format="Dropdown" ma:internalName="eDocs_SecurityLevel">
      <xsd:simpleType>
        <xsd:restriction base="dms:Choice">
          <xsd:enumeration value="Secret"/>
          <xsd:enumeration value="Restricted"/>
          <xsd:enumeration value="Unclassified"/>
        </xsd:restriction>
      </xsd:simpleType>
    </xsd:element>
    <xsd:element name="eDocs_FileName" ma:index="21" nillable="true" ma:displayName="File Name" ma:default="0" ma:description="File Number" ma:indexed="true" ma:internalName="eDocs_FileName">
      <xsd:simpleType>
        <xsd:restriction base="dms:Text">
          <xsd:maxLength value="20"/>
        </xsd:restriction>
      </xsd:simpleType>
    </xsd:element>
    <xsd:element name="OCRLastProcessed" ma:index="26" nillable="true" ma:displayName="OCR Last Processed" ma:format="DateTime" ma:hidden="true" ma:internalName="OCRLastProces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1b80b03-7176-49b6-8196-0898a88094e8" elementFormDefault="qualified">
    <xsd:import namespace="http://schemas.microsoft.com/office/2006/documentManagement/types"/>
    <xsd:import namespace="http://schemas.microsoft.com/office/infopath/2007/PartnerControls"/>
    <xsd:element name="eDocs_DocumentTopicsTaxHTField0" ma:index="9" nillable="true" ma:taxonomy="true" ma:internalName="eDocs_DocumentTopicsTaxHTField0" ma:taxonomyFieldName="eDocs_DocumentTopics" ma:displayName="Document Topics" ma:default="" ma:fieldId="{fbaa881f-c4ae-443f-9fda-fbdd527793df}" ma:taxonomyMulti="true" ma:sspId="7b6e00a8-1446-4ef2-b92a-96b4772b9755" ma:termSetId="ee1c408b-5a20-43c7-83aa-4ebc2d5f9175" ma:anchorId="00000000-0000-0000-0000-000000000000" ma:open="false" ma:isKeyword="false">
      <xsd:complexType>
        <xsd:sequence>
          <xsd:element ref="pc:Terms" minOccurs="0" maxOccurs="1"/>
        </xsd:sequence>
      </xsd:complexType>
    </xsd:element>
    <xsd:element name="eDocs_YearTaxHTField0" ma:index="15" nillable="true" ma:taxonomy="true" ma:internalName="eDocs_YearTaxHTField0" ma:taxonomyFieldName="eDocs_Year" ma:displayName="Year" ma:indexed="true" ma:fieldId="{7b1b8a72-8553-41e1-8dd7-5ce464e281f2}" ma:sspId="7b6e00a8-1446-4ef2-b92a-96b4772b9755" ma:termSetId="6b2a013c-fe8b-4805-9242-a33f2487bec9" ma:anchorId="00000000-0000-0000-0000-000000000000" ma:open="false" ma:isKeyword="false">
      <xsd:complexType>
        <xsd:sequence>
          <xsd:element ref="pc:Terms" minOccurs="0" maxOccurs="1"/>
        </xsd:sequence>
      </xsd:complexType>
    </xsd:element>
    <xsd:element name="eDocs_FileTopicsTaxHTField0" ma:index="19" nillable="true" ma:taxonomy="true" ma:internalName="eDocs_FileTopicsTaxHTField0" ma:taxonomyFieldName="eDocs_FileTopics" ma:displayName="File Topics" ma:default="" ma:fieldId="{602c691f-3efa-402d-ab5c-baa8c240a9e7}" ma:taxonomyMulti="true" ma:sspId="7b6e00a8-1446-4ef2-b92a-96b4772b9755" ma:termSetId="ee1c408b-5a20-43c7-83aa-4ebc2d5f9175" ma:anchorId="00000000-0000-0000-0000-000000000000" ma:open="false" ma:isKeyword="false">
      <xsd:complexType>
        <xsd:sequence>
          <xsd:element ref="pc:Terms" minOccurs="0" maxOccurs="1"/>
        </xsd:sequence>
      </xsd:complexType>
    </xsd:element>
    <xsd:element name="eDocs_SeriesSubSeriesTaxHTField0" ma:index="22" nillable="true" ma:taxonomy="true" ma:internalName="eDocs_SeriesSubSeriesTaxHTField0" ma:taxonomyFieldName="eDocs_SeriesSubSeries" ma:displayName="Sub Series" ma:fieldId="{11f8bb48-43d6-459a-8b80-9123185593c7}" ma:sspId="7b6e00a8-1446-4ef2-b92a-96b4772b9755" ma:termSetId="584d92f5-f104-4db4-9eaa-0d5facccda66" ma:anchorId="00000000-0000-0000-0000-000000000000" ma:open="false" ma:isKeyword="false">
      <xsd:complexType>
        <xsd:sequence>
          <xsd:element ref="pc:Terms" minOccurs="0" maxOccurs="1"/>
        </xsd:sequence>
      </xsd:complexType>
    </xsd:element>
    <xsd:element name="eDocs_SecurityClassificationTaxHTField0" ma:index="25" nillable="true" ma:taxonomy="true" ma:internalName="eDocs_SecurityClassificationTaxHTField0" ma:taxonomyFieldName="eDocs_SecurityClassification" ma:displayName="Security Classification" ma:fieldId="{6bbd3faf-a5ab-4e5e-b8a6-a5e099cef439}" ma:sspId="7b6e00a8-1446-4ef2-b92a-96b4772b9755" ma:termSetId="597e04dd-c0ba-4dc5-b0c3-577ee999919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1f09e8-a788-486a-bee3-2e0193b4348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1bba3f-b102-43af-8b87-cf8e165dcc76}" ma:internalName="TaxCatchAll" ma:showField="CatchAllData" ma:web="811f09e8-a788-486a-bee3-2e0193b434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p:Policy xmlns:p="office.server.policy" id="" local="true">
  <p:Name>eDocument</p:Name>
  <p:Description/>
  <p:Statement/>
  <p:PolicyItems>
    <p:PolicyItem featureId="Microsoft.Office.RecordsManagement.PolicyFeatures.Expiration" staticId="0x0101000BC94875665D404BB1351B53C41FD2C0|151133126" UniqueId="65579b66-e32f-4bfe-b5ae-020da0ec6d3e">
      <p:Name>Retention</p:Name>
      <p:Description>Automatic scheduling of content for processing, and performing a retention action on content that has reached its due date.</p:Description>
      <p:CustomData>
        <Schedules nextStageId="3" default="false">
          <Schedule type="Default">
            <stages>
              <data stageId="1">
                <formula id="Microsoft.Office.RecordsManagement.PolicyFeatures.Expiration.Formula.BuiltIn">
                  <number>3</number>
                  <property>Modified</property>
                  <period>months</period>
                </formula>
                <action type="action" id="Microsoft.Office.RecordsManagement.PolicyFeatures.Expiration.Action.DeletePreviousVersions"/>
              </data>
            </stages>
          </Schedule>
          <Schedule type="Record">
            <stages>
              <data stageId="2">
                <formula id="Microsoft.Office.RecordsManagement.PolicyFeatures.Expiration.Formula.BuiltIn">
                  <number>3</number>
                  <property>Modified</property>
                  <propertyId>8c06beca-0777-48f7-91c7-6da68bc07b69</propertyId>
                  <period>months</period>
                </formula>
                <action type="action" id="Microsoft.Office.RecordsManagement.PolicyFeatures.Expiration.Action.DeletePreviousVersions"/>
              </data>
            </stages>
          </Schedule>
        </Schedules>
      </p:CustomData>
    </p:PolicyItem>
  </p:PolicyItems>
</p:Policy>
</file>

<file path=customXml/itemProps1.xml><?xml version="1.0" encoding="utf-8"?>
<ds:datastoreItem xmlns:ds="http://schemas.openxmlformats.org/officeDocument/2006/customXml" ds:itemID="{9F29789E-DFBF-431D-903A-50BB641F9ED6}">
  <ds:schemaRefs>
    <ds:schemaRef ds:uri="http://schemas.microsoft.com/sharepoint/v3/contenttype/forms"/>
  </ds:schemaRefs>
</ds:datastoreItem>
</file>

<file path=customXml/itemProps2.xml><?xml version="1.0" encoding="utf-8"?>
<ds:datastoreItem xmlns:ds="http://schemas.openxmlformats.org/officeDocument/2006/customXml" ds:itemID="{4DE71A08-40AF-4F2F-BEF3-0C6E7BCC73C0}">
  <ds:schemaRefs>
    <ds:schemaRef ds:uri="http://schemas.microsoft.com/sharepoint/events"/>
  </ds:schemaRefs>
</ds:datastoreItem>
</file>

<file path=customXml/itemProps3.xml><?xml version="1.0" encoding="utf-8"?>
<ds:datastoreItem xmlns:ds="http://schemas.openxmlformats.org/officeDocument/2006/customXml" ds:itemID="{C4595E79-9FBF-4332-A938-D018DCCC7A6B}">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41b80b03-7176-49b6-8196-0898a88094e8"/>
    <ds:schemaRef ds:uri="http://schemas.microsoft.com/office/infopath/2007/PartnerControls"/>
    <ds:schemaRef ds:uri="811f09e8-a788-486a-bee3-2e0193b43480"/>
    <ds:schemaRef ds:uri="http://www.w3.org/XML/1998/namespace"/>
    <ds:schemaRef ds:uri="http://purl.org/dc/dcmitype/"/>
  </ds:schemaRefs>
</ds:datastoreItem>
</file>

<file path=customXml/itemProps4.xml><?xml version="1.0" encoding="utf-8"?>
<ds:datastoreItem xmlns:ds="http://schemas.openxmlformats.org/officeDocument/2006/customXml" ds:itemID="{950C8144-C732-4492-B42D-15BCCE3CA0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1b80b03-7176-49b6-8196-0898a88094e8"/>
    <ds:schemaRef ds:uri="811f09e8-a788-486a-bee3-2e0193b434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F81AF2E0-1D69-444A-8D05-6E037E1F4646}">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Sheet A - Pricing Schedule</vt:lpstr>
      <vt:lpstr>'Sheet A - Pricing Schedule'!Print_Titles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Belinda Browne</dc:creator>
  <cp:lastModifiedBy>Ronan Ballantine</cp:lastModifiedBy>
  <cp:lastPrinted>2020-05-25T13:35:03Z</cp:lastPrinted>
  <dcterms:created xsi:type="dcterms:W3CDTF">2015-11-16T16:44:23Z</dcterms:created>
  <dcterms:modified xsi:type="dcterms:W3CDTF">2026-08-28T10:29:04Z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0x0101000BC94875665D404BB1351B53C41FD2C0009A68C3E3464E1A4B82AD794920CF2A72</vt:lpwstr>
  </property>
  <property fmtid="{D5CDD505-2E9C-101B-9397-08002B2CF9AE}" pid="3" name="eDocs_FileTopics">
    <vt:lpwstr>6;#Managed Services|4393d8b2-16bd-456d-a463-ab41e1f37d82</vt:lpwstr>
  </property>
  <property fmtid="{D5CDD505-2E9C-101B-9397-08002B2CF9AE}" pid="4" name="eDocs_Year">
    <vt:lpwstr>11;#2020|e48e48b9-adf6-4206-91a6-123dcbc37b2f</vt:lpwstr>
  </property>
  <property fmtid="{D5CDD505-2E9C-101B-9397-08002B2CF9AE}" pid="5" name="eDocs_SeriesSubSeries">
    <vt:lpwstr>2;#001|2119cc39-09f0-4840-b569-5e2ba83cd666</vt:lpwstr>
  </property>
  <property fmtid="{D5CDD505-2E9C-101B-9397-08002B2CF9AE}" pid="6" name="_dlc_policyId">
    <vt:lpwstr>0x0101000BC94875665D404BB1351B53C41FD2C0|151133126</vt:lpwstr>
  </property>
  <property fmtid="{D5CDD505-2E9C-101B-9397-08002B2CF9AE}" pid="7" name="ItemRetentionFormula">
    <vt:lpwstr/>
  </property>
  <property fmtid="{D5CDD505-2E9C-101B-9397-08002B2CF9AE}" pid="8" name="eDocs_DocumentTopics">
    <vt:lpwstr/>
  </property>
  <property fmtid="{D5CDD505-2E9C-101B-9397-08002B2CF9AE}" pid="9" name="_docset_NoMedatataSyncRequired">
    <vt:lpwstr>False</vt:lpwstr>
  </property>
  <property fmtid="{D5CDD505-2E9C-101B-9397-08002B2CF9AE}" pid="10" name="TaxKeyword">
    <vt:lpwstr/>
  </property>
  <property fmtid="{D5CDD505-2E9C-101B-9397-08002B2CF9AE}" pid="11" name="eDocs_SecurityClassification">
    <vt:lpwstr>9;#Unclassified|f33d2cd0-30e5-4f10-8d2a-4027eb6837f4</vt:lpwstr>
  </property>
  <property fmtid="{D5CDD505-2E9C-101B-9397-08002B2CF9AE}" pid="12" name="_dlc_LastRun">
    <vt:lpwstr>08/29/2020 23:07:37</vt:lpwstr>
  </property>
  <property fmtid="{D5CDD505-2E9C-101B-9397-08002B2CF9AE}" pid="13" name="_dlc_ItemStageId">
    <vt:lpwstr>1</vt:lpwstr>
  </property>
</Properties>
</file>