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bcfileprintsvr.ibts.local\Facilities$\1. Maintenance 2026\Projects and Tenders\Tenders\Non GMP Cleaning Tender\Ready to go\"/>
    </mc:Choice>
  </mc:AlternateContent>
  <xr:revisionPtr revIDLastSave="0" documentId="13_ncr:1_{DE81F9E6-85CE-405D-B14B-69DF9EB02887}" xr6:coauthVersionLast="47" xr6:coauthVersionMax="47" xr10:uidLastSave="{00000000-0000-0000-0000-000000000000}"/>
  <bookViews>
    <workbookView xWindow="-120" yWindow="-120" windowWidth="29040" windowHeight="15840" firstSheet="2" activeTab="8" xr2:uid="{00000000-000D-0000-FFFF-FFFF00000000}"/>
  </bookViews>
  <sheets>
    <sheet name="Instructions" sheetId="1" r:id="rId1"/>
    <sheet name="Pricing Summary" sheetId="2" r:id="rId2"/>
    <sheet name="Site Pricing" sheetId="3" r:id="rId3"/>
    <sheet name="Periodic Services" sheetId="4" r:id="rId4"/>
    <sheet name="Consumables" sheetId="5" r:id="rId5"/>
    <sheet name="Mobilisation &amp; Management" sheetId="6" r:id="rId6"/>
    <sheet name="Optional Rates" sheetId="7" r:id="rId7"/>
    <sheet name="Clarifications" sheetId="8" r:id="rId8"/>
    <sheet name="Scope &amp; Hour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6" l="1"/>
  <c r="F14" i="6"/>
  <c r="F13" i="6"/>
  <c r="F12" i="6"/>
  <c r="F11" i="6"/>
  <c r="F10" i="6"/>
  <c r="D8" i="2" s="1"/>
  <c r="F9" i="6"/>
  <c r="F8" i="6"/>
  <c r="F7" i="6"/>
  <c r="F6" i="6"/>
  <c r="F5" i="6"/>
  <c r="F14" i="5"/>
  <c r="F13" i="5"/>
  <c r="F12" i="5"/>
  <c r="F11" i="5"/>
  <c r="F10" i="5"/>
  <c r="F9" i="5"/>
  <c r="F8" i="5"/>
  <c r="F7" i="5"/>
  <c r="F6" i="5"/>
  <c r="F5" i="5"/>
  <c r="G17" i="4"/>
  <c r="G16" i="4"/>
  <c r="G15" i="4"/>
  <c r="G14" i="4"/>
  <c r="G13" i="4"/>
  <c r="G12" i="4"/>
  <c r="G11" i="4"/>
  <c r="G10" i="4"/>
  <c r="G9" i="4"/>
  <c r="G8" i="4"/>
  <c r="G7" i="4"/>
  <c r="G6" i="4"/>
  <c r="G5" i="4"/>
  <c r="G11" i="3"/>
  <c r="K11" i="3" s="1"/>
  <c r="G10" i="3"/>
  <c r="K10" i="3" s="1"/>
  <c r="G9" i="3"/>
  <c r="K9" i="3" s="1"/>
  <c r="G8" i="3"/>
  <c r="K8" i="3" s="1"/>
  <c r="G7" i="3"/>
  <c r="K7" i="3" s="1"/>
  <c r="G6" i="3"/>
  <c r="K6" i="3" s="1"/>
  <c r="G5" i="3"/>
  <c r="K5" i="3" s="1"/>
  <c r="D9" i="2"/>
  <c r="D7" i="2"/>
  <c r="D6" i="2"/>
  <c r="E6" i="2" s="1"/>
  <c r="D5" i="2" l="1"/>
  <c r="E5" i="2" s="1"/>
  <c r="F5" i="2" s="1"/>
  <c r="E8" i="2"/>
  <c r="F8" i="2" s="1"/>
  <c r="F6" i="2"/>
  <c r="E7" i="2"/>
  <c r="F7" i="2" s="1"/>
  <c r="E9" i="2"/>
  <c r="F9" i="2" s="1"/>
  <c r="D10" i="2" l="1"/>
  <c r="D11" i="2" s="1"/>
</calcChain>
</file>

<file path=xl/sharedStrings.xml><?xml version="1.0" encoding="utf-8"?>
<sst xmlns="http://schemas.openxmlformats.org/spreadsheetml/2006/main" count="351" uniqueCount="274">
  <si>
    <t>IBTS Non-GMP / Office / Centre-Based Contract Cleaning Pricing Schedule</t>
  </si>
  <si>
    <t>Tenderers must complete all applicable tabs. Prices must be in Euro, exclusive of VAT, and fully inclusive of labour, supervision, materials, equipment, travel, reporting, insurance and all other contract delivery costs for the included IBTS locations: National Blood Centre office-side areas including the Apheresis Clinic; Cork offices and clinic; D’Olier Street offices and clinic; Stillorgan offices and clinic; Tuam Centre offices; Ardee Centre offices; and Carlow Centre offices. Limerick is excluded from this tender and must not be priced unless separately instructed in writing by IBTS. The National Blood Centre scope also includes a required bi-weekly external commercial hazardous clean to two agreed NBC areas, currently delivered by the commercial sector of the incumbent cleaning contractor. Tenderers must include all labour, supervision, PPE, chemicals/equipment, RAMS, access coordination, records, quality audit and reporting costs for this required service.</t>
  </si>
  <si>
    <t>Instruction</t>
  </si>
  <si>
    <t>Requirement</t>
  </si>
  <si>
    <t>Scope boundary</t>
  </si>
  <si>
    <t>This pricing schedule is for non-GMP / office / centre / clinic-based contract cleaning services only. GMP cleanrooms, validated clean areas, production laboratories and controlled manufacturing spaces are excluded unless separately authorised in writing by IBTS. Included locations are: National Blood Centre office-side areas including the Apheresis Clinic; Cork offices and clinic; D’Olier Street offices and clinic; Stillorgan offices and clinic; Tuam Centre offices; Ardee Centre offices; and Carlow Centre offices. Limerick is excluded from this tender and must not be priced unless separately instructed in writing by IBTS. The National Blood Centre scope also includes a required bi-weekly external commercial hazardous clean to two agreed NBC areas, currently delivered by the commercial sector of the incumbent cleaning contractor. Tenderers must include all labour, supervision, PPE, chemicals/equipment, RAMS, access coordination, records, quality audit and reporting costs for this required service.</t>
  </si>
  <si>
    <t>Completion</t>
  </si>
  <si>
    <t>Tenderers must complete every applicable blue-entry cell and must not delete rows, columns, formulas or sheets.</t>
  </si>
  <si>
    <t>Pricing basis</t>
  </si>
  <si>
    <t>Prices must be complete, fixed for the tender validity period and exclusive of VAT. VAT should be shown separately on the Summary sheet.</t>
  </si>
  <si>
    <t>Inclusions</t>
  </si>
  <si>
    <t>Pricing must include labour, supervision, contract management, training, mobilisation, TUPE/staff-transfer administration where applicable, equipment, chemicals, consumables where priced, transport, reporting, quality audits, insurances and compliance costs. Pricing must also include the NBC bi-weekly external commercial hazardous clean as a required periodic/specialist service.</t>
  </si>
  <si>
    <t>Cost evaluation</t>
  </si>
  <si>
    <t>The cost evaluation figure will be taken from the Summary sheet and scored out of 30 using the formula set out in the RFT and evaluation workbook.</t>
  </si>
  <si>
    <t>Clarifications</t>
  </si>
  <si>
    <t>All assumptions, exclusions and qualifications must be clearly recorded on the Clarifications sheet. Unpriced or unclear exclusions may be deemed included.</t>
  </si>
  <si>
    <t>Pricing Summary - Non-GMP / Office / Centre Cleaning</t>
  </si>
  <si>
    <t>This sheet summarises the evaluated non-GMP / office / centre / clinic cleaning tender price for the included locations: National Blood Centre office-side areas including the Apheresis Clinic; Cork offices and clinic; D’Olier Street offices and clinic; Stillorgan offices and clinic; Tuam Centre offices; Ardee Centre offices; and Carlow Centre offices. Limerick is excluded from this tender and must not be priced unless separately instructed in writing by IBTS. Includes required bi-weekly external commercial hazardous clean to two agreed NBC areas.</t>
  </si>
  <si>
    <t>Pricing Component</t>
  </si>
  <si>
    <t>Formula / Entry</t>
  </si>
  <si>
    <t>Annual / Once-Off</t>
  </si>
  <si>
    <t>Amount excl. VAT (€)</t>
  </si>
  <si>
    <t>VAT (€)</t>
  </si>
  <si>
    <t>Amount incl. VAT (€)</t>
  </si>
  <si>
    <t>Annual Site Cleaning Total</t>
  </si>
  <si>
    <t>From Site Pricing</t>
  </si>
  <si>
    <t>Annual</t>
  </si>
  <si>
    <t>Annual Periodic Cleaning Total</t>
  </si>
  <si>
    <t>From Periodic Services</t>
  </si>
  <si>
    <t>Annual Consumables Total</t>
  </si>
  <si>
    <t>From Consumables</t>
  </si>
  <si>
    <t>Annual Contract Management / Reporting Total</t>
  </si>
  <si>
    <t>From Mobilisation &amp; Management</t>
  </si>
  <si>
    <t>Mobilisation / Transition Cost</t>
  </si>
  <si>
    <t>Once-Off Year 1</t>
  </si>
  <si>
    <t>Evaluated Annual Cost excl. VAT</t>
  </si>
  <si>
    <t>Annual total used for cost scoring</t>
  </si>
  <si>
    <t>Year 1 Total incl. Mobilisation excl. VAT</t>
  </si>
  <si>
    <t>Annual + mobilisation</t>
  </si>
  <si>
    <t>Year 1</t>
  </si>
  <si>
    <t>VAT Rate Entry</t>
  </si>
  <si>
    <t>Tenderer Note</t>
  </si>
  <si>
    <t>VAT rate must be confirmed by the tenderer. Cost evaluation is based on prices exclusive of VAT.</t>
  </si>
  <si>
    <t>Site Pricing - Routine Non-GMP / Office / Centre Cleaning</t>
  </si>
  <si>
    <t>Tenderers must price each included site / location based on routine non-GMP / office / centre / clinic cleaning services. The included locations are: National Blood Centre office-side areas including the Apheresis Clinic; Cork offices and clinic; D’Olier Street offices and clinic; Stillorgan offices and clinic; Tuam Centre offices; Ardee Centre offices; and Carlow Centre offices. Limerick is excluded from this tender and must not be priced unless separately instructed in writing by IBTS. The NBC scope also includes a required bi-weekly external commercial hazardous clean to two agreed NBC areas; price this in Periodic Services P12.</t>
  </si>
  <si>
    <t>Site / Location</t>
  </si>
  <si>
    <t>Non-GMP Area Scope</t>
  </si>
  <si>
    <t>Cleaning Days per Week</t>
  </si>
  <si>
    <t>Cleaning Hours per Service Day</t>
  </si>
  <si>
    <t>Chargeable Weeks per Year</t>
  </si>
  <si>
    <t>Hourly Labour Rate (€)</t>
  </si>
  <si>
    <t>Annual Labour Cost (€)</t>
  </si>
  <si>
    <t>Monthly Supervision / Management (€)</t>
  </si>
  <si>
    <t>Monthly Chemicals / Equipment (€)</t>
  </si>
  <si>
    <t>Monthly Waste / Misc (€)</t>
  </si>
  <si>
    <t>Annual Site Total (€)</t>
  </si>
  <si>
    <t>Notes</t>
  </si>
  <si>
    <t>National Blood Centre, James Street, Dublin 8</t>
  </si>
  <si>
    <t>Office-side areas including administration, meeting, welfare, circulation and the Apheresis Clinic non-GMP support / clinic areas only. Excludes GMP cleanrooms, production/laboratory-controlled spaces, blood processing areas, validated clean areas and any area not expressly included by IBTS Facilities.</t>
  </si>
  <si>
    <t>D’Olier Street Donor Clinic, Dublin 2</t>
  </si>
  <si>
    <t>All D’Olier Street offices and clinic non-GMP areas, including reception, public-facing support, welfare, meeting/support and administration areas. Excludes GMP, validated, laboratory, production or specialist contamination-control cleaning unless separately authorised by IBTS.</t>
  </si>
  <si>
    <t>Stillorgan Donor Clinic, Co. Dublin</t>
  </si>
  <si>
    <t>All Stillorgan offices and clinic non-GMP areas, including reception, public-facing support, welfare, meeting/support and administration areas. Excludes GMP, validated, laboratory, production or specialist contamination-control cleaning unless separately authorised by IBTS.</t>
  </si>
  <si>
    <t>Cork Centre, St Finbarr’s Hospital Campus, Cork</t>
  </si>
  <si>
    <t>All Cork offices and clinic non-GMP areas, including administration, welfare, circulation, public-facing support and agreed clinic support areas. Excludes GMP, validated, laboratory, production or specialist contamination-control cleaning unless separately authorised by IBTS.</t>
  </si>
  <si>
    <t>Tuam Office / Centre / Staff Hub</t>
  </si>
  <si>
    <t>Tuam Centre offices, welfare, circulation, storage/support and agreed non-GMP areas only. Excludes GMP, laboratory, production, validated and controlled clean areas.</t>
  </si>
  <si>
    <t>Current information indicates 10 cleaning hours per week.</t>
  </si>
  <si>
    <t>Ardee Office / Centre / Staff Hub</t>
  </si>
  <si>
    <t>Ardee Centre offices, welfare, circulation, storage/support and agreed non-GMP areas only. Excludes GMP, laboratory, production, validated and controlled clean areas.</t>
  </si>
  <si>
    <t>Carlow Office / Centre / Staff Hub</t>
  </si>
  <si>
    <t>Carlow Centre offices, welfare, circulation, storage/support and agreed non-GMP areas only. Excludes GMP, laboratory, production, validated and controlled clean areas.</t>
  </si>
  <si>
    <t>Periodic / Specialist Non-GMP Cleaning Services</t>
  </si>
  <si>
    <t>Tenderers must price routine periodic services and required specialist non-GMP cleaning support, including the NBC bi-weekly external commercial hazardous clean to two agreed areas.</t>
  </si>
  <si>
    <t>Ref</t>
  </si>
  <si>
    <t>Periodic / Specialist Service</t>
  </si>
  <si>
    <t>Frequency / Basis</t>
  </si>
  <si>
    <t>Estimated Annual Quantity</t>
  </si>
  <si>
    <t>Unit</t>
  </si>
  <si>
    <t>Unit Rate (€)</t>
  </si>
  <si>
    <t>Annual Total (€)</t>
  </si>
  <si>
    <t>P1</t>
  </si>
  <si>
    <t>Machine scrub / buff hard floors in non-GMP office and circulation areas</t>
  </si>
  <si>
    <t>Annual estimate</t>
  </si>
  <si>
    <t>m²</t>
  </si>
  <si>
    <t>P2</t>
  </si>
  <si>
    <t>Carpet spot cleaning / carpet cleaning in office and meeting areas</t>
  </si>
  <si>
    <t>P3</t>
  </si>
  <si>
    <t>Washroom deep clean non-GMP areas</t>
  </si>
  <si>
    <t>Quarterly / as required</t>
  </si>
  <si>
    <t>No.</t>
  </si>
  <si>
    <t>P4</t>
  </si>
  <si>
    <t>Tea station / welfare area deep clean</t>
  </si>
  <si>
    <t>P5</t>
  </si>
  <si>
    <t>Internal glazing / partition glass cleaning within safe reach</t>
  </si>
  <si>
    <t>P6</t>
  </si>
  <si>
    <t>Chair / upholstery cleaning in offices and meeting rooms</t>
  </si>
  <si>
    <t>P7</t>
  </si>
  <si>
    <t>High-level dusting in non-GMP office/circulation areas using agreed access method</t>
  </si>
  <si>
    <t>Biannual / as required</t>
  </si>
  <si>
    <t>hour</t>
  </si>
  <si>
    <t>P8</t>
  </si>
  <si>
    <t>Post-minor-works office clean / reactive deep clean</t>
  </si>
  <si>
    <t>As required</t>
  </si>
  <si>
    <t>P9</t>
  </si>
  <si>
    <t>Emergency / urgent non-GMP cleaning response during agreed hours</t>
  </si>
  <si>
    <t>call-out</t>
  </si>
  <si>
    <t>P10</t>
  </si>
  <si>
    <t>Out-of-hours non-GMP cleaning support</t>
  </si>
  <si>
    <t>P11</t>
  </si>
  <si>
    <t>Initial contract start-up deep clean, non-GMP areas only</t>
  </si>
  <si>
    <t>Once-off if required</t>
  </si>
  <si>
    <t>site</t>
  </si>
  <si>
    <t>P12</t>
  </si>
  <si>
    <t>NBC bi-weekly external commercial hazardous clean to two agreed areas</t>
  </si>
  <si>
    <t>Bi-weekly required service</t>
  </si>
  <si>
    <t>service</t>
  </si>
  <si>
    <t>P13</t>
  </si>
  <si>
    <t>Additional periodic service proposed by tenderer</t>
  </si>
  <si>
    <t>As described</t>
  </si>
  <si>
    <t>item</t>
  </si>
  <si>
    <t>Consumables / Materials Pricing</t>
  </si>
  <si>
    <t>Complete where consumables, chemicals or materials are included within the tendered service.</t>
  </si>
  <si>
    <t>Consumable / Material</t>
  </si>
  <si>
    <t>Specification / Notes</t>
  </si>
  <si>
    <t>C1</t>
  </si>
  <si>
    <t>Toilet rolls</t>
  </si>
  <si>
    <t>Office / non-GMP washroom use only</t>
  </si>
  <si>
    <t>C2</t>
  </si>
  <si>
    <t>Hand towels</t>
  </si>
  <si>
    <t>C3</t>
  </si>
  <si>
    <t>Hand soap</t>
  </si>
  <si>
    <t>C4</t>
  </si>
  <si>
    <t>Hand sanitiser</t>
  </si>
  <si>
    <t>Where included and agreed by IBTS</t>
  </si>
  <si>
    <t>C5</t>
  </si>
  <si>
    <t>Bin liners</t>
  </si>
  <si>
    <t>Appropriate to agreed internal waste points</t>
  </si>
  <si>
    <t>C6</t>
  </si>
  <si>
    <t>Cleaning chemicals</t>
  </si>
  <si>
    <t>Routine non-GMP office/washroom/welfare cleaning</t>
  </si>
  <si>
    <t>C7</t>
  </si>
  <si>
    <t>Microfibre cloths / mops / cleaning materials</t>
  </si>
  <si>
    <t>Colour-coded and suitable for the task</t>
  </si>
  <si>
    <t>C8</t>
  </si>
  <si>
    <t>Floor cleaning pads / machine consumables</t>
  </si>
  <si>
    <t>Where machine cleaning is included</t>
  </si>
  <si>
    <t>C9</t>
  </si>
  <si>
    <t>Disposable PPE for cleaning tasks</t>
  </si>
  <si>
    <t>Where required by RAMS, including disposable PPE for the NBC bi-weekly external commercial hazardous clean.</t>
  </si>
  <si>
    <t>C10</t>
  </si>
  <si>
    <t>Other consumables proposed by tenderer</t>
  </si>
  <si>
    <t>Fully describe in notes</t>
  </si>
  <si>
    <t>Mobilisation, Transition and Contract Management Costs</t>
  </si>
  <si>
    <t>Tenderers must clearly identify mobilisation, transition, management and reporting costs.</t>
  </si>
  <si>
    <t>Item</t>
  </si>
  <si>
    <t>Basis</t>
  </si>
  <si>
    <t>Quantity</t>
  </si>
  <si>
    <t>Total (€)</t>
  </si>
  <si>
    <t>M1</t>
  </si>
  <si>
    <t>Contract mobilisation, start-up meetings and implementation planning</t>
  </si>
  <si>
    <t>Once-off</t>
  </si>
  <si>
    <t>1</t>
  </si>
  <si>
    <t>M2</t>
  </si>
  <si>
    <t>Staff induction, site familiarisation and training</t>
  </si>
  <si>
    <t>M3</t>
  </si>
  <si>
    <t>Initial equipment, cleaning stores and set-up</t>
  </si>
  <si>
    <t>M4</t>
  </si>
  <si>
    <t>Preparation of cleaning schedules, RAMS, colour coding and audit templates</t>
  </si>
  <si>
    <t>M5</t>
  </si>
  <si>
    <t>Transition / handover from incumbent, including TUPE / staff-transfer due diligence and administration where applicable</t>
  </si>
  <si>
    <t>CM1</t>
  </si>
  <si>
    <t>Contract manager attendance and reporting</t>
  </si>
  <si>
    <t>CM2</t>
  </si>
  <si>
    <t>Monthly quality audits and KPI reports</t>
  </si>
  <si>
    <t>CM3</t>
  </si>
  <si>
    <t>Contract review meetings and corrective action management</t>
  </si>
  <si>
    <t>CM4</t>
  </si>
  <si>
    <t>Training refreshers and toolbox talks</t>
  </si>
  <si>
    <t>CM5</t>
  </si>
  <si>
    <t>Business continuity / absence cover management allowance</t>
  </si>
  <si>
    <t>CM6</t>
  </si>
  <si>
    <t>Other annual management cost proposed by tenderer</t>
  </si>
  <si>
    <t>Optional Rates / Daywork / Additional Cleaning Rates</t>
  </si>
  <si>
    <t>These rates may be used for variations or additional services if instructed by IBTS.</t>
  </si>
  <si>
    <t>Role / Service</t>
  </si>
  <si>
    <t>Normal Hours Rate (€)</t>
  </si>
  <si>
    <t>Out-of-Hours Rate (€)</t>
  </si>
  <si>
    <t>Emergency / Short Notice Rate (€)</t>
  </si>
  <si>
    <t>Minimum Charge</t>
  </si>
  <si>
    <t>OR1</t>
  </si>
  <si>
    <t>Cleaning Operative</t>
  </si>
  <si>
    <t>OR2</t>
  </si>
  <si>
    <t>Cleaning Supervisor</t>
  </si>
  <si>
    <t>OR3</t>
  </si>
  <si>
    <t>Contract Manager</t>
  </si>
  <si>
    <t>OR4</t>
  </si>
  <si>
    <t>Periodic cleaning operative / specialist crew</t>
  </si>
  <si>
    <t>OR5</t>
  </si>
  <si>
    <t>Machine floor scrub / buff service</t>
  </si>
  <si>
    <t>OR6</t>
  </si>
  <si>
    <t>Carpet cleaning</t>
  </si>
  <si>
    <t>OR7</t>
  </si>
  <si>
    <t>Internal glazing within safe reach</t>
  </si>
  <si>
    <t>OR8</t>
  </si>
  <si>
    <t>Urgent spill / reactive cleaning call-out</t>
  </si>
  <si>
    <t>OR9</t>
  </si>
  <si>
    <t>Additional consumables supply / delivery charge</t>
  </si>
  <si>
    <t>delivery</t>
  </si>
  <si>
    <t>OR10</t>
  </si>
  <si>
    <t>Other rate proposed by tenderer</t>
  </si>
  <si>
    <t>OR11</t>
  </si>
  <si>
    <t>Commercial hazardous clean specialist crew</t>
  </si>
  <si>
    <t>service/hour</t>
  </si>
  <si>
    <t>Optional/additional rate if IBTS instructs work outside the required bi-weekly NBC service.</t>
  </si>
  <si>
    <t>Pricing Clarifications, Inclusions and Exclusions</t>
  </si>
  <si>
    <t>All assumptions and exclusions must be clearly stated. Unclear or unpriced items may be deemed included.</t>
  </si>
  <si>
    <t>Clarification Area</t>
  </si>
  <si>
    <t>Tenderer Response / Included?</t>
  </si>
  <si>
    <t>Details / Assumption</t>
  </si>
  <si>
    <t>Cost Impact Included in Price?</t>
  </si>
  <si>
    <t>Relevant Sheet / Row</t>
  </si>
  <si>
    <t>IBTS Notes</t>
  </si>
  <si>
    <t>CL1</t>
  </si>
  <si>
    <t>GMP cleanrooms / validated clean areas excluded from this contract</t>
  </si>
  <si>
    <t>CL2</t>
  </si>
  <si>
    <t>All labour, supervision and management included</t>
  </si>
  <si>
    <t>CL3</t>
  </si>
  <si>
    <t>All routine cleaning chemicals and equipment included</t>
  </si>
  <si>
    <t>CL4</t>
  </si>
  <si>
    <t>Washroom consumables included where priced</t>
  </si>
  <si>
    <t>CL5</t>
  </si>
  <si>
    <t>Out-of-hours working assumptions stated</t>
  </si>
  <si>
    <t>CL6</t>
  </si>
  <si>
    <t>Mandatory site visit attendance confirmed</t>
  </si>
  <si>
    <t>CL7</t>
  </si>
  <si>
    <t>Storage / cleaning cupboard requirements stated</t>
  </si>
  <si>
    <t>CL8</t>
  </si>
  <si>
    <t>Waste and recycling support assumptions stated</t>
  </si>
  <si>
    <t>CL9</t>
  </si>
  <si>
    <t>TUPE / staff transfer assumptions, exclusions, incumbent information requirements and cost impact stated where applicable</t>
  </si>
  <si>
    <t>CL10</t>
  </si>
  <si>
    <t>Any non-priced exclusion clearly explained</t>
  </si>
  <si>
    <t>CL11</t>
  </si>
  <si>
    <t>Included locations are National Blood Centre office-side/Apheresis Clinic, Cork offices and clinic, D’Olier Street offices and clinic, Stillorgan offices and clinic, Tuam, Ardee and Carlow. Limerick is excluded and must not be priced.</t>
  </si>
  <si>
    <t>CL12</t>
  </si>
  <si>
    <t>NBC bi-weekly external commercial hazardous clean included and priced</t>
  </si>
  <si>
    <t>Tenderer must confirm the required bi-weekly service to two agreed NBC areas is included in Periodic Services P12 and not treated as optional.</t>
  </si>
  <si>
    <t>Periodic Services!A16:G16</t>
  </si>
  <si>
    <t>IBTS Non-GMP Cleaning Tender - Confirmed Scope and Hours</t>
  </si>
  <si>
    <t>Included scope: National Blood Centre office-side areas including the Apheresis Clinic; Cork offices and clinic; D’Olier Street offices and clinic; Stillorgan offices and clinic; Tuam Centre offices; Ardee Centre offices; and Carlow Centre offices. Limerick is excluded from this tender and must not be priced unless separately instructed in writing by IBTS.</t>
  </si>
  <si>
    <t>Location</t>
  </si>
  <si>
    <t>Included / Excluded</t>
  </si>
  <si>
    <t>Tendered Scope</t>
  </si>
  <si>
    <t>Current / Indicative Hours Information</t>
  </si>
  <si>
    <t>National Blood Centre, James Street</t>
  </si>
  <si>
    <t>Included</t>
  </si>
  <si>
    <t>Office-side areas including the Apheresis Clinic and agreed non-GMP support areas only.</t>
  </si>
  <si>
    <t>Cork Centre, St Finbarr’s Hospital Campus</t>
  </si>
  <si>
    <t>All Cork offices and clinic non-GMP areas.</t>
  </si>
  <si>
    <t>D’Olier Street Donor Clinic</t>
  </si>
  <si>
    <t>All offices and clinic non-GMP areas.</t>
  </si>
  <si>
    <t>Stillorgan Donor Clinic</t>
  </si>
  <si>
    <t>Tuam Centre</t>
  </si>
  <si>
    <t>Centre offices and agreed non-GMP support areas only.</t>
  </si>
  <si>
    <t>Ardee Centre</t>
  </si>
  <si>
    <t>Carlow Centre</t>
  </si>
  <si>
    <t>NBC bi-weekly external commercial hazardous clean</t>
  </si>
  <si>
    <t>Two agreed areas within the National Blood Centre only; non-GMP specialist/periodic commercial cleaning requirement.</t>
  </si>
  <si>
    <t>100 cleaning hours per week plus supervision and documentation requirements.
4 hours Bi weekly industrial clean of hazardous area.</t>
  </si>
  <si>
    <t>Current information indicates 12 cleaning hours per week.</t>
  </si>
  <si>
    <t>Current information indicates 7.5 cleaning hours per week.</t>
  </si>
  <si>
    <t>100 cleaning hours per week plus supervision and documentation requirements.</t>
  </si>
  <si>
    <t>Current information is 4 hours biweekly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</si>
</sst>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7">
    <font>
      <sz val="11"/>
      <name val="Carlito"/>
    </font>
    <font>
      <b/>
      <sz val="14"/>
      <color rgb="FFFFFFFF"/>
      <name val="Carlito"/>
    </font>
    <font>
      <b/>
      <sz val="10"/>
      <color rgb="FF000000"/>
      <name val="Carlito"/>
    </font>
    <font>
      <b/>
      <sz val="11"/>
      <color rgb="FFFFFFFF"/>
      <name val="Carlito"/>
    </font>
    <font>
      <sz val="9"/>
      <name val="Carlito"/>
    </font>
    <font>
      <b/>
      <sz val="9"/>
      <name val="Carlito"/>
    </font>
    <font>
      <b/>
      <sz val="11"/>
      <name val="Carlito"/>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2">
    <xf numFmtId="0" fontId="0" fillId="0" borderId="0" xfId="0"/>
    <xf numFmtId="0" fontId="3" fillId="2" borderId="0" xfId="0" applyFont="1" applyFill="1" applyAlignment="1">
      <alignment horizontal="center" vertical="center" wrapText="1"/>
    </xf>
    <xf numFmtId="0" fontId="4" fillId="0" borderId="0" xfId="0" applyFont="1" applyAlignment="1">
      <alignment horizontal="left" vertical="top" wrapText="1"/>
    </xf>
    <xf numFmtId="9" fontId="4" fillId="4" borderId="0" xfId="0" applyNumberFormat="1" applyFont="1" applyFill="1" applyAlignment="1">
      <alignment horizontal="left" vertical="top" wrapText="1"/>
    </xf>
    <xf numFmtId="164" fontId="4" fillId="0" borderId="0" xfId="0" applyNumberFormat="1" applyFont="1" applyAlignment="1">
      <alignment horizontal="left" vertical="top" wrapText="1"/>
    </xf>
    <xf numFmtId="0" fontId="5" fillId="4" borderId="0" xfId="0" applyFont="1" applyFill="1" applyAlignment="1">
      <alignment horizontal="left" vertical="top" wrapText="1"/>
    </xf>
    <xf numFmtId="9" fontId="5" fillId="4" borderId="0" xfId="0" applyNumberFormat="1" applyFont="1" applyFill="1" applyAlignment="1">
      <alignment horizontal="left" vertical="top" wrapText="1"/>
    </xf>
    <xf numFmtId="0" fontId="0" fillId="0" borderId="0" xfId="0"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6" fillId="3" borderId="1" xfId="0" applyFont="1" applyFill="1" applyBorder="1" applyAlignment="1">
      <alignment horizont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2" fontId="4" fillId="0" borderId="0" xfId="0" applyNumberFormat="1" applyFont="1" applyAlignment="1">
      <alignment horizontal="left" vertical="top" wrapText="1"/>
    </xf>
    <xf numFmtId="2" fontId="0" fillId="0" borderId="0" xfId="0" applyNumberFormat="1" applyAlignment="1">
      <alignment wrapText="1"/>
    </xf>
    <xf numFmtId="0" fontId="1" fillId="2" borderId="0" xfId="0" applyFont="1" applyFill="1" applyAlignment="1">
      <alignment horizontal="center" vertical="center" wrapText="1"/>
    </xf>
    <xf numFmtId="0" fontId="0" fillId="0" borderId="0" xfId="0" applyAlignment="1">
      <alignment wrapText="1"/>
    </xf>
    <xf numFmtId="0" fontId="2" fillId="3" borderId="0" xfId="0" applyFont="1" applyFill="1" applyAlignment="1">
      <alignment horizontal="left" vertical="center" wrapText="1"/>
    </xf>
    <xf numFmtId="0" fontId="4" fillId="0" borderId="0" xfId="0" applyFont="1" applyAlignment="1">
      <alignment horizontal="left" vertical="top" wrapText="1"/>
    </xf>
    <xf numFmtId="0" fontId="0" fillId="0" borderId="0" xfId="0"/>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workbookViewId="0">
      <selection sqref="A1:H1"/>
    </sheetView>
  </sheetViews>
  <sheetFormatPr defaultRowHeight="14.25"/>
  <cols>
    <col min="1" max="1" width="24" customWidth="1"/>
    <col min="2" max="2" width="95" customWidth="1"/>
  </cols>
  <sheetData>
    <row r="1" spans="1:12" ht="67.150000000000006" customHeight="1">
      <c r="A1" s="16" t="s">
        <v>0</v>
      </c>
      <c r="B1" s="17"/>
      <c r="C1" s="17"/>
      <c r="D1" s="17"/>
      <c r="E1" s="17"/>
      <c r="F1" s="17"/>
      <c r="G1" s="17"/>
      <c r="H1" s="17"/>
      <c r="I1" s="7"/>
      <c r="J1" s="7"/>
      <c r="K1" s="7"/>
      <c r="L1" s="7"/>
    </row>
    <row r="2" spans="1:12" ht="132" customHeight="1">
      <c r="A2" s="18" t="s">
        <v>1</v>
      </c>
      <c r="B2" s="17"/>
      <c r="C2" s="17"/>
      <c r="D2" s="17"/>
      <c r="E2" s="17"/>
      <c r="F2" s="17"/>
      <c r="G2" s="17"/>
      <c r="H2" s="17"/>
      <c r="I2" s="7"/>
      <c r="J2" s="7"/>
      <c r="K2" s="7"/>
      <c r="L2" s="7"/>
    </row>
    <row r="3" spans="1:12" ht="15" customHeight="1">
      <c r="A3" s="7"/>
      <c r="B3" s="7"/>
      <c r="C3" s="7"/>
      <c r="D3" s="7"/>
      <c r="E3" s="7"/>
      <c r="F3" s="7"/>
      <c r="G3" s="7"/>
      <c r="H3" s="7"/>
      <c r="I3" s="7"/>
      <c r="J3" s="7"/>
      <c r="K3" s="7"/>
      <c r="L3" s="7"/>
    </row>
    <row r="4" spans="1:12" ht="15" customHeight="1">
      <c r="A4" s="1" t="s">
        <v>2</v>
      </c>
      <c r="B4" s="1" t="s">
        <v>3</v>
      </c>
      <c r="C4" s="7"/>
      <c r="D4" s="7"/>
      <c r="E4" s="7"/>
      <c r="F4" s="7"/>
      <c r="G4" s="7"/>
      <c r="H4" s="7"/>
      <c r="I4" s="7"/>
      <c r="J4" s="7"/>
      <c r="K4" s="7"/>
      <c r="L4" s="7"/>
    </row>
    <row r="5" spans="1:12" ht="96">
      <c r="A5" s="2" t="s">
        <v>4</v>
      </c>
      <c r="B5" s="2" t="s">
        <v>5</v>
      </c>
      <c r="C5" s="7"/>
      <c r="D5" s="7"/>
      <c r="E5" s="7"/>
      <c r="F5" s="7"/>
      <c r="G5" s="7"/>
      <c r="H5" s="7"/>
      <c r="I5" s="7"/>
      <c r="J5" s="7"/>
      <c r="K5" s="7"/>
      <c r="L5" s="7"/>
    </row>
    <row r="6" spans="1:12" ht="15" customHeight="1">
      <c r="A6" s="2" t="s">
        <v>6</v>
      </c>
      <c r="B6" s="2" t="s">
        <v>7</v>
      </c>
      <c r="C6" s="7"/>
      <c r="D6" s="7"/>
      <c r="E6" s="7"/>
      <c r="F6" s="7"/>
      <c r="G6" s="7"/>
      <c r="H6" s="7"/>
      <c r="I6" s="7"/>
      <c r="J6" s="7"/>
      <c r="K6" s="7"/>
      <c r="L6" s="7"/>
    </row>
    <row r="7" spans="1:12" ht="15" customHeight="1">
      <c r="A7" s="2" t="s">
        <v>8</v>
      </c>
      <c r="B7" s="2" t="s">
        <v>9</v>
      </c>
      <c r="C7" s="7"/>
      <c r="D7" s="7"/>
      <c r="E7" s="7"/>
      <c r="F7" s="7"/>
      <c r="G7" s="7"/>
      <c r="H7" s="7"/>
      <c r="I7" s="7"/>
      <c r="J7" s="7"/>
      <c r="K7" s="7"/>
      <c r="L7" s="7"/>
    </row>
    <row r="8" spans="1:12" ht="36">
      <c r="A8" s="2" t="s">
        <v>10</v>
      </c>
      <c r="B8" s="2" t="s">
        <v>11</v>
      </c>
      <c r="C8" s="7"/>
      <c r="D8" s="7"/>
      <c r="E8" s="7"/>
      <c r="F8" s="7"/>
      <c r="G8" s="7"/>
      <c r="H8" s="7"/>
      <c r="I8" s="7"/>
      <c r="J8" s="7"/>
      <c r="K8" s="7"/>
      <c r="L8" s="7"/>
    </row>
    <row r="9" spans="1:12" ht="24">
      <c r="A9" s="2" t="s">
        <v>12</v>
      </c>
      <c r="B9" s="2" t="s">
        <v>13</v>
      </c>
      <c r="C9" s="7"/>
      <c r="D9" s="7"/>
      <c r="E9" s="7"/>
      <c r="F9" s="7"/>
      <c r="G9" s="7"/>
      <c r="H9" s="7"/>
      <c r="I9" s="7"/>
      <c r="J9" s="7"/>
      <c r="K9" s="7"/>
      <c r="L9" s="7"/>
    </row>
    <row r="10" spans="1:12" ht="24">
      <c r="A10" s="2" t="s">
        <v>14</v>
      </c>
      <c r="B10" s="2" t="s">
        <v>15</v>
      </c>
      <c r="C10" s="7"/>
      <c r="D10" s="7"/>
      <c r="E10" s="7"/>
      <c r="F10" s="7"/>
      <c r="G10" s="7"/>
      <c r="H10" s="7"/>
      <c r="I10" s="7"/>
      <c r="J10" s="7"/>
      <c r="K10" s="7"/>
      <c r="L10" s="7"/>
    </row>
    <row r="11" spans="1:12" ht="15" customHeight="1">
      <c r="A11" s="7"/>
      <c r="B11" s="7"/>
      <c r="C11" s="7"/>
      <c r="D11" s="7"/>
      <c r="E11" s="7"/>
      <c r="F11" s="7"/>
      <c r="G11" s="7"/>
      <c r="H11" s="7"/>
      <c r="I11" s="7"/>
      <c r="J11" s="7"/>
      <c r="K11" s="7"/>
      <c r="L11" s="7"/>
    </row>
    <row r="12" spans="1:12" ht="15" customHeight="1">
      <c r="A12" s="7"/>
      <c r="B12" s="7"/>
      <c r="C12" s="7"/>
      <c r="D12" s="7"/>
      <c r="E12" s="7"/>
      <c r="F12" s="7"/>
      <c r="G12" s="7"/>
      <c r="H12" s="7"/>
      <c r="I12" s="7"/>
      <c r="J12" s="7"/>
      <c r="K12" s="7"/>
      <c r="L12" s="7"/>
    </row>
    <row r="13" spans="1:12" ht="15" customHeight="1">
      <c r="A13" s="7"/>
      <c r="B13" s="7"/>
      <c r="C13" s="7"/>
      <c r="D13" s="7"/>
      <c r="E13" s="7"/>
      <c r="F13" s="7"/>
      <c r="G13" s="7"/>
      <c r="H13" s="7"/>
      <c r="I13" s="7"/>
      <c r="J13" s="7"/>
      <c r="K13" s="7"/>
      <c r="L13" s="7"/>
    </row>
    <row r="14" spans="1:12" ht="15" customHeight="1">
      <c r="A14" s="7"/>
      <c r="B14" s="7"/>
      <c r="C14" s="7"/>
      <c r="D14" s="7"/>
      <c r="E14" s="7"/>
      <c r="F14" s="7"/>
      <c r="G14" s="7"/>
      <c r="H14" s="7"/>
      <c r="I14" s="7"/>
      <c r="J14" s="7"/>
      <c r="K14" s="7"/>
      <c r="L14" s="7"/>
    </row>
    <row r="15" spans="1:12" ht="15" customHeight="1">
      <c r="A15" s="7"/>
      <c r="B15" s="7"/>
      <c r="C15" s="7"/>
      <c r="D15" s="7"/>
      <c r="E15" s="7"/>
      <c r="F15" s="7"/>
      <c r="G15" s="7"/>
      <c r="H15" s="7"/>
      <c r="I15" s="7"/>
      <c r="J15" s="7"/>
      <c r="K15" s="7"/>
      <c r="L15" s="7"/>
    </row>
    <row r="16" spans="1:12" ht="15" customHeight="1">
      <c r="A16" s="7"/>
      <c r="B16" s="7"/>
      <c r="C16" s="7"/>
      <c r="D16" s="7"/>
      <c r="E16" s="7"/>
      <c r="F16" s="7"/>
      <c r="G16" s="7"/>
      <c r="H16" s="7"/>
      <c r="I16" s="7"/>
      <c r="J16" s="7"/>
      <c r="K16" s="7"/>
      <c r="L16" s="7"/>
    </row>
    <row r="17" spans="1:12" ht="15" customHeight="1">
      <c r="A17" s="7"/>
      <c r="B17" s="7"/>
      <c r="C17" s="7"/>
      <c r="D17" s="7"/>
      <c r="E17" s="7"/>
      <c r="F17" s="7"/>
      <c r="G17" s="7"/>
      <c r="H17" s="7"/>
      <c r="I17" s="7"/>
      <c r="J17" s="7"/>
      <c r="K17" s="7"/>
      <c r="L17" s="7"/>
    </row>
    <row r="18" spans="1:12" ht="15" customHeight="1">
      <c r="A18" s="7"/>
      <c r="B18" s="7"/>
      <c r="C18" s="7"/>
      <c r="D18" s="7"/>
      <c r="E18" s="7"/>
      <c r="F18" s="7"/>
      <c r="G18" s="7"/>
      <c r="H18" s="7"/>
      <c r="I18" s="7"/>
      <c r="J18" s="7"/>
      <c r="K18" s="7"/>
      <c r="L18" s="7"/>
    </row>
    <row r="19" spans="1:12" ht="15" customHeight="1">
      <c r="A19" s="7"/>
      <c r="B19" s="7"/>
      <c r="C19" s="7"/>
      <c r="D19" s="7"/>
      <c r="E19" s="7"/>
      <c r="F19" s="7"/>
      <c r="G19" s="7"/>
      <c r="H19" s="7"/>
      <c r="I19" s="7"/>
      <c r="J19" s="7"/>
      <c r="K19" s="7"/>
      <c r="L19" s="7"/>
    </row>
    <row r="20" spans="1:12" ht="15" customHeight="1">
      <c r="A20" s="7"/>
      <c r="B20" s="7"/>
      <c r="C20" s="7"/>
      <c r="D20" s="7"/>
      <c r="E20" s="7"/>
      <c r="F20" s="7"/>
      <c r="G20" s="7"/>
      <c r="H20" s="7"/>
      <c r="I20" s="7"/>
      <c r="J20" s="7"/>
      <c r="K20" s="7"/>
      <c r="L20" s="7"/>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sqref="A1:F1"/>
    </sheetView>
  </sheetViews>
  <sheetFormatPr defaultRowHeight="14.25"/>
  <cols>
    <col min="1" max="1" width="38" customWidth="1"/>
    <col min="2" max="2" width="42" customWidth="1"/>
    <col min="3" max="4" width="20" customWidth="1"/>
    <col min="5" max="5" width="18" customWidth="1"/>
    <col min="6" max="6" width="20" customWidth="1"/>
  </cols>
  <sheetData>
    <row r="1" spans="1:12" ht="33.6" customHeight="1">
      <c r="A1" s="16" t="s">
        <v>16</v>
      </c>
      <c r="B1" s="17"/>
      <c r="C1" s="17"/>
      <c r="D1" s="17"/>
      <c r="E1" s="17"/>
      <c r="F1" s="17"/>
      <c r="G1" s="7"/>
      <c r="H1" s="7"/>
      <c r="I1" s="7"/>
      <c r="J1" s="7"/>
      <c r="K1" s="7"/>
      <c r="L1" s="7"/>
    </row>
    <row r="2" spans="1:12" ht="48" customHeight="1">
      <c r="A2" s="18" t="s">
        <v>17</v>
      </c>
      <c r="B2" s="17"/>
      <c r="C2" s="17"/>
      <c r="D2" s="17"/>
      <c r="E2" s="17"/>
      <c r="F2" s="17"/>
      <c r="G2" s="7"/>
      <c r="H2" s="7"/>
      <c r="I2" s="7"/>
      <c r="J2" s="7"/>
      <c r="K2" s="7"/>
      <c r="L2" s="7"/>
    </row>
    <row r="3" spans="1:12" ht="15" customHeight="1">
      <c r="A3" s="7"/>
      <c r="B3" s="7"/>
      <c r="C3" s="7"/>
      <c r="D3" s="7"/>
      <c r="E3" s="7"/>
      <c r="F3" s="7"/>
      <c r="G3" s="7"/>
      <c r="H3" s="7"/>
      <c r="I3" s="7"/>
      <c r="J3" s="7"/>
      <c r="K3" s="7"/>
      <c r="L3" s="7"/>
    </row>
    <row r="4" spans="1:12" ht="15" customHeight="1">
      <c r="A4" s="1" t="s">
        <v>18</v>
      </c>
      <c r="B4" s="1" t="s">
        <v>19</v>
      </c>
      <c r="C4" s="1" t="s">
        <v>20</v>
      </c>
      <c r="D4" s="1" t="s">
        <v>21</v>
      </c>
      <c r="E4" s="1" t="s">
        <v>22</v>
      </c>
      <c r="F4" s="1" t="s">
        <v>23</v>
      </c>
      <c r="G4" s="7"/>
      <c r="H4" s="7"/>
      <c r="I4" s="7"/>
      <c r="J4" s="7"/>
      <c r="K4" s="7"/>
      <c r="L4" s="7"/>
    </row>
    <row r="5" spans="1:12" ht="15" customHeight="1">
      <c r="A5" s="2" t="s">
        <v>24</v>
      </c>
      <c r="B5" s="2" t="s">
        <v>25</v>
      </c>
      <c r="C5" s="2" t="s">
        <v>26</v>
      </c>
      <c r="D5" s="4">
        <f>SUM('Site Pricing'!K5:K11)</f>
        <v>0</v>
      </c>
      <c r="E5" s="4">
        <f>D5*$B$12</f>
        <v>0</v>
      </c>
      <c r="F5" s="4">
        <f>D5+E5</f>
        <v>0</v>
      </c>
      <c r="G5" s="7"/>
      <c r="H5" s="7"/>
      <c r="I5" s="7"/>
      <c r="J5" s="7"/>
      <c r="K5" s="7"/>
      <c r="L5" s="7"/>
    </row>
    <row r="6" spans="1:12" ht="15" customHeight="1">
      <c r="A6" s="2" t="s">
        <v>27</v>
      </c>
      <c r="B6" s="2" t="s">
        <v>28</v>
      </c>
      <c r="C6" s="2" t="s">
        <v>26</v>
      </c>
      <c r="D6" s="4">
        <f>SUM('Periodic Services'!G5:G20)</f>
        <v>0</v>
      </c>
      <c r="E6" s="4">
        <f>D6*$B$12</f>
        <v>0</v>
      </c>
      <c r="F6" s="4">
        <f>D6+E6</f>
        <v>0</v>
      </c>
      <c r="G6" s="7"/>
      <c r="H6" s="7"/>
      <c r="I6" s="7"/>
      <c r="J6" s="7"/>
      <c r="K6" s="7"/>
      <c r="L6" s="7"/>
    </row>
    <row r="7" spans="1:12" ht="15" customHeight="1">
      <c r="A7" s="2" t="s">
        <v>29</v>
      </c>
      <c r="B7" s="2" t="s">
        <v>30</v>
      </c>
      <c r="C7" s="2" t="s">
        <v>26</v>
      </c>
      <c r="D7" s="4">
        <f>SUM(Consumables!F5:F18)</f>
        <v>0</v>
      </c>
      <c r="E7" s="4">
        <f>D7*$B$12</f>
        <v>0</v>
      </c>
      <c r="F7" s="4">
        <f>D7+E7</f>
        <v>0</v>
      </c>
      <c r="G7" s="7"/>
      <c r="H7" s="7"/>
      <c r="I7" s="7"/>
      <c r="J7" s="7"/>
      <c r="K7" s="7"/>
      <c r="L7" s="7"/>
    </row>
    <row r="8" spans="1:12" ht="15" customHeight="1">
      <c r="A8" s="2" t="s">
        <v>31</v>
      </c>
      <c r="B8" s="2" t="s">
        <v>32</v>
      </c>
      <c r="C8" s="2" t="s">
        <v>26</v>
      </c>
      <c r="D8" s="4">
        <f>SUM('Mobilisation &amp; Management'!F10:F15)</f>
        <v>0</v>
      </c>
      <c r="E8" s="4">
        <f>D8*$B$12</f>
        <v>0</v>
      </c>
      <c r="F8" s="4">
        <f>D8+E8</f>
        <v>0</v>
      </c>
      <c r="G8" s="7"/>
      <c r="H8" s="7"/>
      <c r="I8" s="7"/>
      <c r="J8" s="7"/>
      <c r="K8" s="7"/>
      <c r="L8" s="7"/>
    </row>
    <row r="9" spans="1:12" ht="15" customHeight="1">
      <c r="A9" s="2" t="s">
        <v>33</v>
      </c>
      <c r="B9" s="2" t="s">
        <v>32</v>
      </c>
      <c r="C9" s="2" t="s">
        <v>34</v>
      </c>
      <c r="D9" s="4">
        <f>SUM('Mobilisation &amp; Management'!F5:F9)</f>
        <v>0</v>
      </c>
      <c r="E9" s="4">
        <f>D9*$B$12</f>
        <v>0</v>
      </c>
      <c r="F9" s="4">
        <f>D9+E9</f>
        <v>0</v>
      </c>
      <c r="G9" s="7"/>
      <c r="H9" s="7"/>
      <c r="I9" s="7"/>
      <c r="J9" s="7"/>
      <c r="K9" s="7"/>
      <c r="L9" s="7"/>
    </row>
    <row r="10" spans="1:12" ht="15" customHeight="1">
      <c r="A10" s="2" t="s">
        <v>35</v>
      </c>
      <c r="B10" s="2" t="s">
        <v>36</v>
      </c>
      <c r="C10" s="2" t="s">
        <v>26</v>
      </c>
      <c r="D10" s="4">
        <f>SUM(D5:D8)</f>
        <v>0</v>
      </c>
      <c r="E10" s="4"/>
      <c r="F10" s="4"/>
      <c r="G10" s="7"/>
      <c r="H10" s="7"/>
      <c r="I10" s="7"/>
      <c r="J10" s="7"/>
      <c r="K10" s="7"/>
      <c r="L10" s="7"/>
    </row>
    <row r="11" spans="1:12" ht="15" customHeight="1">
      <c r="A11" s="2" t="s">
        <v>37</v>
      </c>
      <c r="B11" s="2" t="s">
        <v>38</v>
      </c>
      <c r="C11" s="2" t="s">
        <v>39</v>
      </c>
      <c r="D11" s="4">
        <f>D10+D9</f>
        <v>0</v>
      </c>
      <c r="E11" s="4"/>
      <c r="F11" s="4"/>
      <c r="G11" s="7"/>
      <c r="H11" s="7"/>
      <c r="I11" s="7"/>
      <c r="J11" s="7"/>
      <c r="K11" s="7"/>
      <c r="L11" s="7"/>
    </row>
    <row r="12" spans="1:12" ht="15" customHeight="1">
      <c r="A12" s="6" t="s">
        <v>40</v>
      </c>
      <c r="B12" s="6">
        <v>0.23</v>
      </c>
      <c r="C12" s="2"/>
      <c r="D12" s="4"/>
      <c r="E12" s="4"/>
      <c r="F12" s="4"/>
      <c r="G12" s="7"/>
      <c r="H12" s="7"/>
      <c r="I12" s="7"/>
      <c r="J12" s="7"/>
      <c r="K12" s="7"/>
      <c r="L12" s="7"/>
    </row>
    <row r="13" spans="1:12" ht="21.6" customHeight="1">
      <c r="A13" s="2" t="s">
        <v>41</v>
      </c>
      <c r="B13" s="19" t="s">
        <v>42</v>
      </c>
      <c r="C13" s="19"/>
      <c r="D13" s="19"/>
      <c r="E13" s="19"/>
      <c r="F13" s="19"/>
      <c r="G13" s="7"/>
      <c r="H13" s="7"/>
      <c r="I13" s="7"/>
      <c r="J13" s="7"/>
      <c r="K13" s="7"/>
      <c r="L13" s="7"/>
    </row>
    <row r="14" spans="1:12" ht="15" customHeight="1">
      <c r="A14" s="5"/>
      <c r="B14" s="3"/>
      <c r="C14" s="2"/>
      <c r="D14" s="2"/>
      <c r="E14" s="2"/>
      <c r="F14" s="2"/>
      <c r="G14" s="7"/>
      <c r="H14" s="7"/>
      <c r="I14" s="7"/>
      <c r="J14" s="7"/>
      <c r="K14" s="7"/>
      <c r="L14" s="7"/>
    </row>
    <row r="15" spans="1:12" ht="15" customHeight="1">
      <c r="A15" s="2"/>
      <c r="B15" s="19"/>
      <c r="C15" s="19"/>
      <c r="D15" s="19"/>
      <c r="E15" s="19"/>
      <c r="F15" s="19"/>
      <c r="G15" s="7"/>
      <c r="H15" s="7"/>
      <c r="I15" s="7"/>
      <c r="J15" s="7"/>
      <c r="K15" s="7"/>
      <c r="L15" s="7"/>
    </row>
    <row r="16" spans="1:12" ht="15" customHeight="1">
      <c r="A16" s="7"/>
      <c r="B16" s="7"/>
      <c r="C16" s="7"/>
      <c r="D16" s="7"/>
      <c r="E16" s="7"/>
      <c r="F16" s="7"/>
      <c r="G16" s="7"/>
      <c r="H16" s="7"/>
      <c r="I16" s="7"/>
      <c r="J16" s="7"/>
      <c r="K16" s="7"/>
      <c r="L16" s="7"/>
    </row>
    <row r="17" spans="1:12" ht="15" customHeight="1">
      <c r="A17" s="7"/>
      <c r="B17" s="7"/>
      <c r="C17" s="7"/>
      <c r="D17" s="7"/>
      <c r="E17" s="7"/>
      <c r="F17" s="7"/>
      <c r="G17" s="7"/>
      <c r="H17" s="7"/>
      <c r="I17" s="7"/>
      <c r="J17" s="7"/>
      <c r="K17" s="7"/>
      <c r="L17" s="7"/>
    </row>
    <row r="18" spans="1:12" ht="15" customHeight="1">
      <c r="A18" s="7"/>
      <c r="B18" s="7"/>
      <c r="C18" s="7"/>
      <c r="D18" s="7"/>
      <c r="E18" s="7"/>
      <c r="F18" s="7"/>
      <c r="G18" s="7"/>
      <c r="H18" s="7"/>
      <c r="I18" s="7"/>
      <c r="J18" s="7"/>
      <c r="K18" s="7"/>
      <c r="L18" s="7"/>
    </row>
    <row r="19" spans="1:12" ht="15" customHeight="1">
      <c r="A19" s="7"/>
      <c r="B19" s="7"/>
      <c r="C19" s="7"/>
      <c r="D19" s="7"/>
      <c r="E19" s="7"/>
      <c r="F19" s="7"/>
      <c r="G19" s="7"/>
      <c r="H19" s="7"/>
      <c r="I19" s="7"/>
      <c r="J19" s="7"/>
      <c r="K19" s="7"/>
      <c r="L19" s="7"/>
    </row>
    <row r="20" spans="1:12" ht="15" customHeight="1">
      <c r="A20" s="7"/>
      <c r="B20" s="7"/>
      <c r="C20" s="7"/>
      <c r="D20" s="7"/>
      <c r="E20" s="7"/>
      <c r="F20" s="7"/>
      <c r="G20" s="7"/>
      <c r="H20" s="7"/>
      <c r="I20" s="7"/>
      <c r="J20" s="7"/>
      <c r="K20" s="7"/>
      <c r="L20" s="7"/>
    </row>
  </sheetData>
  <mergeCells count="4">
    <mergeCell ref="A1:F1"/>
    <mergeCell ref="A2:F2"/>
    <mergeCell ref="B15:F15"/>
    <mergeCell ref="B13:F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9"/>
  <sheetViews>
    <sheetView topLeftCell="B1" workbookViewId="0">
      <selection activeCell="K11" sqref="K11"/>
    </sheetView>
  </sheetViews>
  <sheetFormatPr defaultRowHeight="14.25"/>
  <cols>
    <col min="1" max="1" width="32" customWidth="1"/>
    <col min="2" max="2" width="58" customWidth="1"/>
    <col min="3" max="3" width="14" customWidth="1"/>
    <col min="4" max="4" width="18" customWidth="1"/>
    <col min="5" max="6" width="16" customWidth="1"/>
    <col min="7" max="7" width="18" customWidth="1"/>
    <col min="8" max="9" width="20" customWidth="1"/>
    <col min="10" max="11" width="18" customWidth="1"/>
    <col min="12" max="12" width="28" customWidth="1"/>
  </cols>
  <sheetData>
    <row r="1" spans="1:12" ht="50.45" customHeight="1">
      <c r="A1" s="16" t="s">
        <v>43</v>
      </c>
      <c r="B1" s="17"/>
      <c r="C1" s="17"/>
      <c r="D1" s="17"/>
      <c r="E1" s="17"/>
      <c r="F1" s="17"/>
      <c r="G1" s="17"/>
      <c r="H1" s="17"/>
      <c r="I1" s="17"/>
      <c r="J1" s="17"/>
      <c r="K1" s="17"/>
      <c r="L1" s="17"/>
    </row>
    <row r="2" spans="1:12" ht="60" customHeight="1">
      <c r="A2" s="18" t="s">
        <v>44</v>
      </c>
      <c r="B2" s="17"/>
      <c r="C2" s="17"/>
      <c r="D2" s="17"/>
      <c r="E2" s="17"/>
      <c r="F2" s="17"/>
      <c r="G2" s="17"/>
      <c r="H2" s="17"/>
      <c r="I2" s="17"/>
      <c r="J2" s="17"/>
      <c r="K2" s="17"/>
      <c r="L2" s="17"/>
    </row>
    <row r="3" spans="1:12" ht="15" customHeight="1">
      <c r="A3" s="7"/>
      <c r="B3" s="7"/>
      <c r="C3" s="7"/>
      <c r="D3" s="7"/>
      <c r="E3" s="7"/>
      <c r="F3" s="7"/>
      <c r="G3" s="7"/>
      <c r="H3" s="7"/>
      <c r="I3" s="7"/>
      <c r="J3" s="7"/>
      <c r="K3" s="7"/>
      <c r="L3" s="7"/>
    </row>
    <row r="4" spans="1:12" ht="26.45" customHeight="1">
      <c r="A4" s="1" t="s">
        <v>45</v>
      </c>
      <c r="B4" s="1" t="s">
        <v>46</v>
      </c>
      <c r="C4" s="1" t="s">
        <v>47</v>
      </c>
      <c r="D4" s="1" t="s">
        <v>48</v>
      </c>
      <c r="E4" s="1" t="s">
        <v>49</v>
      </c>
      <c r="F4" s="1" t="s">
        <v>50</v>
      </c>
      <c r="G4" s="1" t="s">
        <v>51</v>
      </c>
      <c r="H4" s="1" t="s">
        <v>52</v>
      </c>
      <c r="I4" s="1" t="s">
        <v>53</v>
      </c>
      <c r="J4" s="1" t="s">
        <v>54</v>
      </c>
      <c r="K4" s="1" t="s">
        <v>55</v>
      </c>
      <c r="L4" s="1" t="s">
        <v>56</v>
      </c>
    </row>
    <row r="5" spans="1:12" ht="60">
      <c r="A5" s="2" t="s">
        <v>57</v>
      </c>
      <c r="B5" s="2" t="s">
        <v>58</v>
      </c>
      <c r="C5" s="2">
        <v>5</v>
      </c>
      <c r="D5" s="2"/>
      <c r="E5" s="2">
        <v>52</v>
      </c>
      <c r="F5" s="4"/>
      <c r="G5" s="4">
        <f t="shared" ref="G5:G11" si="0">C5*D5*E5*F5</f>
        <v>0</v>
      </c>
      <c r="H5" s="4"/>
      <c r="I5" s="4"/>
      <c r="J5" s="4"/>
      <c r="K5" s="4">
        <f t="shared" ref="K5:K11" si="1">G5+(H5+I5+J5)*12</f>
        <v>0</v>
      </c>
      <c r="L5" s="2" t="s">
        <v>269</v>
      </c>
    </row>
    <row r="6" spans="1:12" ht="48">
      <c r="A6" s="2" t="s">
        <v>59</v>
      </c>
      <c r="B6" s="2" t="s">
        <v>60</v>
      </c>
      <c r="C6" s="2">
        <v>5</v>
      </c>
      <c r="D6" s="2"/>
      <c r="E6" s="2">
        <v>52</v>
      </c>
      <c r="F6" s="4"/>
      <c r="G6" s="4">
        <f t="shared" si="0"/>
        <v>0</v>
      </c>
      <c r="H6" s="4"/>
      <c r="I6" s="4"/>
      <c r="J6" s="4"/>
      <c r="K6" s="4">
        <f t="shared" si="1"/>
        <v>0</v>
      </c>
      <c r="L6" s="2" t="s">
        <v>270</v>
      </c>
    </row>
    <row r="7" spans="1:12" ht="48">
      <c r="A7" s="2" t="s">
        <v>61</v>
      </c>
      <c r="B7" s="2" t="s">
        <v>62</v>
      </c>
      <c r="C7" s="2">
        <v>5</v>
      </c>
      <c r="D7" s="2"/>
      <c r="E7" s="2">
        <v>52</v>
      </c>
      <c r="F7" s="4"/>
      <c r="G7" s="4">
        <f t="shared" si="0"/>
        <v>0</v>
      </c>
      <c r="H7" s="4"/>
      <c r="I7" s="4"/>
      <c r="J7" s="4"/>
      <c r="K7" s="4">
        <f t="shared" si="1"/>
        <v>0</v>
      </c>
      <c r="L7" s="2" t="s">
        <v>67</v>
      </c>
    </row>
    <row r="8" spans="1:12" ht="48">
      <c r="A8" s="2" t="s">
        <v>63</v>
      </c>
      <c r="B8" s="2" t="s">
        <v>64</v>
      </c>
      <c r="C8" s="2">
        <v>5</v>
      </c>
      <c r="D8" s="2"/>
      <c r="E8" s="2">
        <v>52</v>
      </c>
      <c r="F8" s="4"/>
      <c r="G8" s="4">
        <f t="shared" si="0"/>
        <v>0</v>
      </c>
      <c r="H8" s="4"/>
      <c r="I8" s="4"/>
      <c r="J8" s="4"/>
      <c r="K8" s="4">
        <f t="shared" si="1"/>
        <v>0</v>
      </c>
      <c r="L8" s="2" t="s">
        <v>272</v>
      </c>
    </row>
    <row r="9" spans="1:12" ht="36">
      <c r="A9" s="2" t="s">
        <v>65</v>
      </c>
      <c r="B9" s="2" t="s">
        <v>66</v>
      </c>
      <c r="C9" s="2">
        <v>5</v>
      </c>
      <c r="D9" s="2"/>
      <c r="E9" s="2">
        <v>52</v>
      </c>
      <c r="F9" s="4"/>
      <c r="G9" s="4">
        <f t="shared" si="0"/>
        <v>0</v>
      </c>
      <c r="H9" s="4"/>
      <c r="I9" s="4"/>
      <c r="J9" s="4"/>
      <c r="K9" s="4">
        <f t="shared" si="1"/>
        <v>0</v>
      </c>
      <c r="L9" s="2" t="s">
        <v>67</v>
      </c>
    </row>
    <row r="10" spans="1:12" ht="36">
      <c r="A10" s="2" t="s">
        <v>68</v>
      </c>
      <c r="B10" s="2" t="s">
        <v>69</v>
      </c>
      <c r="C10" s="2">
        <v>5</v>
      </c>
      <c r="D10" s="2"/>
      <c r="E10" s="2">
        <v>52</v>
      </c>
      <c r="F10" s="4"/>
      <c r="G10" s="4">
        <f t="shared" si="0"/>
        <v>0</v>
      </c>
      <c r="H10" s="4"/>
      <c r="I10" s="4"/>
      <c r="J10" s="4"/>
      <c r="K10" s="4">
        <f t="shared" si="1"/>
        <v>0</v>
      </c>
      <c r="L10" s="2" t="s">
        <v>271</v>
      </c>
    </row>
    <row r="11" spans="1:12" ht="36">
      <c r="A11" s="2" t="s">
        <v>70</v>
      </c>
      <c r="B11" s="2" t="s">
        <v>71</v>
      </c>
      <c r="C11" s="2">
        <v>5</v>
      </c>
      <c r="D11" s="2"/>
      <c r="E11" s="2">
        <v>52</v>
      </c>
      <c r="F11" s="4"/>
      <c r="G11" s="4">
        <f t="shared" si="0"/>
        <v>0</v>
      </c>
      <c r="H11" s="4"/>
      <c r="I11" s="4"/>
      <c r="J11" s="4"/>
      <c r="K11" s="4">
        <f t="shared" si="1"/>
        <v>0</v>
      </c>
      <c r="L11" s="2" t="s">
        <v>271</v>
      </c>
    </row>
    <row r="12" spans="1:12" ht="15" customHeight="1">
      <c r="A12" s="7"/>
      <c r="B12" s="7"/>
      <c r="C12" s="7"/>
      <c r="D12" s="7"/>
      <c r="E12" s="7"/>
      <c r="F12" s="7"/>
      <c r="G12" s="7"/>
      <c r="H12" s="7"/>
      <c r="I12" s="7"/>
      <c r="J12" s="7"/>
      <c r="K12" s="7"/>
      <c r="L12" s="7"/>
    </row>
    <row r="13" spans="1:12" ht="15" customHeight="1">
      <c r="A13" s="7"/>
      <c r="B13" s="7"/>
      <c r="C13" s="7"/>
      <c r="D13" s="7"/>
      <c r="E13" s="7"/>
      <c r="F13" s="7"/>
      <c r="G13" s="7"/>
      <c r="H13" s="7"/>
      <c r="I13" s="7"/>
      <c r="J13" s="7"/>
      <c r="K13" s="7"/>
      <c r="L13" s="7"/>
    </row>
    <row r="14" spans="1:12" ht="15" customHeight="1">
      <c r="A14" s="7"/>
      <c r="B14" s="7"/>
      <c r="C14" s="7"/>
      <c r="D14" s="7"/>
      <c r="E14" s="7"/>
      <c r="F14" s="7"/>
      <c r="G14" s="7"/>
      <c r="H14" s="7"/>
      <c r="I14" s="7"/>
      <c r="J14" s="7"/>
      <c r="K14" s="7"/>
      <c r="L14" s="7"/>
    </row>
    <row r="15" spans="1:12" ht="15" customHeight="1">
      <c r="A15" s="7"/>
      <c r="B15" s="7"/>
      <c r="C15" s="7"/>
      <c r="D15" s="7"/>
      <c r="E15" s="7"/>
      <c r="F15" s="7"/>
      <c r="G15" s="7"/>
      <c r="H15" s="7"/>
      <c r="I15" s="7"/>
      <c r="J15" s="7"/>
      <c r="K15" s="7"/>
      <c r="L15" s="7"/>
    </row>
    <row r="16" spans="1:12" ht="15" customHeight="1">
      <c r="A16" s="7"/>
      <c r="B16" s="7"/>
      <c r="C16" s="7"/>
      <c r="D16" s="7"/>
      <c r="E16" s="7"/>
      <c r="F16" s="7"/>
      <c r="G16" s="7"/>
      <c r="H16" s="7"/>
      <c r="I16" s="7"/>
      <c r="J16" s="7"/>
      <c r="K16" s="7"/>
      <c r="L16" s="7"/>
    </row>
    <row r="17" spans="1:12" ht="15" customHeight="1">
      <c r="A17" s="7"/>
      <c r="B17" s="7"/>
      <c r="C17" s="7"/>
      <c r="D17" s="7"/>
      <c r="E17" s="7"/>
      <c r="F17" s="7"/>
      <c r="G17" s="7"/>
      <c r="H17" s="7"/>
      <c r="I17" s="7"/>
      <c r="J17" s="7"/>
      <c r="K17" s="7"/>
      <c r="L17" s="7"/>
    </row>
    <row r="18" spans="1:12" ht="15" customHeight="1">
      <c r="A18" s="7"/>
      <c r="B18" s="7"/>
      <c r="C18" s="7"/>
      <c r="D18" s="7"/>
      <c r="E18" s="7"/>
      <c r="F18" s="7"/>
      <c r="G18" s="7"/>
      <c r="H18" s="7"/>
      <c r="I18" s="7"/>
      <c r="J18" s="7"/>
      <c r="K18" s="7"/>
      <c r="L18" s="7"/>
    </row>
    <row r="19" spans="1:12" ht="15" customHeight="1">
      <c r="A19" s="7"/>
      <c r="B19" s="7"/>
      <c r="C19" s="7"/>
      <c r="D19" s="7"/>
      <c r="E19" s="7"/>
      <c r="F19" s="7"/>
      <c r="G19" s="7"/>
      <c r="H19" s="7"/>
      <c r="I19" s="7"/>
      <c r="J19" s="7"/>
      <c r="K19" s="7"/>
      <c r="L19" s="7"/>
    </row>
  </sheetData>
  <mergeCells count="2">
    <mergeCell ref="A1:L1"/>
    <mergeCell ref="A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workbookViewId="0">
      <selection sqref="A1:G1"/>
    </sheetView>
  </sheetViews>
  <sheetFormatPr defaultRowHeight="14.25"/>
  <cols>
    <col min="1" max="1" width="10" customWidth="1"/>
    <col min="2" max="2" width="45" customWidth="1"/>
    <col min="3" max="3" width="24" customWidth="1"/>
    <col min="4" max="4" width="20" customWidth="1"/>
    <col min="5" max="5" width="12" customWidth="1"/>
    <col min="6" max="6" width="16" customWidth="1"/>
    <col min="7" max="7" width="18" customWidth="1"/>
  </cols>
  <sheetData>
    <row r="1" spans="1:12" ht="30" customHeight="1">
      <c r="A1" s="16" t="s">
        <v>72</v>
      </c>
      <c r="B1" s="17"/>
      <c r="C1" s="17"/>
      <c r="D1" s="17"/>
      <c r="E1" s="17"/>
      <c r="F1" s="17"/>
      <c r="G1" s="17"/>
      <c r="H1" s="7"/>
      <c r="I1" s="7"/>
      <c r="J1" s="7"/>
      <c r="K1" s="7"/>
      <c r="L1" s="7"/>
    </row>
    <row r="2" spans="1:12" ht="26.1" customHeight="1">
      <c r="A2" s="18" t="s">
        <v>73</v>
      </c>
      <c r="B2" s="17"/>
      <c r="C2" s="17"/>
      <c r="D2" s="17"/>
      <c r="E2" s="17"/>
      <c r="F2" s="17"/>
      <c r="G2" s="17"/>
      <c r="H2" s="7"/>
      <c r="I2" s="7"/>
      <c r="J2" s="7"/>
      <c r="K2" s="7"/>
      <c r="L2" s="7"/>
    </row>
    <row r="3" spans="1:12">
      <c r="A3" s="7"/>
      <c r="B3" s="7"/>
      <c r="C3" s="7"/>
      <c r="D3" s="7"/>
      <c r="E3" s="7"/>
      <c r="F3" s="7"/>
      <c r="G3" s="7"/>
      <c r="H3" s="7"/>
      <c r="I3" s="7"/>
      <c r="J3" s="7"/>
      <c r="K3" s="7"/>
      <c r="L3" s="7"/>
    </row>
    <row r="4" spans="1:12" ht="30">
      <c r="A4" s="1" t="s">
        <v>74</v>
      </c>
      <c r="B4" s="1" t="s">
        <v>75</v>
      </c>
      <c r="C4" s="1" t="s">
        <v>76</v>
      </c>
      <c r="D4" s="1" t="s">
        <v>77</v>
      </c>
      <c r="E4" s="1" t="s">
        <v>78</v>
      </c>
      <c r="F4" s="1" t="s">
        <v>79</v>
      </c>
      <c r="G4" s="1" t="s">
        <v>80</v>
      </c>
      <c r="H4" s="7"/>
      <c r="I4" s="7"/>
      <c r="J4" s="7"/>
      <c r="K4" s="7"/>
      <c r="L4" s="7"/>
    </row>
    <row r="5" spans="1:12" ht="24">
      <c r="A5" s="2" t="s">
        <v>81</v>
      </c>
      <c r="B5" s="2" t="s">
        <v>82</v>
      </c>
      <c r="C5" s="2" t="s">
        <v>83</v>
      </c>
      <c r="D5" s="2"/>
      <c r="E5" s="2" t="s">
        <v>84</v>
      </c>
      <c r="F5" s="4"/>
      <c r="G5" s="4">
        <f t="shared" ref="G5:G17" si="0">D5*F5</f>
        <v>0</v>
      </c>
      <c r="H5" s="7"/>
      <c r="I5" s="7"/>
      <c r="J5" s="7"/>
      <c r="K5" s="7"/>
      <c r="L5" s="7"/>
    </row>
    <row r="6" spans="1:12" ht="24">
      <c r="A6" s="2" t="s">
        <v>85</v>
      </c>
      <c r="B6" s="2" t="s">
        <v>86</v>
      </c>
      <c r="C6" s="2" t="s">
        <v>83</v>
      </c>
      <c r="D6" s="2"/>
      <c r="E6" s="2" t="s">
        <v>84</v>
      </c>
      <c r="F6" s="4"/>
      <c r="G6" s="4">
        <f t="shared" si="0"/>
        <v>0</v>
      </c>
      <c r="H6" s="7"/>
      <c r="I6" s="7"/>
      <c r="J6" s="7"/>
      <c r="K6" s="7"/>
      <c r="L6" s="7"/>
    </row>
    <row r="7" spans="1:12">
      <c r="A7" s="2" t="s">
        <v>87</v>
      </c>
      <c r="B7" s="2" t="s">
        <v>88</v>
      </c>
      <c r="C7" s="2" t="s">
        <v>89</v>
      </c>
      <c r="D7" s="2"/>
      <c r="E7" s="2" t="s">
        <v>90</v>
      </c>
      <c r="F7" s="4"/>
      <c r="G7" s="4">
        <f t="shared" si="0"/>
        <v>0</v>
      </c>
      <c r="H7" s="7"/>
      <c r="I7" s="7"/>
      <c r="J7" s="7"/>
      <c r="K7" s="7"/>
      <c r="L7" s="7"/>
    </row>
    <row r="8" spans="1:12">
      <c r="A8" s="2" t="s">
        <v>91</v>
      </c>
      <c r="B8" s="2" t="s">
        <v>92</v>
      </c>
      <c r="C8" s="2" t="s">
        <v>89</v>
      </c>
      <c r="D8" s="2"/>
      <c r="E8" s="2" t="s">
        <v>90</v>
      </c>
      <c r="F8" s="4"/>
      <c r="G8" s="4">
        <f t="shared" si="0"/>
        <v>0</v>
      </c>
      <c r="H8" s="7"/>
      <c r="I8" s="7"/>
      <c r="J8" s="7"/>
      <c r="K8" s="7"/>
      <c r="L8" s="7"/>
    </row>
    <row r="9" spans="1:12">
      <c r="A9" s="2" t="s">
        <v>93</v>
      </c>
      <c r="B9" s="2" t="s">
        <v>94</v>
      </c>
      <c r="C9" s="2" t="s">
        <v>89</v>
      </c>
      <c r="D9" s="2"/>
      <c r="E9" s="2" t="s">
        <v>84</v>
      </c>
      <c r="F9" s="4"/>
      <c r="G9" s="4">
        <f t="shared" si="0"/>
        <v>0</v>
      </c>
      <c r="H9" s="7"/>
      <c r="I9" s="7"/>
      <c r="J9" s="7"/>
      <c r="K9" s="7"/>
      <c r="L9" s="7"/>
    </row>
    <row r="10" spans="1:12">
      <c r="A10" s="2" t="s">
        <v>95</v>
      </c>
      <c r="B10" s="2" t="s">
        <v>96</v>
      </c>
      <c r="C10" s="2" t="s">
        <v>83</v>
      </c>
      <c r="D10" s="2"/>
      <c r="E10" s="2" t="s">
        <v>90</v>
      </c>
      <c r="F10" s="4"/>
      <c r="G10" s="4">
        <f t="shared" si="0"/>
        <v>0</v>
      </c>
      <c r="H10" s="7"/>
      <c r="I10" s="7"/>
      <c r="J10" s="7"/>
      <c r="K10" s="7"/>
      <c r="L10" s="7"/>
    </row>
    <row r="11" spans="1:12" ht="24">
      <c r="A11" s="2" t="s">
        <v>97</v>
      </c>
      <c r="B11" s="2" t="s">
        <v>98</v>
      </c>
      <c r="C11" s="2" t="s">
        <v>99</v>
      </c>
      <c r="D11" s="2"/>
      <c r="E11" s="2" t="s">
        <v>100</v>
      </c>
      <c r="F11" s="4"/>
      <c r="G11" s="4">
        <f t="shared" si="0"/>
        <v>0</v>
      </c>
      <c r="H11" s="7"/>
      <c r="I11" s="7"/>
      <c r="J11" s="7"/>
      <c r="K11" s="7"/>
      <c r="L11" s="7"/>
    </row>
    <row r="12" spans="1:12">
      <c r="A12" s="2" t="s">
        <v>101</v>
      </c>
      <c r="B12" s="2" t="s">
        <v>102</v>
      </c>
      <c r="C12" s="2" t="s">
        <v>103</v>
      </c>
      <c r="D12" s="2"/>
      <c r="E12" s="2" t="s">
        <v>100</v>
      </c>
      <c r="F12" s="4"/>
      <c r="G12" s="4">
        <f t="shared" si="0"/>
        <v>0</v>
      </c>
      <c r="H12" s="7"/>
      <c r="I12" s="7"/>
      <c r="J12" s="7"/>
      <c r="K12" s="7"/>
      <c r="L12" s="7"/>
    </row>
    <row r="13" spans="1:12" ht="24">
      <c r="A13" s="2" t="s">
        <v>104</v>
      </c>
      <c r="B13" s="2" t="s">
        <v>105</v>
      </c>
      <c r="C13" s="2" t="s">
        <v>103</v>
      </c>
      <c r="D13" s="2"/>
      <c r="E13" s="2" t="s">
        <v>106</v>
      </c>
      <c r="F13" s="4"/>
      <c r="G13" s="4">
        <f t="shared" si="0"/>
        <v>0</v>
      </c>
      <c r="H13" s="7"/>
      <c r="I13" s="7"/>
      <c r="J13" s="7"/>
      <c r="K13" s="7"/>
      <c r="L13" s="7"/>
    </row>
    <row r="14" spans="1:12">
      <c r="A14" s="2" t="s">
        <v>107</v>
      </c>
      <c r="B14" s="2" t="s">
        <v>108</v>
      </c>
      <c r="C14" s="2" t="s">
        <v>103</v>
      </c>
      <c r="D14" s="2"/>
      <c r="E14" s="2" t="s">
        <v>100</v>
      </c>
      <c r="F14" s="4"/>
      <c r="G14" s="4">
        <f t="shared" si="0"/>
        <v>0</v>
      </c>
      <c r="H14" s="7"/>
      <c r="I14" s="7"/>
      <c r="J14" s="7"/>
      <c r="K14" s="7"/>
      <c r="L14" s="7"/>
    </row>
    <row r="15" spans="1:12">
      <c r="A15" s="2" t="s">
        <v>109</v>
      </c>
      <c r="B15" s="2" t="s">
        <v>110</v>
      </c>
      <c r="C15" s="2" t="s">
        <v>111</v>
      </c>
      <c r="D15" s="2"/>
      <c r="E15" s="2" t="s">
        <v>112</v>
      </c>
      <c r="F15" s="4"/>
      <c r="G15" s="4">
        <f t="shared" si="0"/>
        <v>0</v>
      </c>
      <c r="H15" s="7"/>
      <c r="I15" s="7"/>
      <c r="J15" s="7"/>
      <c r="K15" s="7"/>
      <c r="L15" s="7"/>
    </row>
    <row r="16" spans="1:12" ht="24">
      <c r="A16" s="2" t="s">
        <v>113</v>
      </c>
      <c r="B16" s="2" t="s">
        <v>114</v>
      </c>
      <c r="C16" s="2" t="s">
        <v>115</v>
      </c>
      <c r="D16" s="14">
        <v>26</v>
      </c>
      <c r="E16" s="14" t="s">
        <v>116</v>
      </c>
      <c r="F16" s="14"/>
      <c r="G16" s="14">
        <f t="shared" si="0"/>
        <v>0</v>
      </c>
      <c r="H16" s="7"/>
      <c r="I16" s="7"/>
      <c r="J16" s="7"/>
      <c r="K16" s="7"/>
      <c r="L16" s="7"/>
    </row>
    <row r="17" spans="1:12">
      <c r="A17" s="7" t="s">
        <v>117</v>
      </c>
      <c r="B17" s="7" t="s">
        <v>118</v>
      </c>
      <c r="C17" s="7" t="s">
        <v>119</v>
      </c>
      <c r="D17" s="15"/>
      <c r="E17" s="15" t="s">
        <v>120</v>
      </c>
      <c r="F17" s="15"/>
      <c r="G17" s="15">
        <f t="shared" si="0"/>
        <v>0</v>
      </c>
      <c r="H17" s="7"/>
      <c r="I17" s="7"/>
      <c r="J17" s="7"/>
      <c r="K17" s="7"/>
      <c r="L17" s="7"/>
    </row>
    <row r="18" spans="1:12">
      <c r="A18" s="7"/>
      <c r="B18" s="7"/>
      <c r="C18" s="7"/>
      <c r="D18" s="7"/>
      <c r="E18" s="7"/>
      <c r="F18" s="7"/>
      <c r="G18" s="7"/>
      <c r="H18" s="7"/>
      <c r="I18" s="7"/>
      <c r="J18" s="7"/>
      <c r="K18" s="7"/>
      <c r="L18" s="7"/>
    </row>
    <row r="19" spans="1:12">
      <c r="A19" s="7"/>
      <c r="B19" s="7"/>
      <c r="C19" s="7"/>
      <c r="D19" s="7"/>
      <c r="E19" s="7"/>
      <c r="F19" s="7"/>
      <c r="G19" s="7"/>
      <c r="H19" s="7"/>
      <c r="I19" s="7"/>
      <c r="J19" s="7"/>
      <c r="K19" s="7"/>
      <c r="L19" s="7"/>
    </row>
    <row r="20" spans="1:12">
      <c r="A20" s="7"/>
      <c r="B20" s="7"/>
      <c r="C20" s="7"/>
      <c r="D20" s="7"/>
      <c r="E20" s="7"/>
      <c r="F20" s="7"/>
      <c r="G20" s="7"/>
      <c r="H20" s="7"/>
      <c r="I20" s="7"/>
      <c r="J20" s="7"/>
      <c r="K20" s="7"/>
      <c r="L20" s="7"/>
    </row>
  </sheetData>
  <mergeCells count="2">
    <mergeCell ref="A1:G1"/>
    <mergeCell ref="A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election sqref="A1:F1"/>
    </sheetView>
  </sheetViews>
  <sheetFormatPr defaultRowHeight="14.25"/>
  <cols>
    <col min="1" max="1" width="10" customWidth="1"/>
    <col min="2" max="2" width="38" customWidth="1"/>
    <col min="3" max="3" width="48" customWidth="1"/>
    <col min="4" max="4" width="20" customWidth="1"/>
    <col min="5" max="5" width="16" customWidth="1"/>
    <col min="6" max="6" width="18" customWidth="1"/>
  </cols>
  <sheetData>
    <row r="1" spans="1:12" ht="30" customHeight="1">
      <c r="A1" s="16" t="s">
        <v>121</v>
      </c>
      <c r="B1" s="17"/>
      <c r="C1" s="17"/>
      <c r="D1" s="17"/>
      <c r="E1" s="17"/>
      <c r="F1" s="17"/>
      <c r="G1" s="7"/>
      <c r="H1" s="7"/>
      <c r="I1" s="7"/>
      <c r="J1" s="7"/>
      <c r="K1" s="7"/>
      <c r="L1" s="7"/>
    </row>
    <row r="2" spans="1:12" ht="26.1" customHeight="1">
      <c r="A2" s="18" t="s">
        <v>122</v>
      </c>
      <c r="B2" s="17"/>
      <c r="C2" s="17"/>
      <c r="D2" s="17"/>
      <c r="E2" s="17"/>
      <c r="F2" s="17"/>
      <c r="G2" s="7"/>
      <c r="H2" s="7"/>
      <c r="I2" s="7"/>
      <c r="J2" s="7"/>
      <c r="K2" s="7"/>
      <c r="L2" s="7"/>
    </row>
    <row r="3" spans="1:12">
      <c r="A3" s="7"/>
      <c r="B3" s="7"/>
      <c r="C3" s="7"/>
      <c r="D3" s="7"/>
      <c r="E3" s="7"/>
      <c r="F3" s="7"/>
      <c r="G3" s="7"/>
      <c r="H3" s="7"/>
      <c r="I3" s="7"/>
      <c r="J3" s="7"/>
      <c r="K3" s="7"/>
      <c r="L3" s="7"/>
    </row>
    <row r="4" spans="1:12" ht="30">
      <c r="A4" s="1" t="s">
        <v>74</v>
      </c>
      <c r="B4" s="1" t="s">
        <v>123</v>
      </c>
      <c r="C4" s="1" t="s">
        <v>124</v>
      </c>
      <c r="D4" s="1" t="s">
        <v>77</v>
      </c>
      <c r="E4" s="1" t="s">
        <v>79</v>
      </c>
      <c r="F4" s="1" t="s">
        <v>80</v>
      </c>
      <c r="G4" s="7"/>
      <c r="H4" s="7"/>
      <c r="I4" s="7"/>
      <c r="J4" s="7"/>
      <c r="K4" s="7"/>
      <c r="L4" s="7"/>
    </row>
    <row r="5" spans="1:12">
      <c r="A5" s="2" t="s">
        <v>125</v>
      </c>
      <c r="B5" s="2" t="s">
        <v>126</v>
      </c>
      <c r="C5" s="2" t="s">
        <v>127</v>
      </c>
      <c r="D5" s="2"/>
      <c r="E5" s="4"/>
      <c r="F5" s="4">
        <f t="shared" ref="F5:F14" si="0">D5*E5</f>
        <v>0</v>
      </c>
      <c r="G5" s="7"/>
      <c r="H5" s="7"/>
      <c r="I5" s="7"/>
      <c r="J5" s="7"/>
      <c r="K5" s="7"/>
      <c r="L5" s="7"/>
    </row>
    <row r="6" spans="1:12">
      <c r="A6" s="2" t="s">
        <v>128</v>
      </c>
      <c r="B6" s="2" t="s">
        <v>129</v>
      </c>
      <c r="C6" s="2" t="s">
        <v>127</v>
      </c>
      <c r="D6" s="2"/>
      <c r="E6" s="4"/>
      <c r="F6" s="4">
        <f t="shared" si="0"/>
        <v>0</v>
      </c>
      <c r="G6" s="7"/>
      <c r="H6" s="7"/>
      <c r="I6" s="7"/>
      <c r="J6" s="7"/>
      <c r="K6" s="7"/>
      <c r="L6" s="7"/>
    </row>
    <row r="7" spans="1:12">
      <c r="A7" s="2" t="s">
        <v>130</v>
      </c>
      <c r="B7" s="2" t="s">
        <v>131</v>
      </c>
      <c r="C7" s="2" t="s">
        <v>127</v>
      </c>
      <c r="D7" s="2"/>
      <c r="E7" s="4"/>
      <c r="F7" s="4">
        <f t="shared" si="0"/>
        <v>0</v>
      </c>
      <c r="G7" s="7"/>
      <c r="H7" s="7"/>
      <c r="I7" s="7"/>
      <c r="J7" s="7"/>
      <c r="K7" s="7"/>
      <c r="L7" s="7"/>
    </row>
    <row r="8" spans="1:12">
      <c r="A8" s="2" t="s">
        <v>132</v>
      </c>
      <c r="B8" s="2" t="s">
        <v>133</v>
      </c>
      <c r="C8" s="2" t="s">
        <v>134</v>
      </c>
      <c r="D8" s="2"/>
      <c r="E8" s="4"/>
      <c r="F8" s="4">
        <f t="shared" si="0"/>
        <v>0</v>
      </c>
      <c r="G8" s="7"/>
      <c r="H8" s="7"/>
      <c r="I8" s="7"/>
      <c r="J8" s="7"/>
      <c r="K8" s="7"/>
      <c r="L8" s="7"/>
    </row>
    <row r="9" spans="1:12">
      <c r="A9" s="2" t="s">
        <v>135</v>
      </c>
      <c r="B9" s="2" t="s">
        <v>136</v>
      </c>
      <c r="C9" s="2" t="s">
        <v>137</v>
      </c>
      <c r="D9" s="2"/>
      <c r="E9" s="4"/>
      <c r="F9" s="4">
        <f t="shared" si="0"/>
        <v>0</v>
      </c>
      <c r="G9" s="7"/>
      <c r="H9" s="7"/>
      <c r="I9" s="7"/>
      <c r="J9" s="7"/>
      <c r="K9" s="7"/>
      <c r="L9" s="7"/>
    </row>
    <row r="10" spans="1:12">
      <c r="A10" s="2" t="s">
        <v>138</v>
      </c>
      <c r="B10" s="2" t="s">
        <v>139</v>
      </c>
      <c r="C10" s="2" t="s">
        <v>140</v>
      </c>
      <c r="D10" s="2"/>
      <c r="E10" s="4"/>
      <c r="F10" s="4">
        <f t="shared" si="0"/>
        <v>0</v>
      </c>
      <c r="G10" s="7"/>
      <c r="H10" s="7"/>
      <c r="I10" s="7"/>
      <c r="J10" s="7"/>
      <c r="K10" s="7"/>
      <c r="L10" s="7"/>
    </row>
    <row r="11" spans="1:12">
      <c r="A11" s="2" t="s">
        <v>141</v>
      </c>
      <c r="B11" s="2" t="s">
        <v>142</v>
      </c>
      <c r="C11" s="2" t="s">
        <v>143</v>
      </c>
      <c r="D11" s="2"/>
      <c r="E11" s="4"/>
      <c r="F11" s="4">
        <f t="shared" si="0"/>
        <v>0</v>
      </c>
      <c r="G11" s="7"/>
      <c r="H11" s="7"/>
      <c r="I11" s="7"/>
      <c r="J11" s="7"/>
      <c r="K11" s="7"/>
      <c r="L11" s="7"/>
    </row>
    <row r="12" spans="1:12">
      <c r="A12" s="2" t="s">
        <v>144</v>
      </c>
      <c r="B12" s="2" t="s">
        <v>145</v>
      </c>
      <c r="C12" s="2" t="s">
        <v>146</v>
      </c>
      <c r="D12" s="2"/>
      <c r="E12" s="4"/>
      <c r="F12" s="4">
        <f t="shared" si="0"/>
        <v>0</v>
      </c>
      <c r="G12" s="7"/>
      <c r="H12" s="7"/>
      <c r="I12" s="7"/>
      <c r="J12" s="7"/>
      <c r="K12" s="7"/>
      <c r="L12" s="7"/>
    </row>
    <row r="13" spans="1:12" ht="24">
      <c r="A13" s="2" t="s">
        <v>147</v>
      </c>
      <c r="B13" s="2" t="s">
        <v>148</v>
      </c>
      <c r="C13" s="2" t="s">
        <v>149</v>
      </c>
      <c r="D13" s="2"/>
      <c r="E13" s="4"/>
      <c r="F13" s="4">
        <f t="shared" si="0"/>
        <v>0</v>
      </c>
      <c r="G13" s="7"/>
      <c r="H13" s="7"/>
      <c r="I13" s="7"/>
      <c r="J13" s="7"/>
      <c r="K13" s="7"/>
      <c r="L13" s="7"/>
    </row>
    <row r="14" spans="1:12">
      <c r="A14" s="2" t="s">
        <v>150</v>
      </c>
      <c r="B14" s="2" t="s">
        <v>151</v>
      </c>
      <c r="C14" s="2" t="s">
        <v>152</v>
      </c>
      <c r="D14" s="2"/>
      <c r="E14" s="4"/>
      <c r="F14" s="4">
        <f t="shared" si="0"/>
        <v>0</v>
      </c>
      <c r="G14" s="7"/>
      <c r="H14" s="7"/>
      <c r="I14" s="7"/>
      <c r="J14" s="7"/>
      <c r="K14" s="7"/>
      <c r="L14" s="7"/>
    </row>
    <row r="15" spans="1:12">
      <c r="A15" s="7"/>
      <c r="B15" s="7"/>
      <c r="C15" s="7"/>
      <c r="D15" s="7"/>
      <c r="E15" s="7"/>
      <c r="F15" s="7"/>
      <c r="G15" s="7"/>
      <c r="H15" s="7"/>
      <c r="I15" s="7"/>
      <c r="J15" s="7"/>
      <c r="K15" s="7"/>
      <c r="L15" s="7"/>
    </row>
    <row r="16" spans="1:12">
      <c r="A16" s="7"/>
      <c r="B16" s="7"/>
      <c r="C16" s="7"/>
      <c r="D16" s="7"/>
      <c r="E16" s="7"/>
      <c r="F16" s="7"/>
      <c r="G16" s="7"/>
      <c r="H16" s="7"/>
      <c r="I16" s="7"/>
      <c r="J16" s="7"/>
      <c r="K16" s="7"/>
      <c r="L16" s="7"/>
    </row>
    <row r="17" spans="1:12">
      <c r="A17" s="7"/>
      <c r="B17" s="7"/>
      <c r="C17" s="7"/>
      <c r="D17" s="7"/>
      <c r="E17" s="7"/>
      <c r="F17" s="7"/>
      <c r="G17" s="7"/>
      <c r="H17" s="7"/>
      <c r="I17" s="7"/>
      <c r="J17" s="7"/>
      <c r="K17" s="7"/>
      <c r="L17" s="7"/>
    </row>
    <row r="18" spans="1:12">
      <c r="A18" s="7"/>
      <c r="B18" s="7"/>
      <c r="C18" s="7"/>
      <c r="D18" s="7"/>
      <c r="E18" s="7"/>
      <c r="F18" s="7"/>
      <c r="G18" s="7"/>
      <c r="H18" s="7"/>
      <c r="I18" s="7"/>
      <c r="J18" s="7"/>
      <c r="K18" s="7"/>
      <c r="L18" s="7"/>
    </row>
    <row r="19" spans="1:12">
      <c r="A19" s="7"/>
      <c r="B19" s="7"/>
      <c r="C19" s="7"/>
      <c r="D19" s="7"/>
      <c r="E19" s="7"/>
      <c r="F19" s="7"/>
      <c r="G19" s="7"/>
      <c r="H19" s="7"/>
      <c r="I19" s="7"/>
      <c r="J19" s="7"/>
      <c r="K19" s="7"/>
      <c r="L19" s="7"/>
    </row>
    <row r="20" spans="1:12">
      <c r="A20" s="7"/>
      <c r="B20" s="7"/>
      <c r="C20" s="7"/>
      <c r="D20" s="7"/>
      <c r="E20" s="7"/>
      <c r="F20" s="7"/>
      <c r="G20" s="7"/>
      <c r="H20" s="7"/>
      <c r="I20" s="7"/>
      <c r="J20" s="7"/>
      <c r="K20" s="7"/>
      <c r="L20" s="7"/>
    </row>
  </sheetData>
  <mergeCells count="2">
    <mergeCell ref="A1:F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workbookViewId="0">
      <selection sqref="A1:F1"/>
    </sheetView>
  </sheetViews>
  <sheetFormatPr defaultRowHeight="14.25"/>
  <cols>
    <col min="1" max="1" width="10" customWidth="1"/>
    <col min="2" max="2" width="48" customWidth="1"/>
    <col min="3" max="3" width="18" customWidth="1"/>
    <col min="4" max="4" width="12" customWidth="1"/>
    <col min="5" max="5" width="16" customWidth="1"/>
    <col min="6" max="6" width="18" customWidth="1"/>
  </cols>
  <sheetData>
    <row r="1" spans="1:6" ht="30" customHeight="1">
      <c r="A1" s="16" t="s">
        <v>153</v>
      </c>
      <c r="B1" s="20"/>
      <c r="C1" s="20"/>
      <c r="D1" s="20"/>
      <c r="E1" s="20"/>
      <c r="F1" s="20"/>
    </row>
    <row r="2" spans="1:6" ht="26.1" customHeight="1">
      <c r="A2" s="18" t="s">
        <v>154</v>
      </c>
      <c r="B2" s="20"/>
      <c r="C2" s="20"/>
      <c r="D2" s="20"/>
      <c r="E2" s="20"/>
      <c r="F2" s="20"/>
    </row>
    <row r="4" spans="1:6" ht="15">
      <c r="A4" s="1" t="s">
        <v>74</v>
      </c>
      <c r="B4" s="1" t="s">
        <v>155</v>
      </c>
      <c r="C4" s="1" t="s">
        <v>156</v>
      </c>
      <c r="D4" s="1" t="s">
        <v>157</v>
      </c>
      <c r="E4" s="1" t="s">
        <v>79</v>
      </c>
      <c r="F4" s="1" t="s">
        <v>158</v>
      </c>
    </row>
    <row r="5" spans="1:6" ht="24">
      <c r="A5" s="2" t="s">
        <v>159</v>
      </c>
      <c r="B5" s="2" t="s">
        <v>160</v>
      </c>
      <c r="C5" s="2" t="s">
        <v>161</v>
      </c>
      <c r="D5" s="2" t="s">
        <v>162</v>
      </c>
      <c r="E5" s="4"/>
      <c r="F5" s="4">
        <f t="shared" ref="F5:F15" si="0">D5*E5</f>
        <v>0</v>
      </c>
    </row>
    <row r="6" spans="1:6">
      <c r="A6" s="2" t="s">
        <v>163</v>
      </c>
      <c r="B6" s="2" t="s">
        <v>164</v>
      </c>
      <c r="C6" s="2" t="s">
        <v>161</v>
      </c>
      <c r="D6" s="2" t="s">
        <v>162</v>
      </c>
      <c r="E6" s="4"/>
      <c r="F6" s="4">
        <f t="shared" si="0"/>
        <v>0</v>
      </c>
    </row>
    <row r="7" spans="1:6">
      <c r="A7" s="2" t="s">
        <v>165</v>
      </c>
      <c r="B7" s="2" t="s">
        <v>166</v>
      </c>
      <c r="C7" s="2" t="s">
        <v>161</v>
      </c>
      <c r="D7" s="2" t="s">
        <v>162</v>
      </c>
      <c r="E7" s="4"/>
      <c r="F7" s="4">
        <f t="shared" si="0"/>
        <v>0</v>
      </c>
    </row>
    <row r="8" spans="1:6" ht="24">
      <c r="A8" s="2" t="s">
        <v>167</v>
      </c>
      <c r="B8" s="2" t="s">
        <v>168</v>
      </c>
      <c r="C8" s="2" t="s">
        <v>161</v>
      </c>
      <c r="D8" s="2" t="s">
        <v>162</v>
      </c>
      <c r="E8" s="4"/>
      <c r="F8" s="4">
        <f t="shared" si="0"/>
        <v>0</v>
      </c>
    </row>
    <row r="9" spans="1:6" ht="24">
      <c r="A9" s="2" t="s">
        <v>169</v>
      </c>
      <c r="B9" s="2" t="s">
        <v>170</v>
      </c>
      <c r="C9" s="2" t="s">
        <v>161</v>
      </c>
      <c r="D9" s="2" t="s">
        <v>162</v>
      </c>
      <c r="E9" s="4"/>
      <c r="F9" s="4">
        <f t="shared" si="0"/>
        <v>0</v>
      </c>
    </row>
    <row r="10" spans="1:6">
      <c r="A10" s="2" t="s">
        <v>171</v>
      </c>
      <c r="B10" s="2" t="s">
        <v>172</v>
      </c>
      <c r="C10" s="2" t="s">
        <v>26</v>
      </c>
      <c r="D10" s="2" t="s">
        <v>162</v>
      </c>
      <c r="E10" s="4"/>
      <c r="F10" s="4">
        <f t="shared" si="0"/>
        <v>0</v>
      </c>
    </row>
    <row r="11" spans="1:6">
      <c r="A11" s="2" t="s">
        <v>173</v>
      </c>
      <c r="B11" s="2" t="s">
        <v>174</v>
      </c>
      <c r="C11" s="2" t="s">
        <v>26</v>
      </c>
      <c r="D11" s="2" t="s">
        <v>162</v>
      </c>
      <c r="E11" s="4"/>
      <c r="F11" s="4">
        <f t="shared" si="0"/>
        <v>0</v>
      </c>
    </row>
    <row r="12" spans="1:6">
      <c r="A12" s="2" t="s">
        <v>175</v>
      </c>
      <c r="B12" s="2" t="s">
        <v>176</v>
      </c>
      <c r="C12" s="2" t="s">
        <v>26</v>
      </c>
      <c r="D12" s="2" t="s">
        <v>162</v>
      </c>
      <c r="E12" s="4"/>
      <c r="F12" s="4">
        <f t="shared" si="0"/>
        <v>0</v>
      </c>
    </row>
    <row r="13" spans="1:6">
      <c r="A13" s="2" t="s">
        <v>177</v>
      </c>
      <c r="B13" s="2" t="s">
        <v>178</v>
      </c>
      <c r="C13" s="2" t="s">
        <v>26</v>
      </c>
      <c r="D13" s="2" t="s">
        <v>162</v>
      </c>
      <c r="E13" s="4"/>
      <c r="F13" s="4">
        <f t="shared" si="0"/>
        <v>0</v>
      </c>
    </row>
    <row r="14" spans="1:6">
      <c r="A14" s="2" t="s">
        <v>179</v>
      </c>
      <c r="B14" s="2" t="s">
        <v>180</v>
      </c>
      <c r="C14" s="2" t="s">
        <v>26</v>
      </c>
      <c r="D14" s="2" t="s">
        <v>162</v>
      </c>
      <c r="E14" s="4"/>
      <c r="F14" s="4">
        <f t="shared" si="0"/>
        <v>0</v>
      </c>
    </row>
    <row r="15" spans="1:6">
      <c r="A15" s="2" t="s">
        <v>181</v>
      </c>
      <c r="B15" s="2" t="s">
        <v>182</v>
      </c>
      <c r="C15" s="2" t="s">
        <v>26</v>
      </c>
      <c r="D15" s="2" t="s">
        <v>162</v>
      </c>
      <c r="E15" s="4"/>
      <c r="F15" s="4">
        <f t="shared" si="0"/>
        <v>0</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0"/>
  <sheetViews>
    <sheetView workbookViewId="0">
      <selection sqref="A1:H1"/>
    </sheetView>
  </sheetViews>
  <sheetFormatPr defaultRowHeight="14.25"/>
  <cols>
    <col min="1" max="1" width="10" customWidth="1"/>
    <col min="2" max="2" width="42" customWidth="1"/>
    <col min="3" max="3" width="18" customWidth="1"/>
    <col min="4" max="4" width="20" customWidth="1"/>
    <col min="5" max="5" width="24" customWidth="1"/>
    <col min="6" max="6" width="12" customWidth="1"/>
    <col min="7" max="7" width="18" customWidth="1"/>
    <col min="8" max="8" width="28" customWidth="1"/>
  </cols>
  <sheetData>
    <row r="1" spans="1:12" ht="30" customHeight="1">
      <c r="A1" s="16" t="s">
        <v>183</v>
      </c>
      <c r="B1" s="17"/>
      <c r="C1" s="17"/>
      <c r="D1" s="17"/>
      <c r="E1" s="17"/>
      <c r="F1" s="17"/>
      <c r="G1" s="17"/>
      <c r="H1" s="17"/>
      <c r="I1" s="7"/>
      <c r="J1" s="7"/>
      <c r="K1" s="7"/>
      <c r="L1" s="7"/>
    </row>
    <row r="2" spans="1:12" ht="26.1" customHeight="1">
      <c r="A2" s="18" t="s">
        <v>184</v>
      </c>
      <c r="B2" s="17"/>
      <c r="C2" s="17"/>
      <c r="D2" s="17"/>
      <c r="E2" s="17"/>
      <c r="F2" s="17"/>
      <c r="G2" s="17"/>
      <c r="H2" s="17"/>
      <c r="I2" s="7"/>
      <c r="J2" s="7"/>
      <c r="K2" s="7"/>
      <c r="L2" s="7"/>
    </row>
    <row r="3" spans="1:12">
      <c r="A3" s="7"/>
      <c r="B3" s="7"/>
      <c r="C3" s="7"/>
      <c r="D3" s="7"/>
      <c r="E3" s="7"/>
      <c r="F3" s="7"/>
      <c r="G3" s="7"/>
      <c r="H3" s="7"/>
      <c r="I3" s="7"/>
      <c r="J3" s="7"/>
      <c r="K3" s="7"/>
      <c r="L3" s="7"/>
    </row>
    <row r="4" spans="1:12" ht="30">
      <c r="A4" s="1" t="s">
        <v>74</v>
      </c>
      <c r="B4" s="1" t="s">
        <v>185</v>
      </c>
      <c r="C4" s="1" t="s">
        <v>186</v>
      </c>
      <c r="D4" s="1" t="s">
        <v>187</v>
      </c>
      <c r="E4" s="1" t="s">
        <v>188</v>
      </c>
      <c r="F4" s="1" t="s">
        <v>78</v>
      </c>
      <c r="G4" s="1" t="s">
        <v>189</v>
      </c>
      <c r="H4" s="1" t="s">
        <v>56</v>
      </c>
      <c r="I4" s="7"/>
      <c r="J4" s="7"/>
      <c r="K4" s="7"/>
      <c r="L4" s="7"/>
    </row>
    <row r="5" spans="1:12">
      <c r="A5" s="2" t="s">
        <v>190</v>
      </c>
      <c r="B5" s="2" t="s">
        <v>191</v>
      </c>
      <c r="C5" s="4"/>
      <c r="D5" s="4"/>
      <c r="E5" s="4"/>
      <c r="F5" s="2" t="s">
        <v>100</v>
      </c>
      <c r="G5" s="2"/>
      <c r="H5" s="2"/>
      <c r="I5" s="7"/>
      <c r="J5" s="7"/>
      <c r="K5" s="7"/>
      <c r="L5" s="7"/>
    </row>
    <row r="6" spans="1:12">
      <c r="A6" s="2" t="s">
        <v>192</v>
      </c>
      <c r="B6" s="2" t="s">
        <v>193</v>
      </c>
      <c r="C6" s="4"/>
      <c r="D6" s="4"/>
      <c r="E6" s="4"/>
      <c r="F6" s="2" t="s">
        <v>100</v>
      </c>
      <c r="G6" s="2"/>
      <c r="H6" s="2"/>
      <c r="I6" s="7"/>
      <c r="J6" s="7"/>
      <c r="K6" s="7"/>
      <c r="L6" s="7"/>
    </row>
    <row r="7" spans="1:12">
      <c r="A7" s="2" t="s">
        <v>194</v>
      </c>
      <c r="B7" s="2" t="s">
        <v>195</v>
      </c>
      <c r="C7" s="4"/>
      <c r="D7" s="4"/>
      <c r="E7" s="4"/>
      <c r="F7" s="2" t="s">
        <v>100</v>
      </c>
      <c r="G7" s="2"/>
      <c r="H7" s="2"/>
      <c r="I7" s="7"/>
      <c r="J7" s="7"/>
      <c r="K7" s="7"/>
      <c r="L7" s="7"/>
    </row>
    <row r="8" spans="1:12">
      <c r="A8" s="2" t="s">
        <v>196</v>
      </c>
      <c r="B8" s="2" t="s">
        <v>197</v>
      </c>
      <c r="C8" s="4"/>
      <c r="D8" s="4"/>
      <c r="E8" s="4"/>
      <c r="F8" s="2" t="s">
        <v>100</v>
      </c>
      <c r="G8" s="2"/>
      <c r="H8" s="2"/>
      <c r="I8" s="7"/>
      <c r="J8" s="7"/>
      <c r="K8" s="7"/>
      <c r="L8" s="7"/>
    </row>
    <row r="9" spans="1:12">
      <c r="A9" s="2" t="s">
        <v>198</v>
      </c>
      <c r="B9" s="2" t="s">
        <v>199</v>
      </c>
      <c r="C9" s="4"/>
      <c r="D9" s="4"/>
      <c r="E9" s="4"/>
      <c r="F9" s="2" t="s">
        <v>84</v>
      </c>
      <c r="G9" s="2"/>
      <c r="H9" s="2"/>
      <c r="I9" s="7"/>
      <c r="J9" s="7"/>
      <c r="K9" s="7"/>
      <c r="L9" s="7"/>
    </row>
    <row r="10" spans="1:12">
      <c r="A10" s="2" t="s">
        <v>200</v>
      </c>
      <c r="B10" s="2" t="s">
        <v>201</v>
      </c>
      <c r="C10" s="4"/>
      <c r="D10" s="4"/>
      <c r="E10" s="4"/>
      <c r="F10" s="2" t="s">
        <v>84</v>
      </c>
      <c r="G10" s="2"/>
      <c r="H10" s="2"/>
      <c r="I10" s="7"/>
      <c r="J10" s="7"/>
      <c r="K10" s="7"/>
      <c r="L10" s="7"/>
    </row>
    <row r="11" spans="1:12">
      <c r="A11" s="2" t="s">
        <v>202</v>
      </c>
      <c r="B11" s="2" t="s">
        <v>203</v>
      </c>
      <c r="C11" s="4"/>
      <c r="D11" s="4"/>
      <c r="E11" s="4"/>
      <c r="F11" s="2" t="s">
        <v>84</v>
      </c>
      <c r="G11" s="2"/>
      <c r="H11" s="2"/>
      <c r="I11" s="7"/>
      <c r="J11" s="7"/>
      <c r="K11" s="7"/>
      <c r="L11" s="7"/>
    </row>
    <row r="12" spans="1:12">
      <c r="A12" s="2" t="s">
        <v>204</v>
      </c>
      <c r="B12" s="2" t="s">
        <v>205</v>
      </c>
      <c r="C12" s="4"/>
      <c r="D12" s="4"/>
      <c r="E12" s="4"/>
      <c r="F12" s="2" t="s">
        <v>106</v>
      </c>
      <c r="G12" s="2"/>
      <c r="H12" s="2"/>
      <c r="I12" s="7"/>
      <c r="J12" s="7"/>
      <c r="K12" s="7"/>
      <c r="L12" s="7"/>
    </row>
    <row r="13" spans="1:12">
      <c r="A13" s="2" t="s">
        <v>206</v>
      </c>
      <c r="B13" s="2" t="s">
        <v>207</v>
      </c>
      <c r="C13" s="4"/>
      <c r="D13" s="4"/>
      <c r="E13" s="4"/>
      <c r="F13" s="2" t="s">
        <v>208</v>
      </c>
      <c r="G13" s="2"/>
      <c r="H13" s="2"/>
      <c r="I13" s="7"/>
      <c r="J13" s="7"/>
      <c r="K13" s="7"/>
      <c r="L13" s="7"/>
    </row>
    <row r="14" spans="1:12">
      <c r="A14" s="2" t="s">
        <v>209</v>
      </c>
      <c r="B14" s="2" t="s">
        <v>210</v>
      </c>
      <c r="C14" s="4"/>
      <c r="D14" s="4"/>
      <c r="E14" s="4"/>
      <c r="F14" s="2" t="s">
        <v>120</v>
      </c>
      <c r="G14" s="2"/>
      <c r="H14" s="2"/>
      <c r="I14" s="7"/>
      <c r="J14" s="7"/>
      <c r="K14" s="7"/>
      <c r="L14" s="7"/>
    </row>
    <row r="15" spans="1:12" ht="42.75">
      <c r="A15" s="7" t="s">
        <v>211</v>
      </c>
      <c r="B15" s="7" t="s">
        <v>212</v>
      </c>
      <c r="C15" s="7"/>
      <c r="D15" s="7"/>
      <c r="E15" s="7"/>
      <c r="F15" s="7" t="s">
        <v>213</v>
      </c>
      <c r="G15" s="7"/>
      <c r="H15" s="7" t="s">
        <v>214</v>
      </c>
      <c r="I15" s="7"/>
      <c r="J15" s="7"/>
      <c r="K15" s="7"/>
      <c r="L15" s="7"/>
    </row>
    <row r="16" spans="1:12">
      <c r="A16" s="7"/>
      <c r="B16" s="7"/>
      <c r="C16" s="7"/>
      <c r="D16" s="7"/>
      <c r="E16" s="7"/>
      <c r="F16" s="7"/>
      <c r="G16" s="7"/>
      <c r="H16" s="7"/>
      <c r="I16" s="7"/>
      <c r="J16" s="7"/>
      <c r="K16" s="7"/>
      <c r="L16" s="7"/>
    </row>
    <row r="17" spans="1:12">
      <c r="A17" s="7"/>
      <c r="B17" s="7"/>
      <c r="C17" s="7"/>
      <c r="D17" s="7"/>
      <c r="E17" s="7"/>
      <c r="F17" s="7"/>
      <c r="G17" s="7"/>
      <c r="H17" s="7"/>
      <c r="I17" s="7"/>
      <c r="J17" s="7"/>
      <c r="K17" s="7"/>
      <c r="L17" s="7"/>
    </row>
    <row r="18" spans="1:12">
      <c r="A18" s="7"/>
      <c r="B18" s="7"/>
      <c r="C18" s="7"/>
      <c r="D18" s="7"/>
      <c r="E18" s="7"/>
      <c r="F18" s="7"/>
      <c r="G18" s="7"/>
      <c r="H18" s="7"/>
      <c r="I18" s="7"/>
      <c r="J18" s="7"/>
      <c r="K18" s="7"/>
      <c r="L18" s="7"/>
    </row>
    <row r="19" spans="1:12">
      <c r="A19" s="7"/>
      <c r="B19" s="7"/>
      <c r="C19" s="7"/>
      <c r="D19" s="7"/>
      <c r="E19" s="7"/>
      <c r="F19" s="7"/>
      <c r="G19" s="7"/>
      <c r="H19" s="7"/>
      <c r="I19" s="7"/>
      <c r="J19" s="7"/>
      <c r="K19" s="7"/>
      <c r="L19" s="7"/>
    </row>
    <row r="20" spans="1:12">
      <c r="A20" s="7"/>
      <c r="B20" s="7"/>
      <c r="C20" s="7"/>
      <c r="D20" s="7"/>
      <c r="E20" s="7"/>
      <c r="F20" s="7"/>
      <c r="G20" s="7"/>
      <c r="H20" s="7"/>
      <c r="I20" s="7"/>
      <c r="J20" s="7"/>
      <c r="K20" s="7"/>
      <c r="L20" s="7"/>
    </row>
  </sheetData>
  <mergeCells count="2">
    <mergeCell ref="A1:H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0"/>
  <sheetViews>
    <sheetView workbookViewId="0">
      <selection sqref="A1:G1"/>
    </sheetView>
  </sheetViews>
  <sheetFormatPr defaultRowHeight="14.25"/>
  <cols>
    <col min="1" max="1" width="10" customWidth="1"/>
    <col min="2" max="2" width="44" customWidth="1"/>
    <col min="3" max="3" width="26" customWidth="1"/>
    <col min="4" max="4" width="38" customWidth="1"/>
    <col min="5" max="5" width="24" customWidth="1"/>
    <col min="6" max="6" width="18" customWidth="1"/>
    <col min="7" max="7" width="24" customWidth="1"/>
  </cols>
  <sheetData>
    <row r="1" spans="1:12" ht="117.6" customHeight="1">
      <c r="A1" s="16" t="s">
        <v>215</v>
      </c>
      <c r="B1" s="17"/>
      <c r="C1" s="17"/>
      <c r="D1" s="17"/>
      <c r="E1" s="17"/>
      <c r="F1" s="17"/>
      <c r="G1" s="17"/>
      <c r="H1" s="7"/>
      <c r="I1" s="7"/>
      <c r="J1" s="7"/>
      <c r="K1" s="7"/>
      <c r="L1" s="7"/>
    </row>
    <row r="2" spans="1:12" ht="144" customHeight="1">
      <c r="A2" s="18" t="s">
        <v>216</v>
      </c>
      <c r="B2" s="17"/>
      <c r="C2" s="17"/>
      <c r="D2" s="17"/>
      <c r="E2" s="17"/>
      <c r="F2" s="17"/>
      <c r="G2" s="17"/>
      <c r="H2" s="7"/>
      <c r="I2" s="7"/>
      <c r="J2" s="7"/>
      <c r="K2" s="7"/>
      <c r="L2" s="7"/>
    </row>
    <row r="3" spans="1:12" ht="15" customHeight="1">
      <c r="A3" s="7"/>
      <c r="B3" s="7"/>
      <c r="C3" s="7"/>
      <c r="D3" s="7"/>
      <c r="E3" s="7"/>
      <c r="F3" s="7"/>
      <c r="G3" s="7"/>
      <c r="H3" s="7"/>
      <c r="I3" s="7"/>
      <c r="J3" s="7"/>
      <c r="K3" s="7"/>
      <c r="L3" s="7"/>
    </row>
    <row r="4" spans="1:12" ht="26.45" customHeight="1">
      <c r="A4" s="1" t="s">
        <v>74</v>
      </c>
      <c r="B4" s="1" t="s">
        <v>217</v>
      </c>
      <c r="C4" s="1" t="s">
        <v>218</v>
      </c>
      <c r="D4" s="1" t="s">
        <v>219</v>
      </c>
      <c r="E4" s="1" t="s">
        <v>220</v>
      </c>
      <c r="F4" s="1" t="s">
        <v>221</v>
      </c>
      <c r="G4" s="1" t="s">
        <v>222</v>
      </c>
      <c r="H4" s="7"/>
      <c r="I4" s="7"/>
      <c r="J4" s="7"/>
      <c r="K4" s="7"/>
      <c r="L4" s="7"/>
    </row>
    <row r="5" spans="1:12" ht="21.6" customHeight="1">
      <c r="A5" s="2" t="s">
        <v>223</v>
      </c>
      <c r="B5" s="2" t="s">
        <v>224</v>
      </c>
      <c r="C5" s="2"/>
      <c r="D5" s="2"/>
      <c r="E5" s="2"/>
      <c r="F5" s="2"/>
      <c r="G5" s="2"/>
      <c r="H5" s="7"/>
      <c r="I5" s="7"/>
      <c r="J5" s="7"/>
      <c r="K5" s="7"/>
      <c r="L5" s="7"/>
    </row>
    <row r="6" spans="1:12" ht="15" customHeight="1">
      <c r="A6" s="2" t="s">
        <v>225</v>
      </c>
      <c r="B6" s="2" t="s">
        <v>226</v>
      </c>
      <c r="C6" s="2"/>
      <c r="D6" s="2"/>
      <c r="E6" s="2"/>
      <c r="F6" s="2"/>
      <c r="G6" s="2"/>
      <c r="H6" s="7"/>
      <c r="I6" s="7"/>
      <c r="J6" s="7"/>
      <c r="K6" s="7"/>
      <c r="L6" s="7"/>
    </row>
    <row r="7" spans="1:12" ht="15" customHeight="1">
      <c r="A7" s="2" t="s">
        <v>227</v>
      </c>
      <c r="B7" s="2" t="s">
        <v>228</v>
      </c>
      <c r="C7" s="2"/>
      <c r="D7" s="2"/>
      <c r="E7" s="2"/>
      <c r="F7" s="2"/>
      <c r="G7" s="2"/>
      <c r="H7" s="7"/>
      <c r="I7" s="7"/>
      <c r="J7" s="7"/>
      <c r="K7" s="7"/>
      <c r="L7" s="7"/>
    </row>
    <row r="8" spans="1:12" ht="15" customHeight="1">
      <c r="A8" s="2" t="s">
        <v>229</v>
      </c>
      <c r="B8" s="2" t="s">
        <v>230</v>
      </c>
      <c r="C8" s="2"/>
      <c r="D8" s="2"/>
      <c r="E8" s="2"/>
      <c r="F8" s="2"/>
      <c r="G8" s="2"/>
      <c r="H8" s="7"/>
      <c r="I8" s="7"/>
      <c r="J8" s="7"/>
      <c r="K8" s="7"/>
      <c r="L8" s="7"/>
    </row>
    <row r="9" spans="1:12" ht="15" customHeight="1">
      <c r="A9" s="2" t="s">
        <v>231</v>
      </c>
      <c r="B9" s="2" t="s">
        <v>232</v>
      </c>
      <c r="C9" s="2"/>
      <c r="D9" s="2"/>
      <c r="E9" s="2"/>
      <c r="F9" s="2"/>
      <c r="G9" s="2"/>
      <c r="H9" s="7"/>
      <c r="I9" s="7"/>
      <c r="J9" s="7"/>
      <c r="K9" s="7"/>
      <c r="L9" s="7"/>
    </row>
    <row r="10" spans="1:12" ht="15" customHeight="1">
      <c r="A10" s="2" t="s">
        <v>233</v>
      </c>
      <c r="B10" s="2" t="s">
        <v>234</v>
      </c>
      <c r="C10" s="2"/>
      <c r="D10" s="2"/>
      <c r="E10" s="2"/>
      <c r="F10" s="2"/>
      <c r="G10" s="2"/>
      <c r="H10" s="7"/>
      <c r="I10" s="7"/>
      <c r="J10" s="7"/>
      <c r="K10" s="7"/>
      <c r="L10" s="7"/>
    </row>
    <row r="11" spans="1:12" ht="15" customHeight="1">
      <c r="A11" s="2" t="s">
        <v>235</v>
      </c>
      <c r="B11" s="2" t="s">
        <v>236</v>
      </c>
      <c r="C11" s="2"/>
      <c r="D11" s="2"/>
      <c r="E11" s="2"/>
      <c r="F11" s="2"/>
      <c r="G11" s="2"/>
      <c r="H11" s="7"/>
      <c r="I11" s="7"/>
      <c r="J11" s="7"/>
      <c r="K11" s="7"/>
      <c r="L11" s="7"/>
    </row>
    <row r="12" spans="1:12" ht="15" customHeight="1">
      <c r="A12" s="2" t="s">
        <v>237</v>
      </c>
      <c r="B12" s="2" t="s">
        <v>238</v>
      </c>
      <c r="C12" s="2"/>
      <c r="D12" s="2"/>
      <c r="E12" s="2"/>
      <c r="F12" s="2"/>
      <c r="G12" s="2"/>
      <c r="H12" s="7"/>
      <c r="I12" s="7"/>
      <c r="J12" s="7"/>
      <c r="K12" s="7"/>
      <c r="L12" s="7"/>
    </row>
    <row r="13" spans="1:12" ht="21.6" customHeight="1">
      <c r="A13" s="2" t="s">
        <v>239</v>
      </c>
      <c r="B13" s="2" t="s">
        <v>240</v>
      </c>
      <c r="C13" s="2"/>
      <c r="D13" s="2"/>
      <c r="E13" s="2"/>
      <c r="F13" s="2"/>
      <c r="G13" s="2"/>
      <c r="H13" s="7"/>
      <c r="I13" s="7"/>
      <c r="J13" s="7"/>
      <c r="K13" s="7"/>
      <c r="L13" s="7"/>
    </row>
    <row r="14" spans="1:12" ht="15" customHeight="1">
      <c r="A14" s="2" t="s">
        <v>241</v>
      </c>
      <c r="B14" s="2" t="s">
        <v>242</v>
      </c>
      <c r="C14" s="2"/>
      <c r="D14" s="2"/>
      <c r="E14" s="2"/>
      <c r="F14" s="2"/>
      <c r="G14" s="2"/>
      <c r="H14" s="7"/>
      <c r="I14" s="7"/>
      <c r="J14" s="7"/>
      <c r="K14" s="7"/>
      <c r="L14" s="7"/>
    </row>
    <row r="15" spans="1:12" ht="71.25">
      <c r="A15" s="7" t="s">
        <v>243</v>
      </c>
      <c r="B15" s="7" t="s">
        <v>244</v>
      </c>
      <c r="C15" s="7"/>
      <c r="D15" s="7"/>
      <c r="E15" s="7"/>
      <c r="F15" s="7"/>
      <c r="G15" s="7"/>
      <c r="H15" s="7"/>
      <c r="I15" s="7"/>
      <c r="J15" s="7"/>
      <c r="K15" s="7"/>
      <c r="L15" s="7"/>
    </row>
    <row r="16" spans="1:12" ht="15" customHeight="1">
      <c r="A16" s="7" t="s">
        <v>245</v>
      </c>
      <c r="B16" s="7" t="s">
        <v>246</v>
      </c>
      <c r="C16" s="7"/>
      <c r="D16" s="7" t="s">
        <v>247</v>
      </c>
      <c r="E16" s="7"/>
      <c r="F16" s="7" t="s">
        <v>248</v>
      </c>
      <c r="G16" s="7"/>
      <c r="H16" s="7"/>
      <c r="I16" s="7"/>
      <c r="J16" s="7"/>
      <c r="K16" s="7"/>
      <c r="L16" s="7"/>
    </row>
    <row r="17" spans="1:12" ht="15" customHeight="1">
      <c r="A17" s="7"/>
      <c r="B17" s="7"/>
      <c r="C17" s="7"/>
      <c r="D17" s="7"/>
      <c r="E17" s="7"/>
      <c r="F17" s="7"/>
      <c r="G17" s="7"/>
      <c r="H17" s="7"/>
      <c r="I17" s="7"/>
      <c r="J17" s="7"/>
      <c r="K17" s="7"/>
      <c r="L17" s="7"/>
    </row>
    <row r="18" spans="1:12" ht="15" customHeight="1">
      <c r="A18" s="7"/>
      <c r="B18" s="7"/>
      <c r="C18" s="7"/>
      <c r="D18" s="7"/>
      <c r="E18" s="7"/>
      <c r="F18" s="7"/>
      <c r="G18" s="7"/>
      <c r="H18" s="7"/>
      <c r="I18" s="7"/>
      <c r="J18" s="7"/>
      <c r="K18" s="7"/>
      <c r="L18" s="7"/>
    </row>
    <row r="19" spans="1:12" ht="15" customHeight="1">
      <c r="A19" s="7"/>
      <c r="B19" s="7"/>
      <c r="C19" s="7"/>
      <c r="D19" s="7"/>
      <c r="E19" s="7"/>
      <c r="F19" s="7"/>
      <c r="G19" s="7"/>
      <c r="H19" s="7"/>
      <c r="I19" s="7"/>
      <c r="J19" s="7"/>
      <c r="K19" s="7"/>
      <c r="L19" s="7"/>
    </row>
    <row r="20" spans="1:12" ht="15" customHeight="1">
      <c r="A20" s="7"/>
      <c r="B20" s="7"/>
      <c r="C20" s="7"/>
      <c r="D20" s="7"/>
      <c r="E20" s="7"/>
      <c r="F20" s="7"/>
      <c r="G20" s="7"/>
      <c r="H20" s="7"/>
      <c r="I20" s="7"/>
      <c r="J20" s="7"/>
      <c r="K20" s="7"/>
      <c r="L20" s="7"/>
    </row>
  </sheetData>
  <mergeCells count="2">
    <mergeCell ref="A1:G1"/>
    <mergeCell ref="A2:G2"/>
  </mergeCells>
  <dataValidations count="1">
    <dataValidation type="list" sqref="C5:C14" xr:uid="{00000000-0002-0000-0700-000000000000}">
      <formula1>"Included,Excluded,Not Applicable,Clarification Required"</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9"/>
  <sheetViews>
    <sheetView tabSelected="1" workbookViewId="0">
      <selection activeCell="D15" sqref="D15"/>
    </sheetView>
  </sheetViews>
  <sheetFormatPr defaultRowHeight="14.25"/>
  <cols>
    <col min="1" max="1" width="28" customWidth="1"/>
    <col min="2" max="2" width="16" customWidth="1"/>
    <col min="3" max="3" width="46" customWidth="1"/>
    <col min="4" max="4" width="48" customWidth="1"/>
  </cols>
  <sheetData>
    <row r="1" spans="1:12" ht="18">
      <c r="A1" s="21" t="s">
        <v>249</v>
      </c>
      <c r="B1" s="21"/>
      <c r="C1" s="21"/>
      <c r="D1" s="21"/>
      <c r="E1" s="7"/>
      <c r="F1" s="7"/>
      <c r="G1" s="7"/>
      <c r="H1" s="7"/>
      <c r="I1" s="7"/>
      <c r="J1" s="7"/>
      <c r="K1" s="7"/>
      <c r="L1" s="7"/>
    </row>
    <row r="2" spans="1:12">
      <c r="A2" s="17" t="s">
        <v>250</v>
      </c>
      <c r="B2" s="17"/>
      <c r="C2" s="17"/>
      <c r="D2" s="17"/>
      <c r="E2" s="7"/>
      <c r="F2" s="7"/>
      <c r="G2" s="7"/>
      <c r="H2" s="7"/>
      <c r="I2" s="7"/>
      <c r="J2" s="7"/>
      <c r="K2" s="7"/>
      <c r="L2" s="7"/>
    </row>
    <row r="3" spans="1:12">
      <c r="A3" s="7"/>
      <c r="B3" s="7"/>
      <c r="C3" s="7"/>
      <c r="D3" s="7"/>
      <c r="E3" s="7"/>
      <c r="F3" s="7"/>
      <c r="G3" s="7"/>
      <c r="H3" s="7"/>
      <c r="I3" s="7"/>
      <c r="J3" s="7"/>
      <c r="K3" s="7"/>
      <c r="L3" s="7"/>
    </row>
    <row r="4" spans="1:12" ht="30">
      <c r="A4" s="11" t="s">
        <v>251</v>
      </c>
      <c r="B4" s="12" t="s">
        <v>252</v>
      </c>
      <c r="C4" s="12" t="s">
        <v>253</v>
      </c>
      <c r="D4" s="13" t="s">
        <v>254</v>
      </c>
      <c r="E4" s="7"/>
      <c r="F4" s="7"/>
      <c r="G4" s="7"/>
      <c r="H4" s="7"/>
      <c r="I4" s="7"/>
      <c r="J4" s="7"/>
      <c r="K4" s="7"/>
      <c r="L4" s="7"/>
    </row>
    <row r="5" spans="1:12" ht="42.75">
      <c r="A5" s="8" t="s">
        <v>255</v>
      </c>
      <c r="B5" s="9" t="s">
        <v>256</v>
      </c>
      <c r="C5" s="9" t="s">
        <v>257</v>
      </c>
      <c r="D5" s="10" t="s">
        <v>269</v>
      </c>
      <c r="E5" s="7"/>
      <c r="F5" s="7"/>
      <c r="G5" s="7"/>
      <c r="H5" s="7"/>
      <c r="I5" s="7"/>
      <c r="J5" s="7"/>
      <c r="K5" s="7"/>
      <c r="L5" s="7"/>
    </row>
    <row r="6" spans="1:12" ht="28.5">
      <c r="A6" s="8" t="s">
        <v>258</v>
      </c>
      <c r="B6" s="9" t="s">
        <v>256</v>
      </c>
      <c r="C6" s="9" t="s">
        <v>259</v>
      </c>
      <c r="D6" s="10" t="s">
        <v>272</v>
      </c>
      <c r="E6" s="7"/>
      <c r="F6" s="7"/>
      <c r="G6" s="7"/>
      <c r="H6" s="7"/>
      <c r="I6" s="7"/>
      <c r="J6" s="7"/>
      <c r="K6" s="7"/>
      <c r="L6" s="7"/>
    </row>
    <row r="7" spans="1:12" ht="28.5">
      <c r="A7" s="8" t="s">
        <v>260</v>
      </c>
      <c r="B7" s="9" t="s">
        <v>256</v>
      </c>
      <c r="C7" s="9" t="s">
        <v>261</v>
      </c>
      <c r="D7" s="10" t="s">
        <v>270</v>
      </c>
      <c r="E7" s="7"/>
      <c r="F7" s="7"/>
      <c r="G7" s="7"/>
      <c r="H7" s="7"/>
      <c r="I7" s="7"/>
      <c r="J7" s="7"/>
      <c r="K7" s="7"/>
      <c r="L7" s="7"/>
    </row>
    <row r="8" spans="1:12" ht="28.5">
      <c r="A8" s="8" t="s">
        <v>262</v>
      </c>
      <c r="B8" s="9" t="s">
        <v>256</v>
      </c>
      <c r="C8" s="9" t="s">
        <v>261</v>
      </c>
      <c r="D8" s="10" t="s">
        <v>67</v>
      </c>
      <c r="E8" s="7"/>
      <c r="F8" s="7"/>
      <c r="G8" s="7"/>
      <c r="H8" s="7"/>
      <c r="I8" s="7"/>
      <c r="J8" s="7"/>
      <c r="K8" s="7"/>
      <c r="L8" s="7"/>
    </row>
    <row r="9" spans="1:12" ht="28.5">
      <c r="A9" s="8" t="s">
        <v>263</v>
      </c>
      <c r="B9" s="9" t="s">
        <v>256</v>
      </c>
      <c r="C9" s="9" t="s">
        <v>264</v>
      </c>
      <c r="D9" s="10" t="s">
        <v>67</v>
      </c>
      <c r="E9" s="7"/>
      <c r="F9" s="7"/>
      <c r="G9" s="7"/>
      <c r="H9" s="7"/>
      <c r="I9" s="7"/>
      <c r="J9" s="7"/>
      <c r="K9" s="7"/>
      <c r="L9" s="7"/>
    </row>
    <row r="10" spans="1:12" ht="28.5">
      <c r="A10" s="8" t="s">
        <v>265</v>
      </c>
      <c r="B10" s="9" t="s">
        <v>256</v>
      </c>
      <c r="C10" s="9" t="s">
        <v>264</v>
      </c>
      <c r="D10" s="10" t="s">
        <v>271</v>
      </c>
      <c r="E10" s="7"/>
      <c r="F10" s="7"/>
      <c r="G10" s="7"/>
      <c r="H10" s="7"/>
      <c r="I10" s="7"/>
      <c r="J10" s="7"/>
      <c r="K10" s="7"/>
      <c r="L10" s="7"/>
    </row>
    <row r="11" spans="1:12" ht="28.5">
      <c r="A11" s="8" t="s">
        <v>266</v>
      </c>
      <c r="B11" s="9" t="s">
        <v>256</v>
      </c>
      <c r="C11" s="9" t="s">
        <v>264</v>
      </c>
      <c r="D11" s="10" t="s">
        <v>271</v>
      </c>
      <c r="E11" s="7"/>
      <c r="F11" s="7"/>
      <c r="G11" s="7"/>
      <c r="H11" s="7"/>
      <c r="I11" s="7"/>
      <c r="J11" s="7"/>
      <c r="K11" s="7"/>
      <c r="L11" s="7"/>
    </row>
    <row r="12" spans="1:12" ht="45" customHeight="1">
      <c r="A12" s="7" t="s">
        <v>267</v>
      </c>
      <c r="B12" s="7" t="s">
        <v>256</v>
      </c>
      <c r="C12" s="7" t="s">
        <v>268</v>
      </c>
      <c r="D12" s="7" t="s">
        <v>273</v>
      </c>
      <c r="E12" s="7"/>
      <c r="F12" s="7"/>
      <c r="G12" s="7"/>
      <c r="H12" s="7"/>
      <c r="I12" s="7"/>
      <c r="J12" s="7"/>
      <c r="K12" s="7"/>
      <c r="L12" s="7"/>
    </row>
    <row r="13" spans="1:12">
      <c r="A13" s="7"/>
      <c r="B13" s="7"/>
      <c r="C13" s="7"/>
      <c r="D13" s="7"/>
      <c r="E13" s="7"/>
      <c r="F13" s="7"/>
      <c r="G13" s="7"/>
      <c r="H13" s="7"/>
      <c r="I13" s="7"/>
      <c r="J13" s="7"/>
      <c r="K13" s="7"/>
      <c r="L13" s="7"/>
    </row>
    <row r="14" spans="1:12">
      <c r="A14" s="7"/>
      <c r="B14" s="7"/>
      <c r="C14" s="7"/>
      <c r="D14" s="7"/>
      <c r="E14" s="7"/>
      <c r="F14" s="7"/>
      <c r="G14" s="7"/>
      <c r="H14" s="7"/>
      <c r="I14" s="7"/>
      <c r="J14" s="7"/>
      <c r="K14" s="7"/>
      <c r="L14" s="7"/>
    </row>
    <row r="15" spans="1:12">
      <c r="A15" s="7"/>
      <c r="B15" s="7"/>
      <c r="C15" s="7"/>
      <c r="D15" s="7"/>
      <c r="E15" s="7"/>
      <c r="F15" s="7"/>
      <c r="G15" s="7"/>
      <c r="H15" s="7"/>
      <c r="I15" s="7"/>
      <c r="J15" s="7"/>
      <c r="K15" s="7"/>
      <c r="L15" s="7"/>
    </row>
    <row r="16" spans="1:12">
      <c r="A16" s="7"/>
      <c r="B16" s="7"/>
      <c r="C16" s="7"/>
      <c r="D16" s="7"/>
      <c r="E16" s="7"/>
      <c r="F16" s="7"/>
      <c r="G16" s="7"/>
      <c r="H16" s="7"/>
      <c r="I16" s="7"/>
      <c r="J16" s="7"/>
      <c r="K16" s="7"/>
      <c r="L16" s="7"/>
    </row>
    <row r="17" spans="1:12">
      <c r="A17" s="7"/>
      <c r="B17" s="7"/>
      <c r="C17" s="7"/>
      <c r="D17" s="7"/>
      <c r="E17" s="7"/>
      <c r="F17" s="7"/>
      <c r="G17" s="7"/>
      <c r="H17" s="7"/>
      <c r="I17" s="7"/>
      <c r="J17" s="7"/>
      <c r="K17" s="7"/>
      <c r="L17" s="7"/>
    </row>
    <row r="18" spans="1:12">
      <c r="A18" s="7"/>
      <c r="B18" s="7"/>
      <c r="C18" s="7"/>
      <c r="D18" s="7"/>
      <c r="E18" s="7"/>
      <c r="F18" s="7"/>
      <c r="G18" s="7"/>
      <c r="H18" s="7"/>
      <c r="I18" s="7"/>
      <c r="J18" s="7"/>
      <c r="K18" s="7"/>
      <c r="L18" s="7"/>
    </row>
    <row r="19" spans="1:12">
      <c r="A19" s="7"/>
      <c r="B19" s="7"/>
      <c r="C19" s="7"/>
      <c r="D19" s="7"/>
      <c r="E19" s="7"/>
      <c r="F19" s="7"/>
      <c r="G19" s="7"/>
      <c r="H19" s="7"/>
      <c r="I19" s="7"/>
      <c r="J19" s="7"/>
      <c r="K19" s="7"/>
      <c r="L19" s="7"/>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Pricing Summary</vt:lpstr>
      <vt:lpstr>Site Pricing</vt:lpstr>
      <vt:lpstr>Periodic Services</vt:lpstr>
      <vt:lpstr>Consumables</vt:lpstr>
      <vt:lpstr>Mobilisation &amp; Management</vt:lpstr>
      <vt:lpstr>Optional Rates</vt:lpstr>
      <vt:lpstr>Clarifications</vt:lpstr>
      <vt:lpstr>Scope &amp; Hours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Carruthers, Paul</cp:lastModifiedBy>
  <dcterms:modified xsi:type="dcterms:W3CDTF">2026-06-17T12:55:25Z</dcterms:modified>
</cp:coreProperties>
</file>