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fisheriesireland.sharepoint.com/sites/NBMP/Shared Documents/General/08_Locations/2_SW/0823004_Doneraile W1/01.Admin/01.Contracts/02.T_CS/Issue I01/"/>
    </mc:Choice>
  </mc:AlternateContent>
  <xr:revisionPtr revIDLastSave="15" documentId="8_{518E04CF-31D8-4C35-AA15-B3B3D3494F68}" xr6:coauthVersionLast="47" xr6:coauthVersionMax="47" xr10:uidLastSave="{524B8787-B02A-4DF9-968E-32B753931B41}"/>
  <bookViews>
    <workbookView xWindow="-120" yWindow="-120" windowWidth="29040" windowHeight="15720" xr2:uid="{890959C7-969B-4E9B-88C8-B062FF053B0A}"/>
  </bookViews>
  <sheets>
    <sheet name="Cover" sheetId="4" r:id="rId1"/>
    <sheet name="Rates" sheetId="3" r:id="rId2"/>
    <sheet name="Project General Duties" sheetId="6" r:id="rId3"/>
    <sheet name="Time" sheetId="1" r:id="rId4"/>
  </sheets>
  <definedNames>
    <definedName name="_xlnm.Print_Area" localSheetId="2">'Project General Duties'!$A$1:$AH$34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0" i="6" l="1"/>
  <c r="AG15" i="6"/>
  <c r="AG9" i="6"/>
  <c r="AG55" i="1"/>
  <c r="AG51" i="1"/>
  <c r="AG52" i="1"/>
  <c r="AG53" i="1"/>
  <c r="AG54" i="1"/>
  <c r="AG50" i="1"/>
  <c r="AG46" i="1"/>
  <c r="AG44" i="1"/>
  <c r="AG41" i="1"/>
  <c r="AG42" i="1"/>
  <c r="AG43" i="1"/>
  <c r="AG45" i="1"/>
  <c r="AG40" i="1"/>
  <c r="AG33" i="1"/>
  <c r="AG32" i="1"/>
  <c r="AG34" i="1"/>
  <c r="AG35" i="1"/>
  <c r="AG36" i="1"/>
  <c r="AG37" i="1"/>
  <c r="AG38" i="1"/>
  <c r="AG31" i="1"/>
  <c r="AG22" i="1"/>
  <c r="AG14" i="1"/>
  <c r="AG15" i="1"/>
  <c r="AG16" i="1"/>
  <c r="AG17" i="1"/>
  <c r="AG18" i="1"/>
  <c r="AG19" i="1"/>
  <c r="AG20" i="1"/>
  <c r="AG21" i="1"/>
  <c r="AG23" i="1"/>
  <c r="AG24" i="1"/>
  <c r="AG25" i="1"/>
  <c r="AG26" i="1"/>
  <c r="AG27" i="1"/>
  <c r="AG28" i="1"/>
  <c r="AG29" i="1"/>
  <c r="AG13" i="1"/>
  <c r="AG8" i="1"/>
  <c r="AG9" i="1" s="1"/>
  <c r="AG121" i="1" s="1"/>
  <c r="AG6" i="1"/>
  <c r="AB3" i="1"/>
  <c r="AB105" i="1" s="1"/>
  <c r="Z3" i="1"/>
  <c r="X3" i="1"/>
  <c r="V3" i="1"/>
  <c r="T3" i="1"/>
  <c r="R3" i="1"/>
  <c r="AA2" i="1"/>
  <c r="Y2" i="1"/>
  <c r="W2" i="1"/>
  <c r="U2" i="1"/>
  <c r="S2" i="1"/>
  <c r="Q2" i="1"/>
  <c r="AE1" i="1"/>
  <c r="AC1" i="1"/>
  <c r="AA1" i="1"/>
  <c r="AA119" i="1"/>
  <c r="AA108" i="1"/>
  <c r="AA91" i="1"/>
  <c r="AA75" i="1"/>
  <c r="AA55" i="1"/>
  <c r="AA46" i="1"/>
  <c r="AA9" i="1"/>
  <c r="AA121" i="1" s="1"/>
  <c r="Y1" i="1"/>
  <c r="W1" i="1"/>
  <c r="U1" i="1"/>
  <c r="S1" i="1"/>
  <c r="Q1" i="1"/>
  <c r="O1" i="1"/>
  <c r="M1" i="1"/>
  <c r="K1" i="1"/>
  <c r="I1" i="1"/>
  <c r="G1" i="1"/>
  <c r="E1" i="1"/>
  <c r="C1" i="1"/>
  <c r="E55" i="1"/>
  <c r="AB22" i="1" l="1"/>
  <c r="AB21" i="1"/>
  <c r="AB23" i="1"/>
  <c r="AB81" i="1"/>
  <c r="AB20" i="1"/>
  <c r="AB24" i="1"/>
  <c r="AB25" i="1"/>
  <c r="AB26" i="1"/>
  <c r="AB27" i="1"/>
  <c r="AB28" i="1"/>
  <c r="AB41" i="1"/>
  <c r="AB59" i="1"/>
  <c r="AB60" i="1"/>
  <c r="AB61" i="1"/>
  <c r="AB106" i="1"/>
  <c r="AB107" i="1"/>
  <c r="AB62" i="1"/>
  <c r="AB63" i="1"/>
  <c r="AB64" i="1"/>
  <c r="AB66" i="1"/>
  <c r="AB67" i="1"/>
  <c r="AB82" i="1"/>
  <c r="AB99" i="1"/>
  <c r="AB101" i="1"/>
  <c r="AB102" i="1"/>
  <c r="AB104" i="1"/>
  <c r="AB42" i="1"/>
  <c r="AB83" i="1"/>
  <c r="AB6" i="1"/>
  <c r="AB43" i="1"/>
  <c r="AB84" i="1"/>
  <c r="AB8" i="1"/>
  <c r="AB44" i="1"/>
  <c r="AB86" i="1"/>
  <c r="AB45" i="1"/>
  <c r="AB87" i="1"/>
  <c r="AB89" i="1"/>
  <c r="AB13" i="1"/>
  <c r="AB90" i="1"/>
  <c r="AB14" i="1"/>
  <c r="AB50" i="1"/>
  <c r="AB15" i="1"/>
  <c r="AB51" i="1"/>
  <c r="AB16" i="1"/>
  <c r="AB52" i="1"/>
  <c r="AB95" i="1"/>
  <c r="AB17" i="1"/>
  <c r="AB53" i="1"/>
  <c r="AB96" i="1"/>
  <c r="AB18" i="1"/>
  <c r="AB54" i="1"/>
  <c r="AB97" i="1"/>
  <c r="AB19" i="1"/>
  <c r="AB98" i="1"/>
  <c r="AB29" i="1"/>
  <c r="AB69" i="1"/>
  <c r="AB112" i="1"/>
  <c r="AB31" i="1"/>
  <c r="AB71" i="1"/>
  <c r="AB113" i="1"/>
  <c r="AB32" i="1"/>
  <c r="AB72" i="1"/>
  <c r="AB114" i="1"/>
  <c r="AB33" i="1"/>
  <c r="AB73" i="1"/>
  <c r="AB116" i="1"/>
  <c r="AB34" i="1"/>
  <c r="AB74" i="1"/>
  <c r="AB117" i="1"/>
  <c r="AB35" i="1"/>
  <c r="AB118" i="1"/>
  <c r="AB36" i="1"/>
  <c r="AB37" i="1"/>
  <c r="AB79" i="1"/>
  <c r="AB38" i="1"/>
  <c r="AB80" i="1"/>
  <c r="AB40" i="1"/>
  <c r="AF3" i="6"/>
  <c r="N3" i="6"/>
  <c r="L3" i="6"/>
  <c r="J3" i="6"/>
  <c r="P3" i="6"/>
  <c r="G1" i="6"/>
  <c r="U1" i="6"/>
  <c r="S1" i="6"/>
  <c r="R3" i="6"/>
  <c r="Q2" i="6"/>
  <c r="Q1" i="6"/>
  <c r="O2" i="6"/>
  <c r="M2" i="6"/>
  <c r="K2" i="6"/>
  <c r="I2" i="6"/>
  <c r="G32" i="6"/>
  <c r="G17" i="6"/>
  <c r="G34" i="6" s="1"/>
  <c r="H3" i="6"/>
  <c r="H14" i="6" s="1"/>
  <c r="G2" i="6"/>
  <c r="AB9" i="1" l="1"/>
  <c r="H23" i="6"/>
  <c r="H22" i="6"/>
  <c r="AB119" i="1"/>
  <c r="AB75" i="1"/>
  <c r="AB108" i="1"/>
  <c r="AB55" i="1"/>
  <c r="AB46" i="1"/>
  <c r="AB91" i="1"/>
  <c r="H21" i="6"/>
  <c r="H31" i="6"/>
  <c r="H30" i="6"/>
  <c r="H29" i="6"/>
  <c r="H28" i="6"/>
  <c r="H27" i="6"/>
  <c r="H26" i="6"/>
  <c r="H25" i="6"/>
  <c r="H24" i="6"/>
  <c r="H6" i="6"/>
  <c r="H11" i="6"/>
  <c r="H10" i="6"/>
  <c r="H9" i="6"/>
  <c r="H8" i="6"/>
  <c r="H7" i="6"/>
  <c r="H13" i="6"/>
  <c r="H16" i="6"/>
  <c r="H15" i="6"/>
  <c r="AE46" i="1"/>
  <c r="AC46" i="1"/>
  <c r="Y46" i="1"/>
  <c r="W46" i="1"/>
  <c r="U46" i="1"/>
  <c r="S46" i="1"/>
  <c r="Q46" i="1"/>
  <c r="O46" i="1"/>
  <c r="M46" i="1"/>
  <c r="K46" i="1"/>
  <c r="I46" i="1"/>
  <c r="G46" i="1"/>
  <c r="E46" i="1"/>
  <c r="C46" i="1"/>
  <c r="AE55" i="1"/>
  <c r="AC55" i="1"/>
  <c r="Y55" i="1"/>
  <c r="W55" i="1"/>
  <c r="U55" i="1"/>
  <c r="S55" i="1"/>
  <c r="Q55" i="1"/>
  <c r="O55" i="1"/>
  <c r="M55" i="1"/>
  <c r="K55" i="1"/>
  <c r="I55" i="1"/>
  <c r="G55" i="1"/>
  <c r="C55" i="1"/>
  <c r="AE9" i="1"/>
  <c r="AC9" i="1"/>
  <c r="Y9" i="1"/>
  <c r="W9" i="1"/>
  <c r="U9" i="1"/>
  <c r="S9" i="1"/>
  <c r="Q9" i="1"/>
  <c r="O9" i="1"/>
  <c r="M9" i="1"/>
  <c r="K9" i="1"/>
  <c r="I9" i="1"/>
  <c r="G9" i="1"/>
  <c r="E9" i="1"/>
  <c r="C9" i="1"/>
  <c r="AG14" i="6"/>
  <c r="AG16" i="6"/>
  <c r="I1" i="6"/>
  <c r="E1" i="6"/>
  <c r="E2" i="6"/>
  <c r="AF15" i="6"/>
  <c r="AD3" i="6"/>
  <c r="AD15" i="6" s="1"/>
  <c r="AB3" i="6"/>
  <c r="AB15" i="6" s="1"/>
  <c r="Z3" i="6"/>
  <c r="Z16" i="6" s="1"/>
  <c r="X3" i="6"/>
  <c r="X16" i="6" s="1"/>
  <c r="V3" i="6"/>
  <c r="V28" i="6" s="1"/>
  <c r="T3" i="6"/>
  <c r="T11" i="6" s="1"/>
  <c r="AE2" i="6"/>
  <c r="AC2" i="6"/>
  <c r="AA2" i="6"/>
  <c r="Y2" i="6"/>
  <c r="W2" i="6"/>
  <c r="U2" i="6"/>
  <c r="S2" i="6"/>
  <c r="AE1" i="6"/>
  <c r="AC1" i="6"/>
  <c r="AA1" i="6"/>
  <c r="Y1" i="6"/>
  <c r="W1" i="6"/>
  <c r="O1" i="6"/>
  <c r="M1" i="6"/>
  <c r="K1" i="6"/>
  <c r="C2" i="6"/>
  <c r="C1" i="6"/>
  <c r="D3" i="6"/>
  <c r="D21" i="6" s="1"/>
  <c r="R7" i="6"/>
  <c r="P16" i="6"/>
  <c r="N15" i="6"/>
  <c r="L30" i="6"/>
  <c r="J31" i="6"/>
  <c r="F3" i="6"/>
  <c r="AE32" i="6"/>
  <c r="AC32" i="6"/>
  <c r="AA32" i="6"/>
  <c r="Y32" i="6"/>
  <c r="W32" i="6"/>
  <c r="U32" i="6"/>
  <c r="S32" i="6"/>
  <c r="Q32" i="6"/>
  <c r="O32" i="6"/>
  <c r="M32" i="6"/>
  <c r="K32" i="6"/>
  <c r="I32" i="6"/>
  <c r="E32" i="6"/>
  <c r="C32" i="6"/>
  <c r="AG31" i="6"/>
  <c r="AG29" i="6"/>
  <c r="AG28" i="6"/>
  <c r="AG27" i="6"/>
  <c r="AG26" i="6"/>
  <c r="AG25" i="6"/>
  <c r="AG24" i="6"/>
  <c r="AG23" i="6"/>
  <c r="AG22" i="6"/>
  <c r="AG21" i="6"/>
  <c r="AE17" i="6"/>
  <c r="AC17" i="6"/>
  <c r="AA17" i="6"/>
  <c r="Y17" i="6"/>
  <c r="W17" i="6"/>
  <c r="U17" i="6"/>
  <c r="S17" i="6"/>
  <c r="Q17" i="6"/>
  <c r="O17" i="6"/>
  <c r="M17" i="6"/>
  <c r="K17" i="6"/>
  <c r="I17" i="6"/>
  <c r="E17" i="6"/>
  <c r="C17" i="6"/>
  <c r="AG13" i="6"/>
  <c r="AG11" i="6"/>
  <c r="AG10" i="6"/>
  <c r="AG8" i="6"/>
  <c r="AG7" i="6"/>
  <c r="AG6" i="6"/>
  <c r="H32" i="6" l="1"/>
  <c r="AB121" i="1"/>
  <c r="H17" i="6"/>
  <c r="H34" i="6" s="1"/>
  <c r="F11" i="6"/>
  <c r="F6" i="6"/>
  <c r="S34" i="6"/>
  <c r="Y34" i="6"/>
  <c r="V14" i="6"/>
  <c r="L14" i="6"/>
  <c r="L22" i="6"/>
  <c r="N14" i="6"/>
  <c r="J14" i="6"/>
  <c r="V16" i="6"/>
  <c r="T16" i="6"/>
  <c r="L9" i="6"/>
  <c r="N16" i="6"/>
  <c r="L16" i="6"/>
  <c r="F31" i="6"/>
  <c r="J16" i="6"/>
  <c r="F16" i="6"/>
  <c r="Z15" i="6"/>
  <c r="X15" i="6"/>
  <c r="L15" i="6"/>
  <c r="J15" i="6"/>
  <c r="T7" i="6"/>
  <c r="F24" i="6"/>
  <c r="L8" i="6"/>
  <c r="F9" i="6"/>
  <c r="L31" i="6"/>
  <c r="F15" i="6"/>
  <c r="Z14" i="6"/>
  <c r="X14" i="6"/>
  <c r="T14" i="6"/>
  <c r="F23" i="6"/>
  <c r="L23" i="6"/>
  <c r="L24" i="6"/>
  <c r="F8" i="6"/>
  <c r="J8" i="6"/>
  <c r="J26" i="6"/>
  <c r="F10" i="6"/>
  <c r="L10" i="6"/>
  <c r="L26" i="6"/>
  <c r="J13" i="6"/>
  <c r="F14" i="6"/>
  <c r="F13" i="6"/>
  <c r="L28" i="6"/>
  <c r="T9" i="6"/>
  <c r="F25" i="6"/>
  <c r="L25" i="6"/>
  <c r="F26" i="6"/>
  <c r="L13" i="6"/>
  <c r="AD16" i="6"/>
  <c r="AB14" i="6"/>
  <c r="AF14" i="6"/>
  <c r="D15" i="6"/>
  <c r="AF16" i="6"/>
  <c r="AD14" i="6"/>
  <c r="AB16" i="6"/>
  <c r="R16" i="6"/>
  <c r="D23" i="6"/>
  <c r="V15" i="6"/>
  <c r="D27" i="6"/>
  <c r="D28" i="6"/>
  <c r="D7" i="6"/>
  <c r="D16" i="6"/>
  <c r="D29" i="6"/>
  <c r="R15" i="6"/>
  <c r="R14" i="6"/>
  <c r="D14" i="6"/>
  <c r="T15" i="6"/>
  <c r="D11" i="6"/>
  <c r="P15" i="6"/>
  <c r="D6" i="6"/>
  <c r="P14" i="6"/>
  <c r="U34" i="6"/>
  <c r="W34" i="6"/>
  <c r="F27" i="6"/>
  <c r="E34" i="6"/>
  <c r="AG17" i="6"/>
  <c r="I34" i="6"/>
  <c r="L27" i="6"/>
  <c r="K34" i="6"/>
  <c r="J6" i="6"/>
  <c r="L6" i="6"/>
  <c r="J27" i="6"/>
  <c r="F7" i="6"/>
  <c r="J7" i="6"/>
  <c r="F28" i="6"/>
  <c r="L7" i="6"/>
  <c r="J28" i="6"/>
  <c r="O34" i="6"/>
  <c r="C34" i="6"/>
  <c r="Q34" i="6"/>
  <c r="AA34" i="6"/>
  <c r="AC34" i="6"/>
  <c r="J21" i="6"/>
  <c r="F29" i="6"/>
  <c r="J11" i="6"/>
  <c r="L21" i="6"/>
  <c r="L29" i="6"/>
  <c r="L11" i="6"/>
  <c r="D22" i="6"/>
  <c r="F22" i="6"/>
  <c r="F30" i="6"/>
  <c r="AE34" i="6"/>
  <c r="F21" i="6"/>
  <c r="D30" i="6"/>
  <c r="D13" i="6"/>
  <c r="J22" i="6"/>
  <c r="V22" i="6"/>
  <c r="V30" i="6"/>
  <c r="V7" i="6"/>
  <c r="V24" i="6"/>
  <c r="V9" i="6"/>
  <c r="V26" i="6"/>
  <c r="V11" i="6"/>
  <c r="D8" i="6"/>
  <c r="D24" i="6"/>
  <c r="D31" i="6"/>
  <c r="D9" i="6"/>
  <c r="D25" i="6"/>
  <c r="D26" i="6"/>
  <c r="D10" i="6"/>
  <c r="R9" i="6"/>
  <c r="R11" i="6"/>
  <c r="J23" i="6"/>
  <c r="J29" i="6"/>
  <c r="J9" i="6"/>
  <c r="J24" i="6"/>
  <c r="J25" i="6"/>
  <c r="J30" i="6"/>
  <c r="J10" i="6"/>
  <c r="X13" i="6"/>
  <c r="X10" i="6"/>
  <c r="X8" i="6"/>
  <c r="X6" i="6"/>
  <c r="X31" i="6"/>
  <c r="X29" i="6"/>
  <c r="X27" i="6"/>
  <c r="X25" i="6"/>
  <c r="X23" i="6"/>
  <c r="X21" i="6"/>
  <c r="Z31" i="6"/>
  <c r="Z29" i="6"/>
  <c r="Z27" i="6"/>
  <c r="Z25" i="6"/>
  <c r="Z23" i="6"/>
  <c r="Z21" i="6"/>
  <c r="Z13" i="6"/>
  <c r="Z10" i="6"/>
  <c r="AB31" i="6"/>
  <c r="AB29" i="6"/>
  <c r="AB27" i="6"/>
  <c r="AB25" i="6"/>
  <c r="AB23" i="6"/>
  <c r="AB21" i="6"/>
  <c r="AB13" i="6"/>
  <c r="AB10" i="6"/>
  <c r="AB8" i="6"/>
  <c r="AB6" i="6"/>
  <c r="X24" i="6"/>
  <c r="AD13" i="6"/>
  <c r="AD10" i="6"/>
  <c r="AD8" i="6"/>
  <c r="AD6" i="6"/>
  <c r="AD31" i="6"/>
  <c r="AD29" i="6"/>
  <c r="AD27" i="6"/>
  <c r="AD25" i="6"/>
  <c r="AD23" i="6"/>
  <c r="AD21" i="6"/>
  <c r="Z24" i="6"/>
  <c r="AF13" i="6"/>
  <c r="AF10" i="6"/>
  <c r="AF8" i="6"/>
  <c r="AF6" i="6"/>
  <c r="AF31" i="6"/>
  <c r="AF29" i="6"/>
  <c r="AF27" i="6"/>
  <c r="AF25" i="6"/>
  <c r="AF23" i="6"/>
  <c r="AF21" i="6"/>
  <c r="AB24" i="6"/>
  <c r="X28" i="6"/>
  <c r="AD24" i="6"/>
  <c r="Z28" i="6"/>
  <c r="X9" i="6"/>
  <c r="AF24" i="6"/>
  <c r="AB28" i="6"/>
  <c r="Z9" i="6"/>
  <c r="AD28" i="6"/>
  <c r="AB9" i="6"/>
  <c r="AF28" i="6"/>
  <c r="Z6" i="6"/>
  <c r="AD9" i="6"/>
  <c r="AF9" i="6"/>
  <c r="X22" i="6"/>
  <c r="X7" i="6"/>
  <c r="Z22" i="6"/>
  <c r="AB22" i="6"/>
  <c r="AB7" i="6"/>
  <c r="AD22" i="6"/>
  <c r="AD7" i="6"/>
  <c r="AB26" i="6"/>
  <c r="AF7" i="6"/>
  <c r="Z30" i="6"/>
  <c r="AF26" i="6"/>
  <c r="M34" i="6"/>
  <c r="AD30" i="6"/>
  <c r="X11" i="6"/>
  <c r="AF30" i="6"/>
  <c r="Z11" i="6"/>
  <c r="N13" i="6"/>
  <c r="N10" i="6"/>
  <c r="N8" i="6"/>
  <c r="N6" i="6"/>
  <c r="N31" i="6"/>
  <c r="N29" i="6"/>
  <c r="N27" i="6"/>
  <c r="N25" i="6"/>
  <c r="N23" i="6"/>
  <c r="N21" i="6"/>
  <c r="N11" i="6"/>
  <c r="N9" i="6"/>
  <c r="N7" i="6"/>
  <c r="N30" i="6"/>
  <c r="N28" i="6"/>
  <c r="N26" i="6"/>
  <c r="N24" i="6"/>
  <c r="N22" i="6"/>
  <c r="AB11" i="6"/>
  <c r="P13" i="6"/>
  <c r="P10" i="6"/>
  <c r="P8" i="6"/>
  <c r="P6" i="6"/>
  <c r="P31" i="6"/>
  <c r="P29" i="6"/>
  <c r="P27" i="6"/>
  <c r="P25" i="6"/>
  <c r="P23" i="6"/>
  <c r="P21" i="6"/>
  <c r="P11" i="6"/>
  <c r="P9" i="6"/>
  <c r="P7" i="6"/>
  <c r="P30" i="6"/>
  <c r="P28" i="6"/>
  <c r="P26" i="6"/>
  <c r="P24" i="6"/>
  <c r="P22" i="6"/>
  <c r="AD11" i="6"/>
  <c r="Z7" i="6"/>
  <c r="X26" i="6"/>
  <c r="Z26" i="6"/>
  <c r="AF22" i="6"/>
  <c r="X30" i="6"/>
  <c r="AG32" i="6"/>
  <c r="AD26" i="6"/>
  <c r="AB30" i="6"/>
  <c r="R10" i="6"/>
  <c r="R6" i="6"/>
  <c r="R13" i="6"/>
  <c r="R8" i="6"/>
  <c r="R31" i="6"/>
  <c r="R29" i="6"/>
  <c r="R27" i="6"/>
  <c r="R25" i="6"/>
  <c r="R23" i="6"/>
  <c r="R21" i="6"/>
  <c r="R30" i="6"/>
  <c r="R28" i="6"/>
  <c r="R26" i="6"/>
  <c r="R24" i="6"/>
  <c r="R22" i="6"/>
  <c r="Z8" i="6"/>
  <c r="AF11" i="6"/>
  <c r="T13" i="6"/>
  <c r="T10" i="6"/>
  <c r="T8" i="6"/>
  <c r="T6" i="6"/>
  <c r="T31" i="6"/>
  <c r="T29" i="6"/>
  <c r="T27" i="6"/>
  <c r="T25" i="6"/>
  <c r="T23" i="6"/>
  <c r="T21" i="6"/>
  <c r="T30" i="6"/>
  <c r="T28" i="6"/>
  <c r="T26" i="6"/>
  <c r="T24" i="6"/>
  <c r="T22" i="6"/>
  <c r="V13" i="6"/>
  <c r="V10" i="6"/>
  <c r="V8" i="6"/>
  <c r="V6" i="6"/>
  <c r="V31" i="6"/>
  <c r="V29" i="6"/>
  <c r="V27" i="6"/>
  <c r="V25" i="6"/>
  <c r="V23" i="6"/>
  <c r="V21" i="6"/>
  <c r="AH28" i="6" l="1"/>
  <c r="AH9" i="6"/>
  <c r="AH15" i="6"/>
  <c r="AH16" i="6"/>
  <c r="F17" i="6"/>
  <c r="L17" i="6"/>
  <c r="F32" i="6"/>
  <c r="L32" i="6"/>
  <c r="J32" i="6"/>
  <c r="AH14" i="6"/>
  <c r="T17" i="6"/>
  <c r="D17" i="6"/>
  <c r="D32" i="6"/>
  <c r="AG34" i="6"/>
  <c r="J17" i="6"/>
  <c r="AB17" i="6"/>
  <c r="AH29" i="6"/>
  <c r="AH10" i="6"/>
  <c r="AH23" i="6"/>
  <c r="AH27" i="6"/>
  <c r="AH31" i="6"/>
  <c r="V17" i="6"/>
  <c r="AH13" i="6"/>
  <c r="AH25" i="6"/>
  <c r="AH8" i="6"/>
  <c r="AH21" i="6"/>
  <c r="AH22" i="6"/>
  <c r="R32" i="6"/>
  <c r="P17" i="6"/>
  <c r="R17" i="6"/>
  <c r="AH6" i="6"/>
  <c r="AB32" i="6"/>
  <c r="V32" i="6"/>
  <c r="P32" i="6"/>
  <c r="AH24" i="6"/>
  <c r="AH26" i="6"/>
  <c r="AH7" i="6"/>
  <c r="X17" i="6"/>
  <c r="AF17" i="6"/>
  <c r="X32" i="6"/>
  <c r="Z17" i="6"/>
  <c r="N17" i="6"/>
  <c r="AH30" i="6"/>
  <c r="Z32" i="6"/>
  <c r="AH11" i="6"/>
  <c r="AF32" i="6"/>
  <c r="T32" i="6"/>
  <c r="T34" i="6" s="1"/>
  <c r="N32" i="6"/>
  <c r="AD32" i="6"/>
  <c r="AD17" i="6"/>
  <c r="AD34" i="6" s="1"/>
  <c r="L34" i="6" l="1"/>
  <c r="J34" i="6"/>
  <c r="F34" i="6"/>
  <c r="AB34" i="6"/>
  <c r="V34" i="6"/>
  <c r="D34" i="6"/>
  <c r="X34" i="6"/>
  <c r="AH32" i="6"/>
  <c r="N34" i="6"/>
  <c r="Z34" i="6"/>
  <c r="AH17" i="6"/>
  <c r="R34" i="6"/>
  <c r="P34" i="6"/>
  <c r="AF34" i="6"/>
  <c r="AH34" i="6" l="1"/>
  <c r="G4" i="3" s="1"/>
  <c r="AG59" i="1"/>
  <c r="AG60" i="1"/>
  <c r="AG61" i="1"/>
  <c r="AG62" i="1"/>
  <c r="AG63" i="1"/>
  <c r="AG64" i="1"/>
  <c r="AG66" i="1"/>
  <c r="AG67" i="1"/>
  <c r="AG69" i="1"/>
  <c r="AG71" i="1"/>
  <c r="AG72" i="1"/>
  <c r="AG73" i="1"/>
  <c r="AG74" i="1"/>
  <c r="C75" i="1"/>
  <c r="E75" i="1"/>
  <c r="G75" i="1"/>
  <c r="I75" i="1"/>
  <c r="K75" i="1"/>
  <c r="M75" i="1"/>
  <c r="O75" i="1"/>
  <c r="Q75" i="1"/>
  <c r="S75" i="1"/>
  <c r="U75" i="1"/>
  <c r="W75" i="1"/>
  <c r="Y75" i="1"/>
  <c r="AC75" i="1"/>
  <c r="AE75" i="1"/>
  <c r="AG79" i="1"/>
  <c r="AG80" i="1"/>
  <c r="AG81" i="1"/>
  <c r="AG82" i="1"/>
  <c r="AG83" i="1"/>
  <c r="AG84" i="1"/>
  <c r="AG86" i="1"/>
  <c r="AG87" i="1"/>
  <c r="AG89" i="1"/>
  <c r="AG90" i="1"/>
  <c r="C91" i="1"/>
  <c r="E91" i="1"/>
  <c r="G91" i="1"/>
  <c r="I91" i="1"/>
  <c r="K91" i="1"/>
  <c r="M91" i="1"/>
  <c r="O91" i="1"/>
  <c r="Q91" i="1"/>
  <c r="S91" i="1"/>
  <c r="U91" i="1"/>
  <c r="W91" i="1"/>
  <c r="Y91" i="1"/>
  <c r="AC91" i="1"/>
  <c r="AE91" i="1"/>
  <c r="AG95" i="1"/>
  <c r="AG96" i="1"/>
  <c r="AG97" i="1"/>
  <c r="AG98" i="1"/>
  <c r="AG99" i="1"/>
  <c r="AG101" i="1"/>
  <c r="AG102" i="1"/>
  <c r="AG104" i="1"/>
  <c r="AG105" i="1"/>
  <c r="AG106" i="1"/>
  <c r="AG107" i="1"/>
  <c r="C108" i="1"/>
  <c r="E108" i="1"/>
  <c r="G108" i="1"/>
  <c r="I108" i="1"/>
  <c r="K108" i="1"/>
  <c r="M108" i="1"/>
  <c r="O108" i="1"/>
  <c r="Q108" i="1"/>
  <c r="S108" i="1"/>
  <c r="U108" i="1"/>
  <c r="W108" i="1"/>
  <c r="Y108" i="1"/>
  <c r="AC108" i="1"/>
  <c r="AE108" i="1"/>
  <c r="AG112" i="1"/>
  <c r="AG113" i="1"/>
  <c r="AG114" i="1"/>
  <c r="AG116" i="1"/>
  <c r="AG117" i="1"/>
  <c r="AG118" i="1"/>
  <c r="C119" i="1"/>
  <c r="E119" i="1"/>
  <c r="G119" i="1"/>
  <c r="I119" i="1"/>
  <c r="K119" i="1"/>
  <c r="M119" i="1"/>
  <c r="O119" i="1"/>
  <c r="Q119" i="1"/>
  <c r="S119" i="1"/>
  <c r="U119" i="1"/>
  <c r="W119" i="1"/>
  <c r="Y119" i="1"/>
  <c r="AC119" i="1"/>
  <c r="AE119" i="1"/>
  <c r="AG75" i="1" l="1"/>
  <c r="AG91" i="1"/>
  <c r="AG108" i="1"/>
  <c r="AG119" i="1"/>
  <c r="AF3" i="1"/>
  <c r="AF52" i="1" s="1"/>
  <c r="AD3" i="1"/>
  <c r="AD52" i="1" s="1"/>
  <c r="Z52" i="1"/>
  <c r="X52" i="1"/>
  <c r="V52" i="1"/>
  <c r="T52" i="1"/>
  <c r="R52" i="1"/>
  <c r="P3" i="1"/>
  <c r="P52" i="1" s="1"/>
  <c r="N3" i="1"/>
  <c r="N52" i="1" s="1"/>
  <c r="L3" i="1"/>
  <c r="L52" i="1" s="1"/>
  <c r="J3" i="1"/>
  <c r="J52" i="1" s="1"/>
  <c r="H3" i="1"/>
  <c r="H52" i="1" s="1"/>
  <c r="F3" i="1"/>
  <c r="F52" i="1" s="1"/>
  <c r="D3" i="1"/>
  <c r="D52" i="1" s="1"/>
  <c r="AE2" i="1"/>
  <c r="AC2" i="1"/>
  <c r="O2" i="1"/>
  <c r="M2" i="1"/>
  <c r="K2" i="1"/>
  <c r="I2" i="1"/>
  <c r="G2" i="1"/>
  <c r="E2" i="1"/>
  <c r="AH52" i="1" l="1"/>
  <c r="AD28" i="1"/>
  <c r="AD29" i="1"/>
  <c r="L28" i="1"/>
  <c r="L29" i="1"/>
  <c r="P28" i="1"/>
  <c r="P29" i="1"/>
  <c r="T28" i="1"/>
  <c r="T29" i="1"/>
  <c r="X28" i="1"/>
  <c r="X29" i="1"/>
  <c r="Z28" i="1"/>
  <c r="Z29" i="1"/>
  <c r="D28" i="1"/>
  <c r="D29" i="1"/>
  <c r="F28" i="1"/>
  <c r="F29" i="1"/>
  <c r="H28" i="1"/>
  <c r="H29" i="1"/>
  <c r="J28" i="1"/>
  <c r="J29" i="1"/>
  <c r="N28" i="1"/>
  <c r="N29" i="1"/>
  <c r="R28" i="1"/>
  <c r="R29" i="1"/>
  <c r="V28" i="1"/>
  <c r="V29" i="1"/>
  <c r="AF28" i="1"/>
  <c r="AF29" i="1"/>
  <c r="L18" i="1"/>
  <c r="L20" i="1"/>
  <c r="L22" i="1"/>
  <c r="L24" i="1"/>
  <c r="L25" i="1"/>
  <c r="L27" i="1"/>
  <c r="L19" i="1"/>
  <c r="L23" i="1"/>
  <c r="L26" i="1"/>
  <c r="L21" i="1"/>
  <c r="N18" i="1"/>
  <c r="N20" i="1"/>
  <c r="N22" i="1"/>
  <c r="N24" i="1"/>
  <c r="N25" i="1"/>
  <c r="N27" i="1"/>
  <c r="N19" i="1"/>
  <c r="N23" i="1"/>
  <c r="N26" i="1"/>
  <c r="N21" i="1"/>
  <c r="X18" i="1"/>
  <c r="X20" i="1"/>
  <c r="X22" i="1"/>
  <c r="X24" i="1"/>
  <c r="X25" i="1"/>
  <c r="X27" i="1"/>
  <c r="X19" i="1"/>
  <c r="X23" i="1"/>
  <c r="X26" i="1"/>
  <c r="X21" i="1"/>
  <c r="H18" i="1"/>
  <c r="H20" i="1"/>
  <c r="H22" i="1"/>
  <c r="H24" i="1"/>
  <c r="H25" i="1"/>
  <c r="H27" i="1"/>
  <c r="H21" i="1"/>
  <c r="H19" i="1"/>
  <c r="H23" i="1"/>
  <c r="H26" i="1"/>
  <c r="R18" i="1"/>
  <c r="R20" i="1"/>
  <c r="R22" i="1"/>
  <c r="R24" i="1"/>
  <c r="R25" i="1"/>
  <c r="R27" i="1"/>
  <c r="R19" i="1"/>
  <c r="R23" i="1"/>
  <c r="R26" i="1"/>
  <c r="R21" i="1"/>
  <c r="T18" i="1"/>
  <c r="T20" i="1"/>
  <c r="T22" i="1"/>
  <c r="T24" i="1"/>
  <c r="T25" i="1"/>
  <c r="T27" i="1"/>
  <c r="T19" i="1"/>
  <c r="T23" i="1"/>
  <c r="T26" i="1"/>
  <c r="T21" i="1"/>
  <c r="AF18" i="1"/>
  <c r="AF20" i="1"/>
  <c r="AF22" i="1"/>
  <c r="AF24" i="1"/>
  <c r="AF25" i="1"/>
  <c r="AF27" i="1"/>
  <c r="AF19" i="1"/>
  <c r="AF23" i="1"/>
  <c r="AF26" i="1"/>
  <c r="AF21" i="1"/>
  <c r="J18" i="1"/>
  <c r="J20" i="1"/>
  <c r="J22" i="1"/>
  <c r="J24" i="1"/>
  <c r="J25" i="1"/>
  <c r="J27" i="1"/>
  <c r="J19" i="1"/>
  <c r="J23" i="1"/>
  <c r="J26" i="1"/>
  <c r="J21" i="1"/>
  <c r="P18" i="1"/>
  <c r="P20" i="1"/>
  <c r="P22" i="1"/>
  <c r="P24" i="1"/>
  <c r="P25" i="1"/>
  <c r="P27" i="1"/>
  <c r="P19" i="1"/>
  <c r="P23" i="1"/>
  <c r="P26" i="1"/>
  <c r="P21" i="1"/>
  <c r="V18" i="1"/>
  <c r="V20" i="1"/>
  <c r="V22" i="1"/>
  <c r="V24" i="1"/>
  <c r="V25" i="1"/>
  <c r="V27" i="1"/>
  <c r="V19" i="1"/>
  <c r="V23" i="1"/>
  <c r="V26" i="1"/>
  <c r="V21" i="1"/>
  <c r="Z18" i="1"/>
  <c r="Z20" i="1"/>
  <c r="Z22" i="1"/>
  <c r="Z24" i="1"/>
  <c r="Z25" i="1"/>
  <c r="Z27" i="1"/>
  <c r="Z19" i="1"/>
  <c r="Z23" i="1"/>
  <c r="Z26" i="1"/>
  <c r="Z21" i="1"/>
  <c r="AD18" i="1"/>
  <c r="AD20" i="1"/>
  <c r="AD22" i="1"/>
  <c r="AD24" i="1"/>
  <c r="AD25" i="1"/>
  <c r="AD27" i="1"/>
  <c r="AD19" i="1"/>
  <c r="AD23" i="1"/>
  <c r="AD26" i="1"/>
  <c r="AD21" i="1"/>
  <c r="D18" i="1"/>
  <c r="D20" i="1"/>
  <c r="D22" i="1"/>
  <c r="D24" i="1"/>
  <c r="D25" i="1"/>
  <c r="D27" i="1"/>
  <c r="D19" i="1"/>
  <c r="D21" i="1"/>
  <c r="D23" i="1"/>
  <c r="D26" i="1"/>
  <c r="F18" i="1"/>
  <c r="F20" i="1"/>
  <c r="F22" i="1"/>
  <c r="F24" i="1"/>
  <c r="F25" i="1"/>
  <c r="F27" i="1"/>
  <c r="F19" i="1"/>
  <c r="F21" i="1"/>
  <c r="F23" i="1"/>
  <c r="F26" i="1"/>
  <c r="Z113" i="1"/>
  <c r="Z116" i="1"/>
  <c r="Z118" i="1"/>
  <c r="Z95" i="1"/>
  <c r="Z97" i="1"/>
  <c r="Z99" i="1"/>
  <c r="Z102" i="1"/>
  <c r="Z105" i="1"/>
  <c r="Z107" i="1"/>
  <c r="Z104" i="1"/>
  <c r="Z71" i="1"/>
  <c r="Z67" i="1"/>
  <c r="Z96" i="1"/>
  <c r="Z114" i="1"/>
  <c r="Z66" i="1"/>
  <c r="Z79" i="1"/>
  <c r="Z63" i="1"/>
  <c r="Z112" i="1"/>
  <c r="Z101" i="1"/>
  <c r="Z90" i="1"/>
  <c r="Z81" i="1"/>
  <c r="Z59" i="1"/>
  <c r="Z84" i="1"/>
  <c r="Z62" i="1"/>
  <c r="Z89" i="1"/>
  <c r="Z74" i="1"/>
  <c r="Z82" i="1"/>
  <c r="Z60" i="1"/>
  <c r="Z86" i="1"/>
  <c r="Z72" i="1"/>
  <c r="Z106" i="1"/>
  <c r="Z117" i="1"/>
  <c r="Z87" i="1"/>
  <c r="Z73" i="1"/>
  <c r="Z98" i="1"/>
  <c r="Z80" i="1"/>
  <c r="Z83" i="1"/>
  <c r="Z61" i="1"/>
  <c r="Z64" i="1"/>
  <c r="Z69" i="1"/>
  <c r="AF69" i="1"/>
  <c r="AF73" i="1"/>
  <c r="AF96" i="1"/>
  <c r="AF89" i="1"/>
  <c r="AF97" i="1"/>
  <c r="AF79" i="1"/>
  <c r="AF114" i="1"/>
  <c r="AF84" i="1"/>
  <c r="AF62" i="1"/>
  <c r="AF118" i="1"/>
  <c r="AF66" i="1"/>
  <c r="AF112" i="1"/>
  <c r="AF74" i="1"/>
  <c r="AF116" i="1"/>
  <c r="AF82" i="1"/>
  <c r="AF59" i="1"/>
  <c r="AF71" i="1"/>
  <c r="AF86" i="1"/>
  <c r="AF99" i="1"/>
  <c r="AF104" i="1"/>
  <c r="AF81" i="1"/>
  <c r="AF107" i="1"/>
  <c r="AF101" i="1"/>
  <c r="AF105" i="1"/>
  <c r="AF60" i="1"/>
  <c r="AF63" i="1"/>
  <c r="AF90" i="1"/>
  <c r="AF98" i="1"/>
  <c r="AF102" i="1"/>
  <c r="AF80" i="1"/>
  <c r="AF117" i="1"/>
  <c r="AF83" i="1"/>
  <c r="AF67" i="1"/>
  <c r="AF72" i="1"/>
  <c r="AF113" i="1"/>
  <c r="AF95" i="1"/>
  <c r="AF106" i="1"/>
  <c r="AF61" i="1"/>
  <c r="AF87" i="1"/>
  <c r="AF64" i="1"/>
  <c r="T112" i="1"/>
  <c r="T117" i="1"/>
  <c r="T101" i="1"/>
  <c r="T114" i="1"/>
  <c r="T96" i="1"/>
  <c r="T98" i="1"/>
  <c r="T104" i="1"/>
  <c r="T106" i="1"/>
  <c r="T95" i="1"/>
  <c r="T97" i="1"/>
  <c r="T99" i="1"/>
  <c r="T102" i="1"/>
  <c r="T105" i="1"/>
  <c r="T107" i="1"/>
  <c r="T79" i="1"/>
  <c r="T81" i="1"/>
  <c r="T83" i="1"/>
  <c r="T86" i="1"/>
  <c r="T89" i="1"/>
  <c r="T60" i="1"/>
  <c r="T62" i="1"/>
  <c r="T64" i="1"/>
  <c r="T67" i="1"/>
  <c r="T71" i="1"/>
  <c r="T73" i="1"/>
  <c r="T118" i="1"/>
  <c r="T116" i="1"/>
  <c r="T84" i="1"/>
  <c r="T59" i="1"/>
  <c r="T90" i="1"/>
  <c r="T66" i="1"/>
  <c r="T74" i="1"/>
  <c r="T82" i="1"/>
  <c r="T63" i="1"/>
  <c r="T72" i="1"/>
  <c r="T80" i="1"/>
  <c r="T113" i="1"/>
  <c r="T61" i="1"/>
  <c r="T87" i="1"/>
  <c r="T69" i="1"/>
  <c r="X117" i="1"/>
  <c r="X112" i="1"/>
  <c r="X114" i="1"/>
  <c r="X113" i="1"/>
  <c r="X116" i="1"/>
  <c r="X118" i="1"/>
  <c r="X95" i="1"/>
  <c r="X97" i="1"/>
  <c r="X99" i="1"/>
  <c r="X102" i="1"/>
  <c r="X105" i="1"/>
  <c r="X107" i="1"/>
  <c r="X79" i="1"/>
  <c r="X81" i="1"/>
  <c r="X83" i="1"/>
  <c r="X86" i="1"/>
  <c r="X89" i="1"/>
  <c r="X96" i="1"/>
  <c r="X101" i="1"/>
  <c r="X67" i="1"/>
  <c r="X104" i="1"/>
  <c r="X74" i="1"/>
  <c r="X63" i="1"/>
  <c r="X72" i="1"/>
  <c r="X90" i="1"/>
  <c r="X59" i="1"/>
  <c r="X84" i="1"/>
  <c r="X62" i="1"/>
  <c r="X66" i="1"/>
  <c r="X71" i="1"/>
  <c r="X82" i="1"/>
  <c r="X60" i="1"/>
  <c r="X98" i="1"/>
  <c r="X106" i="1"/>
  <c r="X61" i="1"/>
  <c r="X64" i="1"/>
  <c r="X80" i="1"/>
  <c r="X87" i="1"/>
  <c r="X69" i="1"/>
  <c r="X73" i="1"/>
  <c r="V112" i="1"/>
  <c r="V117" i="1"/>
  <c r="V95" i="1"/>
  <c r="V97" i="1"/>
  <c r="V99" i="1"/>
  <c r="V102" i="1"/>
  <c r="V105" i="1"/>
  <c r="V107" i="1"/>
  <c r="V79" i="1"/>
  <c r="V81" i="1"/>
  <c r="V83" i="1"/>
  <c r="V86" i="1"/>
  <c r="V89" i="1"/>
  <c r="V96" i="1"/>
  <c r="V114" i="1"/>
  <c r="V118" i="1"/>
  <c r="V104" i="1"/>
  <c r="V59" i="1"/>
  <c r="V84" i="1"/>
  <c r="V74" i="1"/>
  <c r="V101" i="1"/>
  <c r="V116" i="1"/>
  <c r="V67" i="1"/>
  <c r="V72" i="1"/>
  <c r="V90" i="1"/>
  <c r="V62" i="1"/>
  <c r="V66" i="1"/>
  <c r="V71" i="1"/>
  <c r="V63" i="1"/>
  <c r="V60" i="1"/>
  <c r="V82" i="1"/>
  <c r="V113" i="1"/>
  <c r="V80" i="1"/>
  <c r="V73" i="1"/>
  <c r="V98" i="1"/>
  <c r="V106" i="1"/>
  <c r="V61" i="1"/>
  <c r="V87" i="1"/>
  <c r="V64" i="1"/>
  <c r="V69" i="1"/>
  <c r="AD113" i="1"/>
  <c r="AD116" i="1"/>
  <c r="AD118" i="1"/>
  <c r="AD95" i="1"/>
  <c r="AD97" i="1"/>
  <c r="AD99" i="1"/>
  <c r="AD102" i="1"/>
  <c r="AD105" i="1"/>
  <c r="AD107" i="1"/>
  <c r="AD73" i="1"/>
  <c r="AD62" i="1"/>
  <c r="AD66" i="1"/>
  <c r="AD96" i="1"/>
  <c r="AD114" i="1"/>
  <c r="AD79" i="1"/>
  <c r="AD90" i="1"/>
  <c r="AD112" i="1"/>
  <c r="AD82" i="1"/>
  <c r="AD104" i="1"/>
  <c r="AD81" i="1"/>
  <c r="AD59" i="1"/>
  <c r="AD84" i="1"/>
  <c r="AD74" i="1"/>
  <c r="AD101" i="1"/>
  <c r="AD63" i="1"/>
  <c r="AD71" i="1"/>
  <c r="AD86" i="1"/>
  <c r="AD89" i="1"/>
  <c r="AD60" i="1"/>
  <c r="AD67" i="1"/>
  <c r="AD98" i="1"/>
  <c r="AD106" i="1"/>
  <c r="AD83" i="1"/>
  <c r="AD61" i="1"/>
  <c r="AD87" i="1"/>
  <c r="AD72" i="1"/>
  <c r="AD80" i="1"/>
  <c r="AD117" i="1"/>
  <c r="AD64" i="1"/>
  <c r="AD69" i="1"/>
  <c r="D59" i="1"/>
  <c r="D61" i="1"/>
  <c r="D63" i="1"/>
  <c r="D66" i="1"/>
  <c r="D69" i="1"/>
  <c r="D72" i="1"/>
  <c r="D74" i="1"/>
  <c r="D84" i="1"/>
  <c r="D62" i="1"/>
  <c r="D89" i="1"/>
  <c r="D79" i="1"/>
  <c r="D90" i="1"/>
  <c r="D98" i="1"/>
  <c r="D82" i="1"/>
  <c r="D71" i="1"/>
  <c r="D101" i="1"/>
  <c r="D105" i="1"/>
  <c r="D67" i="1"/>
  <c r="D113" i="1"/>
  <c r="D112" i="1"/>
  <c r="D102" i="1"/>
  <c r="D97" i="1"/>
  <c r="D116" i="1"/>
  <c r="D60" i="1"/>
  <c r="D86" i="1"/>
  <c r="D95" i="1"/>
  <c r="D80" i="1"/>
  <c r="D106" i="1"/>
  <c r="D117" i="1"/>
  <c r="D64" i="1"/>
  <c r="D114" i="1"/>
  <c r="D96" i="1"/>
  <c r="D83" i="1"/>
  <c r="D87" i="1"/>
  <c r="D73" i="1"/>
  <c r="D99" i="1"/>
  <c r="D104" i="1"/>
  <c r="D81" i="1"/>
  <c r="D118" i="1"/>
  <c r="D107" i="1"/>
  <c r="F59" i="1"/>
  <c r="F61" i="1"/>
  <c r="F63" i="1"/>
  <c r="F66" i="1"/>
  <c r="F69" i="1"/>
  <c r="F72" i="1"/>
  <c r="F74" i="1"/>
  <c r="F81" i="1"/>
  <c r="F107" i="1"/>
  <c r="F118" i="1"/>
  <c r="F84" i="1"/>
  <c r="F71" i="1"/>
  <c r="F112" i="1"/>
  <c r="F101" i="1"/>
  <c r="F90" i="1"/>
  <c r="F95" i="1"/>
  <c r="F62" i="1"/>
  <c r="F89" i="1"/>
  <c r="F116" i="1"/>
  <c r="F82" i="1"/>
  <c r="F60" i="1"/>
  <c r="F86" i="1"/>
  <c r="F97" i="1"/>
  <c r="F105" i="1"/>
  <c r="F67" i="1"/>
  <c r="F113" i="1"/>
  <c r="F98" i="1"/>
  <c r="F79" i="1"/>
  <c r="F102" i="1"/>
  <c r="F117" i="1"/>
  <c r="F83" i="1"/>
  <c r="F87" i="1"/>
  <c r="F64" i="1"/>
  <c r="F114" i="1"/>
  <c r="F96" i="1"/>
  <c r="F80" i="1"/>
  <c r="F106" i="1"/>
  <c r="F73" i="1"/>
  <c r="F99" i="1"/>
  <c r="F104" i="1"/>
  <c r="H80" i="1"/>
  <c r="H82" i="1"/>
  <c r="H84" i="1"/>
  <c r="H87" i="1"/>
  <c r="H90" i="1"/>
  <c r="H61" i="1"/>
  <c r="H59" i="1"/>
  <c r="H63" i="1"/>
  <c r="H66" i="1"/>
  <c r="H69" i="1"/>
  <c r="H72" i="1"/>
  <c r="H74" i="1"/>
  <c r="H104" i="1"/>
  <c r="H81" i="1"/>
  <c r="H107" i="1"/>
  <c r="H118" i="1"/>
  <c r="H116" i="1"/>
  <c r="H95" i="1"/>
  <c r="H62" i="1"/>
  <c r="H89" i="1"/>
  <c r="H105" i="1"/>
  <c r="H86" i="1"/>
  <c r="H79" i="1"/>
  <c r="H67" i="1"/>
  <c r="H101" i="1"/>
  <c r="H71" i="1"/>
  <c r="H112" i="1"/>
  <c r="H97" i="1"/>
  <c r="H60" i="1"/>
  <c r="H113" i="1"/>
  <c r="H98" i="1"/>
  <c r="H117" i="1"/>
  <c r="H64" i="1"/>
  <c r="H114" i="1"/>
  <c r="H102" i="1"/>
  <c r="H106" i="1"/>
  <c r="H83" i="1"/>
  <c r="H73" i="1"/>
  <c r="H96" i="1"/>
  <c r="H99" i="1"/>
  <c r="J59" i="1"/>
  <c r="J63" i="1"/>
  <c r="J74" i="1"/>
  <c r="J80" i="1"/>
  <c r="J82" i="1"/>
  <c r="J84" i="1"/>
  <c r="J87" i="1"/>
  <c r="J90" i="1"/>
  <c r="J61" i="1"/>
  <c r="J66" i="1"/>
  <c r="J69" i="1"/>
  <c r="J72" i="1"/>
  <c r="J99" i="1"/>
  <c r="J104" i="1"/>
  <c r="J89" i="1"/>
  <c r="J81" i="1"/>
  <c r="J107" i="1"/>
  <c r="J118" i="1"/>
  <c r="J116" i="1"/>
  <c r="J79" i="1"/>
  <c r="J60" i="1"/>
  <c r="J62" i="1"/>
  <c r="J67" i="1"/>
  <c r="J71" i="1"/>
  <c r="J112" i="1"/>
  <c r="J97" i="1"/>
  <c r="J101" i="1"/>
  <c r="J105" i="1"/>
  <c r="J86" i="1"/>
  <c r="J113" i="1"/>
  <c r="J95" i="1"/>
  <c r="J98" i="1"/>
  <c r="J102" i="1"/>
  <c r="J106" i="1"/>
  <c r="J64" i="1"/>
  <c r="J73" i="1"/>
  <c r="J117" i="1"/>
  <c r="J83" i="1"/>
  <c r="J114" i="1"/>
  <c r="J96" i="1"/>
  <c r="L96" i="1"/>
  <c r="L98" i="1"/>
  <c r="L101" i="1"/>
  <c r="L104" i="1"/>
  <c r="L106" i="1"/>
  <c r="L80" i="1"/>
  <c r="L84" i="1"/>
  <c r="L90" i="1"/>
  <c r="L61" i="1"/>
  <c r="L63" i="1"/>
  <c r="L66" i="1"/>
  <c r="L72" i="1"/>
  <c r="L74" i="1"/>
  <c r="L82" i="1"/>
  <c r="L87" i="1"/>
  <c r="L59" i="1"/>
  <c r="L69" i="1"/>
  <c r="L60" i="1"/>
  <c r="L62" i="1"/>
  <c r="L64" i="1"/>
  <c r="L67" i="1"/>
  <c r="L71" i="1"/>
  <c r="L73" i="1"/>
  <c r="L99" i="1"/>
  <c r="L79" i="1"/>
  <c r="L81" i="1"/>
  <c r="L107" i="1"/>
  <c r="L118" i="1"/>
  <c r="L97" i="1"/>
  <c r="L105" i="1"/>
  <c r="L86" i="1"/>
  <c r="L113" i="1"/>
  <c r="L89" i="1"/>
  <c r="L112" i="1"/>
  <c r="L116" i="1"/>
  <c r="L95" i="1"/>
  <c r="L102" i="1"/>
  <c r="L117" i="1"/>
  <c r="L83" i="1"/>
  <c r="L114" i="1"/>
  <c r="N87" i="1"/>
  <c r="N96" i="1"/>
  <c r="N98" i="1"/>
  <c r="N101" i="1"/>
  <c r="N104" i="1"/>
  <c r="N106" i="1"/>
  <c r="N80" i="1"/>
  <c r="N82" i="1"/>
  <c r="N84" i="1"/>
  <c r="N90" i="1"/>
  <c r="N60" i="1"/>
  <c r="N62" i="1"/>
  <c r="N64" i="1"/>
  <c r="N67" i="1"/>
  <c r="N71" i="1"/>
  <c r="N73" i="1"/>
  <c r="N59" i="1"/>
  <c r="N114" i="1"/>
  <c r="N74" i="1"/>
  <c r="N118" i="1"/>
  <c r="N63" i="1"/>
  <c r="N116" i="1"/>
  <c r="N97" i="1"/>
  <c r="N66" i="1"/>
  <c r="N99" i="1"/>
  <c r="N81" i="1"/>
  <c r="N107" i="1"/>
  <c r="N72" i="1"/>
  <c r="N86" i="1"/>
  <c r="N113" i="1"/>
  <c r="N79" i="1"/>
  <c r="N89" i="1"/>
  <c r="N112" i="1"/>
  <c r="N105" i="1"/>
  <c r="N95" i="1"/>
  <c r="N102" i="1"/>
  <c r="N83" i="1"/>
  <c r="N61" i="1"/>
  <c r="N69" i="1"/>
  <c r="N117" i="1"/>
  <c r="P112" i="1"/>
  <c r="P114" i="1"/>
  <c r="P117" i="1"/>
  <c r="P96" i="1"/>
  <c r="P98" i="1"/>
  <c r="P104" i="1"/>
  <c r="P106" i="1"/>
  <c r="P84" i="1"/>
  <c r="P101" i="1"/>
  <c r="P80" i="1"/>
  <c r="P82" i="1"/>
  <c r="P87" i="1"/>
  <c r="P90" i="1"/>
  <c r="P79" i="1"/>
  <c r="P81" i="1"/>
  <c r="P83" i="1"/>
  <c r="P86" i="1"/>
  <c r="P89" i="1"/>
  <c r="P60" i="1"/>
  <c r="P62" i="1"/>
  <c r="P64" i="1"/>
  <c r="P67" i="1"/>
  <c r="P71" i="1"/>
  <c r="P73" i="1"/>
  <c r="P59" i="1"/>
  <c r="P63" i="1"/>
  <c r="P116" i="1"/>
  <c r="P99" i="1"/>
  <c r="P97" i="1"/>
  <c r="P72" i="1"/>
  <c r="P105" i="1"/>
  <c r="P66" i="1"/>
  <c r="P74" i="1"/>
  <c r="P107" i="1"/>
  <c r="P118" i="1"/>
  <c r="P113" i="1"/>
  <c r="P61" i="1"/>
  <c r="P95" i="1"/>
  <c r="P69" i="1"/>
  <c r="P102" i="1"/>
  <c r="R96" i="1"/>
  <c r="R101" i="1"/>
  <c r="R106" i="1"/>
  <c r="R112" i="1"/>
  <c r="R114" i="1"/>
  <c r="R117" i="1"/>
  <c r="R98" i="1"/>
  <c r="R104" i="1"/>
  <c r="R79" i="1"/>
  <c r="R81" i="1"/>
  <c r="R83" i="1"/>
  <c r="R86" i="1"/>
  <c r="R89" i="1"/>
  <c r="R60" i="1"/>
  <c r="R62" i="1"/>
  <c r="R64" i="1"/>
  <c r="R67" i="1"/>
  <c r="R71" i="1"/>
  <c r="R73" i="1"/>
  <c r="R66" i="1"/>
  <c r="R63" i="1"/>
  <c r="R90" i="1"/>
  <c r="R116" i="1"/>
  <c r="R105" i="1"/>
  <c r="R59" i="1"/>
  <c r="R84" i="1"/>
  <c r="R99" i="1"/>
  <c r="R72" i="1"/>
  <c r="R74" i="1"/>
  <c r="R107" i="1"/>
  <c r="R118" i="1"/>
  <c r="R82" i="1"/>
  <c r="R97" i="1"/>
  <c r="R69" i="1"/>
  <c r="R102" i="1"/>
  <c r="R113" i="1"/>
  <c r="R80" i="1"/>
  <c r="R61" i="1"/>
  <c r="R87" i="1"/>
  <c r="R95" i="1"/>
  <c r="D40" i="1"/>
  <c r="D53" i="1"/>
  <c r="H40" i="1"/>
  <c r="H53" i="1"/>
  <c r="J40" i="1"/>
  <c r="J53" i="1"/>
  <c r="L40" i="1"/>
  <c r="L53" i="1"/>
  <c r="N40" i="1"/>
  <c r="N53" i="1"/>
  <c r="P40" i="1"/>
  <c r="P53" i="1"/>
  <c r="T40" i="1"/>
  <c r="T53" i="1"/>
  <c r="V40" i="1"/>
  <c r="V53" i="1"/>
  <c r="X40" i="1"/>
  <c r="X53" i="1"/>
  <c r="Z40" i="1"/>
  <c r="Z53" i="1"/>
  <c r="AD40" i="1"/>
  <c r="AD53" i="1"/>
  <c r="AF40" i="1"/>
  <c r="AF53" i="1"/>
  <c r="R40" i="1"/>
  <c r="R53" i="1"/>
  <c r="F40" i="1"/>
  <c r="F53" i="1"/>
  <c r="L50" i="1"/>
  <c r="P50" i="1"/>
  <c r="R50" i="1"/>
  <c r="J50" i="1"/>
  <c r="N50" i="1"/>
  <c r="D50" i="1"/>
  <c r="F50" i="1"/>
  <c r="H50" i="1"/>
  <c r="T50" i="1"/>
  <c r="V50" i="1"/>
  <c r="X50" i="1"/>
  <c r="Z50" i="1"/>
  <c r="AD50" i="1"/>
  <c r="AF50" i="1"/>
  <c r="C2" i="1"/>
  <c r="AH29" i="1" l="1"/>
  <c r="AH23" i="1"/>
  <c r="AH19" i="1"/>
  <c r="AH50" i="1"/>
  <c r="AH40" i="1"/>
  <c r="AH25" i="1"/>
  <c r="AH24" i="1"/>
  <c r="AH22" i="1"/>
  <c r="AH20" i="1"/>
  <c r="AH18" i="1"/>
  <c r="AH26" i="1"/>
  <c r="AH21" i="1"/>
  <c r="AH53" i="1"/>
  <c r="AH27" i="1"/>
  <c r="AH28" i="1"/>
  <c r="AH63" i="1"/>
  <c r="AF119" i="1"/>
  <c r="L108" i="1"/>
  <c r="L75" i="1"/>
  <c r="AH101" i="1"/>
  <c r="AH82" i="1"/>
  <c r="AD75" i="1"/>
  <c r="J91" i="1"/>
  <c r="AH90" i="1"/>
  <c r="AH79" i="1"/>
  <c r="D91" i="1"/>
  <c r="AH89" i="1"/>
  <c r="X119" i="1"/>
  <c r="N119" i="1"/>
  <c r="F75" i="1"/>
  <c r="AD119" i="1"/>
  <c r="AH107" i="1"/>
  <c r="N91" i="1"/>
  <c r="H91" i="1"/>
  <c r="AH74" i="1"/>
  <c r="AD91" i="1"/>
  <c r="AH81" i="1"/>
  <c r="AH72" i="1"/>
  <c r="Z75" i="1"/>
  <c r="AH98" i="1"/>
  <c r="N108" i="1"/>
  <c r="H119" i="1"/>
  <c r="P75" i="1"/>
  <c r="AH62" i="1"/>
  <c r="T108" i="1"/>
  <c r="AH84" i="1"/>
  <c r="AF75" i="1"/>
  <c r="AH118" i="1"/>
  <c r="AH104" i="1"/>
  <c r="AH69" i="1"/>
  <c r="AH83" i="1"/>
  <c r="X75" i="1"/>
  <c r="AH59" i="1"/>
  <c r="D75" i="1"/>
  <c r="X108" i="1"/>
  <c r="AH73" i="1"/>
  <c r="AH61" i="1"/>
  <c r="AH66" i="1"/>
  <c r="AH99" i="1"/>
  <c r="AH87" i="1"/>
  <c r="R119" i="1"/>
  <c r="F108" i="1"/>
  <c r="J108" i="1"/>
  <c r="H75" i="1"/>
  <c r="AH116" i="1"/>
  <c r="Z119" i="1"/>
  <c r="Z91" i="1"/>
  <c r="AF108" i="1"/>
  <c r="L91" i="1"/>
  <c r="F119" i="1"/>
  <c r="AH102" i="1"/>
  <c r="X91" i="1"/>
  <c r="V75" i="1"/>
  <c r="R91" i="1"/>
  <c r="R108" i="1"/>
  <c r="AH114" i="1"/>
  <c r="AH64" i="1"/>
  <c r="AH117" i="1"/>
  <c r="J75" i="1"/>
  <c r="D119" i="1"/>
  <c r="AH112" i="1"/>
  <c r="Z108" i="1"/>
  <c r="T91" i="1"/>
  <c r="AH80" i="1"/>
  <c r="V91" i="1"/>
  <c r="AH60" i="1"/>
  <c r="AH113" i="1"/>
  <c r="V108" i="1"/>
  <c r="P91" i="1"/>
  <c r="AF91" i="1"/>
  <c r="T75" i="1"/>
  <c r="AH106" i="1"/>
  <c r="AD108" i="1"/>
  <c r="D108" i="1"/>
  <c r="AH95" i="1"/>
  <c r="AH86" i="1"/>
  <c r="AH67" i="1"/>
  <c r="AH71" i="1"/>
  <c r="F91" i="1"/>
  <c r="L119" i="1"/>
  <c r="H108" i="1"/>
  <c r="T119" i="1"/>
  <c r="AH96" i="1"/>
  <c r="N75" i="1"/>
  <c r="P108" i="1"/>
  <c r="AH97" i="1"/>
  <c r="R75" i="1"/>
  <c r="P119" i="1"/>
  <c r="J119" i="1"/>
  <c r="AH105" i="1"/>
  <c r="V119" i="1"/>
  <c r="I121" i="1"/>
  <c r="K121" i="1"/>
  <c r="M121" i="1"/>
  <c r="O121" i="1"/>
  <c r="Q121" i="1"/>
  <c r="S121" i="1"/>
  <c r="C121" i="1"/>
  <c r="U121" i="1"/>
  <c r="E121" i="1"/>
  <c r="W121" i="1"/>
  <c r="G121" i="1"/>
  <c r="Y121" i="1"/>
  <c r="AC121" i="1"/>
  <c r="AE121" i="1"/>
  <c r="AF17" i="1"/>
  <c r="AD17" i="1"/>
  <c r="Z17" i="1"/>
  <c r="X17" i="1"/>
  <c r="V17" i="1"/>
  <c r="T17" i="1"/>
  <c r="R17" i="1"/>
  <c r="P17" i="1"/>
  <c r="N17" i="1"/>
  <c r="L17" i="1"/>
  <c r="J17" i="1"/>
  <c r="H17" i="1"/>
  <c r="F17" i="1"/>
  <c r="D17" i="1"/>
  <c r="AF38" i="1"/>
  <c r="AD38" i="1"/>
  <c r="Z38" i="1"/>
  <c r="X38" i="1"/>
  <c r="V38" i="1"/>
  <c r="T38" i="1"/>
  <c r="R38" i="1"/>
  <c r="P38" i="1"/>
  <c r="N38" i="1"/>
  <c r="L38" i="1"/>
  <c r="J38" i="1"/>
  <c r="H38" i="1"/>
  <c r="F38" i="1"/>
  <c r="D38" i="1"/>
  <c r="AH38" i="1" s="1"/>
  <c r="D51" i="1"/>
  <c r="F51" i="1"/>
  <c r="H51" i="1"/>
  <c r="J51" i="1"/>
  <c r="L51" i="1"/>
  <c r="N51" i="1"/>
  <c r="P51" i="1"/>
  <c r="R51" i="1"/>
  <c r="T51" i="1"/>
  <c r="V51" i="1"/>
  <c r="X51" i="1"/>
  <c r="Z51" i="1"/>
  <c r="AD51" i="1"/>
  <c r="AF51" i="1"/>
  <c r="AH51" i="1" l="1"/>
  <c r="AH17" i="1"/>
  <c r="AH91" i="1"/>
  <c r="AH75" i="1"/>
  <c r="AH119" i="1"/>
  <c r="AH108" i="1"/>
  <c r="D13" i="1" l="1"/>
  <c r="F13" i="1"/>
  <c r="H13" i="1"/>
  <c r="J13" i="1"/>
  <c r="L13" i="1"/>
  <c r="N13" i="1"/>
  <c r="P13" i="1"/>
  <c r="R13" i="1"/>
  <c r="T13" i="1"/>
  <c r="V13" i="1"/>
  <c r="X13" i="1"/>
  <c r="Z13" i="1"/>
  <c r="AD13" i="1"/>
  <c r="AF13" i="1"/>
  <c r="N54" i="1"/>
  <c r="N55" i="1" s="1"/>
  <c r="L54" i="1"/>
  <c r="L55" i="1" s="1"/>
  <c r="J54" i="1"/>
  <c r="J55" i="1" s="1"/>
  <c r="H54" i="1"/>
  <c r="H55" i="1" s="1"/>
  <c r="P54" i="1"/>
  <c r="P55" i="1" s="1"/>
  <c r="R54" i="1"/>
  <c r="R55" i="1" s="1"/>
  <c r="T54" i="1"/>
  <c r="T55" i="1" s="1"/>
  <c r="V54" i="1"/>
  <c r="V55" i="1" s="1"/>
  <c r="X54" i="1"/>
  <c r="X55" i="1" s="1"/>
  <c r="Z54" i="1"/>
  <c r="Z55" i="1" s="1"/>
  <c r="AD54" i="1"/>
  <c r="AD55" i="1" s="1"/>
  <c r="AF54" i="1"/>
  <c r="AF55" i="1" s="1"/>
  <c r="F54" i="1"/>
  <c r="F55" i="1" s="1"/>
  <c r="D54" i="1"/>
  <c r="F15" i="1"/>
  <c r="F16" i="1"/>
  <c r="F14" i="1"/>
  <c r="F41" i="1"/>
  <c r="F43" i="1"/>
  <c r="F42" i="1"/>
  <c r="F44" i="1"/>
  <c r="F45" i="1"/>
  <c r="H15" i="1"/>
  <c r="H16" i="1"/>
  <c r="H14" i="1"/>
  <c r="H41" i="1"/>
  <c r="H43" i="1"/>
  <c r="H42" i="1"/>
  <c r="H44" i="1"/>
  <c r="H45" i="1"/>
  <c r="J15" i="1"/>
  <c r="J16" i="1"/>
  <c r="J14" i="1"/>
  <c r="J41" i="1"/>
  <c r="J43" i="1"/>
  <c r="J42" i="1"/>
  <c r="J44" i="1"/>
  <c r="J45" i="1"/>
  <c r="L15" i="1"/>
  <c r="L16" i="1"/>
  <c r="L14" i="1"/>
  <c r="L41" i="1"/>
  <c r="L43" i="1"/>
  <c r="L42" i="1"/>
  <c r="L44" i="1"/>
  <c r="L45" i="1"/>
  <c r="N15" i="1"/>
  <c r="N16" i="1"/>
  <c r="N14" i="1"/>
  <c r="N41" i="1"/>
  <c r="N43" i="1"/>
  <c r="N42" i="1"/>
  <c r="N44" i="1"/>
  <c r="N45" i="1"/>
  <c r="P15" i="1"/>
  <c r="P16" i="1"/>
  <c r="P14" i="1"/>
  <c r="P41" i="1"/>
  <c r="P43" i="1"/>
  <c r="P42" i="1"/>
  <c r="P44" i="1"/>
  <c r="P45" i="1"/>
  <c r="R15" i="1"/>
  <c r="R16" i="1"/>
  <c r="R14" i="1"/>
  <c r="R41" i="1"/>
  <c r="R43" i="1"/>
  <c r="R42" i="1"/>
  <c r="R44" i="1"/>
  <c r="R45" i="1"/>
  <c r="T15" i="1"/>
  <c r="T16" i="1"/>
  <c r="T14" i="1"/>
  <c r="T41" i="1"/>
  <c r="T43" i="1"/>
  <c r="T42" i="1"/>
  <c r="T44" i="1"/>
  <c r="T45" i="1"/>
  <c r="V15" i="1"/>
  <c r="V16" i="1"/>
  <c r="V14" i="1"/>
  <c r="V41" i="1"/>
  <c r="V43" i="1"/>
  <c r="V42" i="1"/>
  <c r="V44" i="1"/>
  <c r="V45" i="1"/>
  <c r="X15" i="1"/>
  <c r="X16" i="1"/>
  <c r="X14" i="1"/>
  <c r="X41" i="1"/>
  <c r="X43" i="1"/>
  <c r="X42" i="1"/>
  <c r="X44" i="1"/>
  <c r="X45" i="1"/>
  <c r="Z15" i="1"/>
  <c r="Z16" i="1"/>
  <c r="Z14" i="1"/>
  <c r="Z41" i="1"/>
  <c r="Z43" i="1"/>
  <c r="Z42" i="1"/>
  <c r="Z44" i="1"/>
  <c r="Z45" i="1"/>
  <c r="AD15" i="1"/>
  <c r="AD16" i="1"/>
  <c r="AD14" i="1"/>
  <c r="AD41" i="1"/>
  <c r="AD43" i="1"/>
  <c r="AD42" i="1"/>
  <c r="AD44" i="1"/>
  <c r="AD45" i="1"/>
  <c r="AF15" i="1"/>
  <c r="AF16" i="1"/>
  <c r="AF14" i="1"/>
  <c r="AF41" i="1"/>
  <c r="AF43" i="1"/>
  <c r="AF42" i="1"/>
  <c r="AF44" i="1"/>
  <c r="AF45" i="1"/>
  <c r="D15" i="1"/>
  <c r="D16" i="1"/>
  <c r="D14" i="1"/>
  <c r="D41" i="1"/>
  <c r="D43" i="1"/>
  <c r="D42" i="1"/>
  <c r="D44" i="1"/>
  <c r="D45" i="1"/>
  <c r="H6" i="1"/>
  <c r="H31" i="1"/>
  <c r="H32" i="1"/>
  <c r="H34" i="1"/>
  <c r="H35" i="1"/>
  <c r="H37" i="1"/>
  <c r="H36" i="1"/>
  <c r="H33" i="1"/>
  <c r="H8" i="1"/>
  <c r="J6" i="1"/>
  <c r="J31" i="1"/>
  <c r="J32" i="1"/>
  <c r="J34" i="1"/>
  <c r="J35" i="1"/>
  <c r="J37" i="1"/>
  <c r="J36" i="1"/>
  <c r="J33" i="1"/>
  <c r="J8" i="1"/>
  <c r="L6" i="1"/>
  <c r="L31" i="1"/>
  <c r="L32" i="1"/>
  <c r="L34" i="1"/>
  <c r="L35" i="1"/>
  <c r="L37" i="1"/>
  <c r="L36" i="1"/>
  <c r="L33" i="1"/>
  <c r="L8" i="1"/>
  <c r="N6" i="1"/>
  <c r="N31" i="1"/>
  <c r="N32" i="1"/>
  <c r="N34" i="1"/>
  <c r="N35" i="1"/>
  <c r="N37" i="1"/>
  <c r="N36" i="1"/>
  <c r="N33" i="1"/>
  <c r="N8" i="1"/>
  <c r="P6" i="1"/>
  <c r="P31" i="1"/>
  <c r="P32" i="1"/>
  <c r="P34" i="1"/>
  <c r="P35" i="1"/>
  <c r="P37" i="1"/>
  <c r="P36" i="1"/>
  <c r="P33" i="1"/>
  <c r="P8" i="1"/>
  <c r="R6" i="1"/>
  <c r="R31" i="1"/>
  <c r="R32" i="1"/>
  <c r="R34" i="1"/>
  <c r="R35" i="1"/>
  <c r="R37" i="1"/>
  <c r="R36" i="1"/>
  <c r="R33" i="1"/>
  <c r="R8" i="1"/>
  <c r="T6" i="1"/>
  <c r="T31" i="1"/>
  <c r="T32" i="1"/>
  <c r="T34" i="1"/>
  <c r="T35" i="1"/>
  <c r="T37" i="1"/>
  <c r="T36" i="1"/>
  <c r="T33" i="1"/>
  <c r="T8" i="1"/>
  <c r="V6" i="1"/>
  <c r="V31" i="1"/>
  <c r="V32" i="1"/>
  <c r="V34" i="1"/>
  <c r="V35" i="1"/>
  <c r="V37" i="1"/>
  <c r="V36" i="1"/>
  <c r="V33" i="1"/>
  <c r="V8" i="1"/>
  <c r="X6" i="1"/>
  <c r="X31" i="1"/>
  <c r="X32" i="1"/>
  <c r="X34" i="1"/>
  <c r="X35" i="1"/>
  <c r="X37" i="1"/>
  <c r="X36" i="1"/>
  <c r="X33" i="1"/>
  <c r="X8" i="1"/>
  <c r="Z6" i="1"/>
  <c r="Z31" i="1"/>
  <c r="Z32" i="1"/>
  <c r="Z34" i="1"/>
  <c r="Z35" i="1"/>
  <c r="Z37" i="1"/>
  <c r="Z36" i="1"/>
  <c r="Z33" i="1"/>
  <c r="Z8" i="1"/>
  <c r="AD6" i="1"/>
  <c r="AD31" i="1"/>
  <c r="AD32" i="1"/>
  <c r="AD34" i="1"/>
  <c r="AD35" i="1"/>
  <c r="AD37" i="1"/>
  <c r="AD36" i="1"/>
  <c r="AD33" i="1"/>
  <c r="AD8" i="1"/>
  <c r="AF6" i="1"/>
  <c r="AF31" i="1"/>
  <c r="AF32" i="1"/>
  <c r="AF34" i="1"/>
  <c r="AF35" i="1"/>
  <c r="AF37" i="1"/>
  <c r="AF36" i="1"/>
  <c r="AF33" i="1"/>
  <c r="AF8" i="1"/>
  <c r="F6" i="1"/>
  <c r="F31" i="1"/>
  <c r="F32" i="1"/>
  <c r="F34" i="1"/>
  <c r="F35" i="1"/>
  <c r="F37" i="1"/>
  <c r="F36" i="1"/>
  <c r="F33" i="1"/>
  <c r="F8" i="1"/>
  <c r="D6" i="1"/>
  <c r="D31" i="1"/>
  <c r="D32" i="1"/>
  <c r="D34" i="1"/>
  <c r="D35" i="1"/>
  <c r="D37" i="1"/>
  <c r="D36" i="1"/>
  <c r="D33" i="1"/>
  <c r="D8" i="1"/>
  <c r="D55" i="1" l="1"/>
  <c r="AH54" i="1"/>
  <c r="AH55" i="1" s="1"/>
  <c r="AH45" i="1"/>
  <c r="AH44" i="1"/>
  <c r="AH8" i="1"/>
  <c r="AH42" i="1"/>
  <c r="AH33" i="1"/>
  <c r="AH43" i="1"/>
  <c r="AH36" i="1"/>
  <c r="AH41" i="1"/>
  <c r="AH37" i="1"/>
  <c r="AH14" i="1"/>
  <c r="AH35" i="1"/>
  <c r="AH16" i="1"/>
  <c r="AH34" i="1"/>
  <c r="AH15" i="1"/>
  <c r="AH32" i="1"/>
  <c r="AH31" i="1"/>
  <c r="AH6" i="1"/>
  <c r="AH9" i="1" s="1"/>
  <c r="AH13" i="1"/>
  <c r="N46" i="1"/>
  <c r="V46" i="1"/>
  <c r="L9" i="1"/>
  <c r="Z9" i="1"/>
  <c r="AF46" i="1"/>
  <c r="R9" i="1"/>
  <c r="F9" i="1"/>
  <c r="AF9" i="1"/>
  <c r="D46" i="1"/>
  <c r="F46" i="1"/>
  <c r="AD46" i="1"/>
  <c r="J9" i="1"/>
  <c r="X9" i="1"/>
  <c r="T46" i="1"/>
  <c r="L46" i="1"/>
  <c r="P9" i="1"/>
  <c r="Z46" i="1"/>
  <c r="R46" i="1"/>
  <c r="J46" i="1"/>
  <c r="H9" i="1"/>
  <c r="V9" i="1"/>
  <c r="N9" i="1"/>
  <c r="X46" i="1"/>
  <c r="P46" i="1"/>
  <c r="H46" i="1"/>
  <c r="AD9" i="1"/>
  <c r="T9" i="1"/>
  <c r="D9" i="1"/>
  <c r="G5" i="3" l="1"/>
  <c r="G7" i="3"/>
  <c r="AH46" i="1"/>
  <c r="G6" i="3" s="1"/>
  <c r="R121" i="1"/>
  <c r="N121" i="1"/>
  <c r="L121" i="1"/>
  <c r="AF121" i="1"/>
  <c r="AD121" i="1"/>
  <c r="Z121" i="1"/>
  <c r="X121" i="1"/>
  <c r="V121" i="1"/>
  <c r="T121" i="1"/>
  <c r="P121" i="1"/>
  <c r="J121" i="1"/>
  <c r="H121" i="1"/>
  <c r="F121" i="1"/>
  <c r="D121" i="1"/>
  <c r="AH121" i="1" l="1"/>
  <c r="G8" i="3"/>
  <c r="G9" i="3" l="1"/>
  <c r="G10" i="3"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<sst xmlns="http://schemas.openxmlformats.org/spreadsheetml/2006/main" count="301" uniqueCount="194">
  <si>
    <t>Project Role</t>
  </si>
  <si>
    <t>Project Director</t>
  </si>
  <si>
    <t>Project Manager</t>
  </si>
  <si>
    <t>Civil Design Team Lead/Senior Engineer</t>
  </si>
  <si>
    <t>Structures Design Team Lead/Senior Engineer</t>
  </si>
  <si>
    <t>Graduate Engineer</t>
  </si>
  <si>
    <t>Senior Technician</t>
  </si>
  <si>
    <t>Junior Technician</t>
  </si>
  <si>
    <t>Resident Engineer</t>
  </si>
  <si>
    <t>Employer's Representative</t>
  </si>
  <si>
    <t>Total Hours</t>
  </si>
  <si>
    <t>No. Hours</t>
  </si>
  <si>
    <t>Project Management</t>
  </si>
  <si>
    <t>Project Meetings</t>
  </si>
  <si>
    <t>Progress Reports</t>
  </si>
  <si>
    <t>Fossitt Habitat Survey</t>
  </si>
  <si>
    <t>Fish Spawning and Nursery Habitat Survey</t>
  </si>
  <si>
    <t>Civil and Structural Design</t>
  </si>
  <si>
    <t>Stakeholder Consultation</t>
  </si>
  <si>
    <t>Preliminary CEMP</t>
  </si>
  <si>
    <t>Waste Management &amp; Circular Economy</t>
  </si>
  <si>
    <t>Sediment Sampling &amp; Analysis</t>
  </si>
  <si>
    <t>Sediment Modelling</t>
  </si>
  <si>
    <t>Preliminary Business Case</t>
  </si>
  <si>
    <t>White-Clawed Crayfish Survey</t>
  </si>
  <si>
    <t xml:space="preserve">Mammal Survey </t>
  </si>
  <si>
    <t>EIA Screening Report</t>
  </si>
  <si>
    <t>Post Planning Review</t>
  </si>
  <si>
    <t>Post Project Review Report</t>
  </si>
  <si>
    <t>Site Supervision - Resident Engineer</t>
  </si>
  <si>
    <t>Safety &amp; Health Duties (General)</t>
  </si>
  <si>
    <t>PSDP (All Duties &amp; Reports)</t>
  </si>
  <si>
    <t>Safety File</t>
  </si>
  <si>
    <t>Review of all Planning Documents and Conditions</t>
  </si>
  <si>
    <t>General Service Requirements</t>
  </si>
  <si>
    <t>A</t>
  </si>
  <si>
    <t>B</t>
  </si>
  <si>
    <t>Health &amp; Safety</t>
  </si>
  <si>
    <t>C</t>
  </si>
  <si>
    <t>D</t>
  </si>
  <si>
    <t>Project Supervisor Design Process</t>
  </si>
  <si>
    <t>Hydraulics/Hydrology Team Lead/Senior Hydraulic Engineer/Hydrologist</t>
  </si>
  <si>
    <t>WFD Screening Report</t>
  </si>
  <si>
    <t>Architectural and Cultural Heritage Assessment</t>
  </si>
  <si>
    <t>Review</t>
  </si>
  <si>
    <t>Detailed Design</t>
  </si>
  <si>
    <t>Develop Detailed Design</t>
  </si>
  <si>
    <t>Feasibility Study and Option Selection Report</t>
  </si>
  <si>
    <t>Management of Tender Process</t>
  </si>
  <si>
    <t>Archaeologist (on site)</t>
  </si>
  <si>
    <t>Employers Representative Duties</t>
  </si>
  <si>
    <t>Tender Process</t>
  </si>
  <si>
    <t>Tender Assessment &amp; Report</t>
  </si>
  <si>
    <t>Design Checking - Category 1</t>
  </si>
  <si>
    <t>Develeped Business Case</t>
  </si>
  <si>
    <t>Preliminary Design</t>
  </si>
  <si>
    <t>Fesability - Options</t>
  </si>
  <si>
    <t>Planning Process</t>
  </si>
  <si>
    <t>Final Business Case</t>
  </si>
  <si>
    <t>Contract &amp; Site Supervision</t>
  </si>
  <si>
    <t>Surveys &amp; Studies</t>
  </si>
  <si>
    <t>Hydrology and Flood Risk Assessment</t>
  </si>
  <si>
    <t>Ecology Surveys</t>
  </si>
  <si>
    <t>Environmental Studies &amp; Reports</t>
  </si>
  <si>
    <t>Ecological Impact Assessment Report (EcIA)</t>
  </si>
  <si>
    <t>Ecological Clerk of Works (ECoW)</t>
  </si>
  <si>
    <t>Freshwater Pearl Mussel</t>
  </si>
  <si>
    <t>Invasive and Non-Native Species Survey (INNS)</t>
  </si>
  <si>
    <t>Phase 3</t>
  </si>
  <si>
    <t>Phase 1</t>
  </si>
  <si>
    <t>Feasibility Study &amp; Option Selection</t>
  </si>
  <si>
    <t>Phase 2</t>
  </si>
  <si>
    <t>Statutory Process</t>
  </si>
  <si>
    <t>Phase 4</t>
  </si>
  <si>
    <t>Phase 5</t>
  </si>
  <si>
    <t>Tender</t>
  </si>
  <si>
    <t>Phase 6</t>
  </si>
  <si>
    <t>Construction</t>
  </si>
  <si>
    <t>Phase 7</t>
  </si>
  <si>
    <t>Handover</t>
  </si>
  <si>
    <t>Ground Investigation (Scoping, Tender &amp; Management of)</t>
  </si>
  <si>
    <t>Preparation of all Tender Documentation</t>
  </si>
  <si>
    <t>Derogation Licence</t>
  </si>
  <si>
    <t>Phase 1 Total</t>
  </si>
  <si>
    <t>Phase 2 Total</t>
  </si>
  <si>
    <t>Phase 3 Total</t>
  </si>
  <si>
    <t>Phase 4 Total</t>
  </si>
  <si>
    <t>Phase 5 Total</t>
  </si>
  <si>
    <t>Phase 6 Total</t>
  </si>
  <si>
    <t>Phase 7 Total</t>
  </si>
  <si>
    <t>Item Total</t>
  </si>
  <si>
    <t>Grand Total</t>
  </si>
  <si>
    <t>Ecologist/ Environmental Consultant</t>
  </si>
  <si>
    <t>Totals</t>
  </si>
  <si>
    <t>Phase 1 Feasibility Study &amp; Option Selection</t>
  </si>
  <si>
    <t>Phase 2 Preliminary Design</t>
  </si>
  <si>
    <t>Phase 3 Statutory Process</t>
  </si>
  <si>
    <t>Tender Total</t>
  </si>
  <si>
    <t>Phase</t>
  </si>
  <si>
    <t>Total</t>
  </si>
  <si>
    <t>Tender Cost Summary</t>
  </si>
  <si>
    <t>National Barrier Mitigation Programme</t>
  </si>
  <si>
    <t>Tenderer Name</t>
  </si>
  <si>
    <t>Signature of person authorised to sign
Tenders on behalf of the Tenderer</t>
  </si>
  <si>
    <t>Date:</t>
  </si>
  <si>
    <t>Document Verification Sheet</t>
  </si>
  <si>
    <t>Project Title:</t>
  </si>
  <si>
    <t xml:space="preserve">Document Title: </t>
  </si>
  <si>
    <t xml:space="preserve">File Reference: </t>
  </si>
  <si>
    <t xml:space="preserve">Date: </t>
  </si>
  <si>
    <t>Issue No.:</t>
  </si>
  <si>
    <t>Revision</t>
  </si>
  <si>
    <t>Date</t>
  </si>
  <si>
    <t>Description</t>
  </si>
  <si>
    <t>Prepared by</t>
  </si>
  <si>
    <t>Checked by</t>
  </si>
  <si>
    <t>Approved by</t>
  </si>
  <si>
    <t>Insert Name 1</t>
  </si>
  <si>
    <t>Insert Name 2</t>
  </si>
  <si>
    <t>Insert Name 3</t>
  </si>
  <si>
    <t>Insert Name 4</t>
  </si>
  <si>
    <t>Insert Name 5</t>
  </si>
  <si>
    <t>Insert Name 6</t>
  </si>
  <si>
    <t>Insert Name 7</t>
  </si>
  <si>
    <t>Insert Name 8</t>
  </si>
  <si>
    <t>Insert Name 9</t>
  </si>
  <si>
    <t>Insert Name 10</t>
  </si>
  <si>
    <t>Insert Name 11</t>
  </si>
  <si>
    <t>Insert Name 12</t>
  </si>
  <si>
    <t>Insert Name 13</t>
  </si>
  <si>
    <t>Insert Name 14</t>
  </si>
  <si>
    <t>VAT at</t>
  </si>
  <si>
    <t>PRICING DOCUMENT</t>
  </si>
  <si>
    <t>Pre-Planning Consultation</t>
  </si>
  <si>
    <t>Cost &amp; Risk Management Plan</t>
  </si>
  <si>
    <r>
      <rPr>
        <b/>
        <sz val="11"/>
        <color theme="1"/>
        <rFont val="Helvetica"/>
      </rPr>
      <t>Note:</t>
    </r>
    <r>
      <rPr>
        <sz val="11"/>
        <color theme="1"/>
        <rFont val="Helvetica"/>
      </rPr>
      <t xml:space="preserve"> Tenderers are to Complete the Rates and Names in the cells highlighted orange in the table above. The rates and names should automatically transfer to the Time sheet. Tenderer are required to insert the hours associated with each team member for each activity. Totals should automatically total for each activity, team member, phase and Tender total. If a Tender identifies any errors they shall immediately notify the contracting authority.</t>
    </r>
  </si>
  <si>
    <t>Pricing Document</t>
  </si>
  <si>
    <t>0823004.01.01.02.003</t>
  </si>
  <si>
    <t>I01</t>
  </si>
  <si>
    <t>P Glynn</t>
  </si>
  <si>
    <t>OPW Section 47 Application</t>
  </si>
  <si>
    <t>Archaeological Assessment</t>
  </si>
  <si>
    <t>Design Report</t>
  </si>
  <si>
    <t>Breeding and Nesting Bird Survey</t>
  </si>
  <si>
    <t>OPW Section 47 Report</t>
  </si>
  <si>
    <t>Hydraulic Modelling and Flood Risk Assessment Report</t>
  </si>
  <si>
    <t>Preliminary Ecological Assessment Report (PEAR), Scoping of Assessments and Surveys for the next phase of the project.</t>
  </si>
  <si>
    <t>Geomorphology Report</t>
  </si>
  <si>
    <t>River Restoration Design</t>
  </si>
  <si>
    <t>Constructability Assessment</t>
  </si>
  <si>
    <t>Cost, Value and Risk Management</t>
  </si>
  <si>
    <t>Landscape Design</t>
  </si>
  <si>
    <t>Public Information Day including 4 no photomontages</t>
  </si>
  <si>
    <t xml:space="preserve">Project Initiation </t>
  </si>
  <si>
    <t>Progress Report Template</t>
  </si>
  <si>
    <t>Cost &amp; Risk Management System Plan</t>
  </si>
  <si>
    <t>Commission/Project Execution Plan</t>
  </si>
  <si>
    <t>Detailed Commission Programme</t>
  </si>
  <si>
    <t>Commission Risk Register Template</t>
  </si>
  <si>
    <t>Consultation &amp; Stakeholder Engagement Plan</t>
  </si>
  <si>
    <t xml:space="preserve">Preliminary Safety and Health Plan </t>
  </si>
  <si>
    <t>Safety &amp; Health Duties - Designer Register Template</t>
  </si>
  <si>
    <t>Project Initiation Total</t>
  </si>
  <si>
    <t>Phase 1 - 3</t>
  </si>
  <si>
    <t>Project Duration</t>
  </si>
  <si>
    <t>Commission Management</t>
  </si>
  <si>
    <t>Project Meeting Attendance &amp; Minutes</t>
  </si>
  <si>
    <t>Monthly Progress Reports</t>
  </si>
  <si>
    <t>Maintain Cost &amp; Risk Management System</t>
  </si>
  <si>
    <t>Maintain Commission Execution Plan</t>
  </si>
  <si>
    <t>Maintain Commission Programme</t>
  </si>
  <si>
    <t>Maintain Consultation &amp; Stakeholder Engagement Plan</t>
  </si>
  <si>
    <t>Safety &amp; Health Duties - Maintain Designer Register</t>
  </si>
  <si>
    <t>Maintain Preliminary Safety and Health Plan</t>
  </si>
  <si>
    <t>Other relevant duties as described in the Project Brief</t>
  </si>
  <si>
    <t>Project Duration Total</t>
  </si>
  <si>
    <t>H King</t>
  </si>
  <si>
    <t>Natura Impact Statement or Article 6(2) Report as necessary</t>
  </si>
  <si>
    <t>AA Screening Report(s) (Ground Investigation &amp; environmental reporting)</t>
  </si>
  <si>
    <t xml:space="preserve">Engineering &amp; Environmental Consultancy Services
</t>
  </si>
  <si>
    <t>Role</t>
  </si>
  <si>
    <t>Rate</t>
  </si>
  <si>
    <t>Name of Person</t>
  </si>
  <si>
    <t>Engineer</t>
  </si>
  <si>
    <t>Doneraile Weirs Barrier Mitigation Project</t>
  </si>
  <si>
    <t>D01</t>
  </si>
  <si>
    <t>M Murphy</t>
  </si>
  <si>
    <t>Associate/Principal Ecologist/Senior Environmental Consultant</t>
  </si>
  <si>
    <t>Senior Ecologist</t>
  </si>
  <si>
    <t>Insert Name 15</t>
  </si>
  <si>
    <t>General Duties</t>
  </si>
  <si>
    <t>Tree Survey</t>
  </si>
  <si>
    <t>Planning Exemption application preparation &amp; submission</t>
  </si>
  <si>
    <t xml:space="preserve">Planning Application Preperation &amp; Submission (note: Planning fees &amp; newspaper notices to be paid by IFI)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</si>
</sst>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15" x14ac:knownFonts="1">
    <font>
      <sz val="11"/>
      <color theme="1"/>
      <name val="Aptos Narrow"/>
      <family val="2"/>
      <scheme val="minor"/>
    </font>
    <font>
      <b/>
      <sz val="11"/>
      <color theme="0"/>
      <name val="Helvetica"/>
    </font>
    <font>
      <b/>
      <sz val="11"/>
      <color theme="1"/>
      <name val="Helvetica"/>
    </font>
    <font>
      <sz val="11"/>
      <color theme="1"/>
      <name val="Helvetica"/>
    </font>
    <font>
      <b/>
      <sz val="11"/>
      <color rgb="FF06041A"/>
      <name val="Helvetica"/>
    </font>
    <font>
      <sz val="11"/>
      <name val="Helvetica"/>
    </font>
    <font>
      <b/>
      <sz val="11"/>
      <name val="Helvetica"/>
    </font>
    <font>
      <b/>
      <sz val="11"/>
      <color rgb="FF000000"/>
      <name val="Helvetica"/>
    </font>
    <font>
      <sz val="11"/>
      <color rgb="FF000000"/>
      <name val="Helvetica"/>
    </font>
    <font>
      <b/>
      <i/>
      <sz val="11"/>
      <color theme="1"/>
      <name val="Helvetica"/>
    </font>
    <font>
      <b/>
      <sz val="11"/>
      <color rgb="FF17365D"/>
      <name val="Helvetica"/>
    </font>
    <font>
      <b/>
      <sz val="16"/>
      <color rgb="FF06041A"/>
      <name val="Helvetica"/>
    </font>
    <font>
      <b/>
      <sz val="18"/>
      <color rgb="FF06041A"/>
      <name val="Helvetica"/>
    </font>
    <font>
      <sz val="8"/>
      <name val="Aptos Narrow"/>
      <family val="2"/>
      <scheme val="minor"/>
    </font>
    <font>
      <b/>
      <sz val="14"/>
      <color rgb="FF06041A"/>
      <name val="Helvetica"/>
    </font>
  </fonts>
  <fills count="13">
    <fill>
      <patternFill patternType="none"/>
    </fill>
    <fill>
      <patternFill patternType="gray125"/>
    </fill>
    <fill>
      <patternFill patternType="solid">
        <fgColor theme="3" tint="0.499984740745262"/>
        <bgColor indexed="64"/>
      </patternFill>
    </fill>
    <fill>
      <patternFill patternType="solid">
        <fgColor theme="2" tint="-0.499984740745262"/>
        <bgColor indexed="64"/>
      </patternFill>
    </fill>
    <fill>
      <patternFill patternType="solid">
        <fgColor rgb="FFFDF2ED"/>
        <bgColor indexed="64"/>
      </patternFill>
    </fill>
    <fill>
      <patternFill patternType="solid">
        <fgColor theme="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8" tint="0.79998168889431442"/>
        <bgColor indexed="64"/>
      </patternFill>
    </fill>
    <fill>
      <patternFill patternType="solid">
        <fgColor rgb="FFEEF3F8"/>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s>
  <borders count="60">
    <border>
      <left/>
      <right/>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theme="1" tint="0.499984740745262"/>
      </right>
      <top/>
      <bottom/>
      <diagonal/>
    </border>
    <border>
      <left style="thin">
        <color theme="1" tint="0.499984740745262"/>
      </left>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theme="1" tint="0.499984740745262"/>
      </right>
      <top style="thin">
        <color indexed="64"/>
      </top>
      <bottom/>
      <diagonal/>
    </border>
    <border>
      <left style="thin">
        <color theme="1" tint="0.499984740745262"/>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rgb="FF000000"/>
      </left>
      <right/>
      <top/>
      <bottom/>
      <diagonal/>
    </border>
    <border>
      <left/>
      <right/>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right style="thin">
        <color theme="1" tint="0.499984740745262"/>
      </right>
      <top/>
      <bottom style="medium">
        <color indexed="64"/>
      </bottom>
      <diagonal/>
    </border>
    <border>
      <left style="medium">
        <color indexed="64"/>
      </left>
      <right/>
      <top/>
      <bottom style="thin">
        <color indexed="64"/>
      </bottom>
      <diagonal/>
    </border>
  </borders>
  <cellStyleXfs count="1">
    <xf numFmtId="0" fontId="0" fillId="0" borderId="0"/>
  </cellStyleXfs>
  <cellXfs count="229">
    <xf numFmtId="0" fontId="0" fillId="0" borderId="0" xfId="0"/>
    <xf numFmtId="49" fontId="5" fillId="4" borderId="39" xfId="0" applyNumberFormat="1" applyFont="1" applyFill="1" applyBorder="1" applyAlignment="1" applyProtection="1">
      <alignment horizontal="center" vertical="center"/>
      <protection locked="0"/>
    </xf>
    <xf numFmtId="164" fontId="5" fillId="4" borderId="38" xfId="0" applyNumberFormat="1" applyFont="1" applyFill="1" applyBorder="1" applyAlignment="1" applyProtection="1">
      <alignment horizontal="center" vertical="center"/>
      <protection locked="0"/>
    </xf>
    <xf numFmtId="0" fontId="3" fillId="0" borderId="0" xfId="0" applyFont="1"/>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xf>
    <xf numFmtId="0" fontId="10" fillId="9" borderId="42" xfId="0" applyFont="1" applyFill="1" applyBorder="1" applyAlignment="1">
      <alignment horizontal="left" vertical="center" wrapText="1"/>
    </xf>
    <xf numFmtId="14" fontId="3" fillId="0" borderId="42" xfId="0" applyNumberFormat="1" applyFont="1" applyBorder="1" applyAlignment="1">
      <alignment horizontal="left" vertical="center" wrapText="1"/>
    </xf>
    <xf numFmtId="0" fontId="3" fillId="0" borderId="43" xfId="0" applyFont="1" applyBorder="1" applyAlignment="1">
      <alignment horizontal="left" vertical="center" wrapText="1"/>
    </xf>
    <xf numFmtId="0" fontId="7" fillId="9" borderId="37" xfId="0" applyFont="1" applyFill="1" applyBorder="1" applyAlignment="1">
      <alignment horizontal="left" vertical="center" wrapText="1"/>
    </xf>
    <xf numFmtId="0" fontId="7" fillId="9" borderId="38" xfId="0" applyFont="1" applyFill="1" applyBorder="1" applyAlignment="1">
      <alignment horizontal="left" vertical="center" wrapText="1"/>
    </xf>
    <xf numFmtId="0" fontId="7" fillId="9" borderId="13" xfId="0" applyFont="1" applyFill="1" applyBorder="1" applyAlignment="1">
      <alignment horizontal="left" vertical="center" wrapText="1"/>
    </xf>
    <xf numFmtId="0" fontId="7" fillId="9" borderId="40" xfId="0" applyFont="1" applyFill="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9" borderId="43" xfId="0" applyFont="1" applyFill="1" applyBorder="1" applyAlignment="1">
      <alignment horizontal="left" vertical="center" wrapText="1"/>
    </xf>
    <xf numFmtId="1" fontId="3" fillId="4" borderId="0" xfId="0" applyNumberFormat="1" applyFont="1" applyFill="1" applyAlignment="1" applyProtection="1">
      <alignment horizontal="center" vertical="center" wrapText="1"/>
      <protection locked="0"/>
    </xf>
    <xf numFmtId="1" fontId="3" fillId="4" borderId="5" xfId="0" applyNumberFormat="1" applyFont="1" applyFill="1" applyBorder="1" applyAlignment="1" applyProtection="1">
      <alignment horizontal="center" vertical="center" wrapText="1"/>
      <protection locked="0"/>
    </xf>
    <xf numFmtId="1" fontId="3" fillId="4" borderId="11" xfId="0" applyNumberFormat="1" applyFont="1" applyFill="1" applyBorder="1" applyAlignment="1" applyProtection="1">
      <alignment horizontal="center" vertical="center" wrapText="1"/>
      <protection locked="0"/>
    </xf>
    <xf numFmtId="1" fontId="3" fillId="4" borderId="7" xfId="0" applyNumberFormat="1" applyFont="1" applyFill="1" applyBorder="1" applyAlignment="1" applyProtection="1">
      <alignment horizontal="center" vertical="center" wrapText="1"/>
      <protection locked="0"/>
    </xf>
    <xf numFmtId="1" fontId="3" fillId="4" borderId="23" xfId="0" applyNumberFormat="1" applyFont="1" applyFill="1" applyBorder="1" applyAlignment="1" applyProtection="1">
      <alignment horizontal="center" vertical="center" wrapText="1"/>
      <protection locked="0"/>
    </xf>
    <xf numFmtId="1" fontId="3" fillId="4" borderId="54" xfId="0" applyNumberFormat="1" applyFont="1" applyFill="1" applyBorder="1" applyAlignment="1" applyProtection="1">
      <alignment horizontal="center" vertical="center" wrapText="1"/>
      <protection locked="0"/>
    </xf>
    <xf numFmtId="0" fontId="14" fillId="0" borderId="0" xfId="0" applyFont="1" applyAlignment="1">
      <alignment horizontal="center" wrapText="1"/>
    </xf>
    <xf numFmtId="0" fontId="14" fillId="0" borderId="0" xfId="0" applyFont="1" applyAlignment="1">
      <alignment horizontal="center"/>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8" fillId="0" borderId="13" xfId="0" applyFont="1" applyBorder="1" applyAlignment="1">
      <alignment horizontal="left" vertical="center" wrapText="1"/>
    </xf>
    <xf numFmtId="0" fontId="8" fillId="0" borderId="42" xfId="0" applyFont="1" applyBorder="1" applyAlignment="1">
      <alignment horizontal="left" vertical="center" wrapText="1"/>
    </xf>
    <xf numFmtId="49" fontId="3" fillId="4" borderId="13" xfId="0" applyNumberFormat="1" applyFont="1" applyFill="1" applyBorder="1" applyAlignment="1" applyProtection="1">
      <alignment horizontal="left" vertical="center"/>
      <protection locked="0"/>
    </xf>
    <xf numFmtId="0" fontId="9" fillId="0" borderId="0" xfId="0" applyFont="1" applyAlignment="1">
      <alignment horizontal="left" vertical="center"/>
    </xf>
    <xf numFmtId="14" fontId="3" fillId="4" borderId="13" xfId="0" applyNumberFormat="1" applyFont="1" applyFill="1" applyBorder="1" applyAlignment="1" applyProtection="1">
      <alignment horizontal="left" vertical="center"/>
      <protection locked="0"/>
    </xf>
    <xf numFmtId="0" fontId="4" fillId="9" borderId="31" xfId="0" applyFont="1" applyFill="1" applyBorder="1" applyAlignment="1">
      <alignment horizontal="center" vertical="center"/>
    </xf>
    <xf numFmtId="0" fontId="4" fillId="9" borderId="32" xfId="0" applyFont="1" applyFill="1" applyBorder="1" applyAlignment="1">
      <alignment horizontal="center" vertical="center"/>
    </xf>
    <xf numFmtId="0" fontId="4" fillId="9" borderId="35" xfId="0" applyFont="1" applyFill="1" applyBorder="1" applyAlignment="1">
      <alignment horizontal="center" vertical="center"/>
    </xf>
    <xf numFmtId="14" fontId="8" fillId="0" borderId="13" xfId="0" applyNumberFormat="1" applyFont="1" applyBorder="1" applyAlignment="1">
      <alignment horizontal="left" vertical="center" wrapText="1"/>
    </xf>
    <xf numFmtId="0" fontId="8" fillId="9" borderId="38" xfId="0" applyFont="1" applyFill="1" applyBorder="1" applyAlignment="1">
      <alignment horizontal="left" vertical="center" wrapText="1"/>
    </xf>
    <xf numFmtId="0" fontId="8" fillId="9" borderId="39" xfId="0" applyFont="1" applyFill="1" applyBorder="1" applyAlignment="1">
      <alignment horizontal="left" vertical="center" wrapText="1"/>
    </xf>
    <xf numFmtId="0" fontId="10" fillId="9" borderId="41" xfId="0" applyFont="1" applyFill="1" applyBorder="1" applyAlignment="1">
      <alignment horizontal="left" vertical="center" wrapText="1"/>
    </xf>
    <xf numFmtId="0" fontId="10" fillId="9" borderId="42" xfId="0" applyFont="1" applyFill="1" applyBorder="1" applyAlignment="1">
      <alignment horizontal="left" vertical="center" wrapText="1"/>
    </xf>
    <xf numFmtId="14" fontId="8" fillId="0" borderId="42" xfId="0" applyNumberFormat="1" applyFont="1" applyBorder="1" applyAlignment="1">
      <alignment horizontal="left" vertical="center" wrapText="1"/>
    </xf>
    <xf numFmtId="0" fontId="3" fillId="0" borderId="0" xfId="0" applyFont="1" applyAlignment="1">
      <alignment horizontal="center"/>
    </xf>
    <xf numFmtId="0" fontId="12" fillId="0" borderId="0" xfId="0" applyFont="1" applyAlignment="1">
      <alignment horizontal="center" vertical="center"/>
    </xf>
    <xf numFmtId="0" fontId="9" fillId="0" borderId="0" xfId="0" applyFont="1" applyAlignment="1">
      <alignment horizontal="left" vertical="center" wrapText="1"/>
    </xf>
    <xf numFmtId="0" fontId="10" fillId="9" borderId="30" xfId="0" applyFont="1" applyFill="1" applyBorder="1" applyAlignment="1">
      <alignment horizontal="left" vertical="center" wrapText="1"/>
    </xf>
    <xf numFmtId="0" fontId="10" fillId="9" borderId="19" xfId="0" applyFont="1" applyFill="1" applyBorder="1" applyAlignment="1">
      <alignment horizontal="left" vertical="center" wrapText="1"/>
    </xf>
    <xf numFmtId="0" fontId="3" fillId="0" borderId="19" xfId="0" applyFont="1" applyBorder="1" applyAlignment="1">
      <alignment horizontal="left" vertical="center" wrapText="1"/>
    </xf>
    <xf numFmtId="0" fontId="3" fillId="0" borderId="44" xfId="0" applyFont="1" applyBorder="1" applyAlignment="1">
      <alignment horizontal="left" vertical="center" wrapText="1"/>
    </xf>
    <xf numFmtId="0" fontId="10" fillId="9" borderId="22" xfId="0" applyFont="1" applyFill="1" applyBorder="1" applyAlignment="1">
      <alignment horizontal="left" vertical="center" wrapText="1"/>
    </xf>
    <xf numFmtId="0" fontId="10" fillId="9" borderId="13" xfId="0" applyFont="1" applyFill="1" applyBorder="1" applyAlignment="1">
      <alignment horizontal="left" vertical="center" wrapText="1"/>
    </xf>
    <xf numFmtId="0" fontId="3" fillId="0" borderId="13" xfId="0" applyFont="1" applyBorder="1" applyAlignment="1">
      <alignment horizontal="left" vertical="center" wrapText="1"/>
    </xf>
    <xf numFmtId="0" fontId="3" fillId="0" borderId="40" xfId="0" applyFont="1" applyBorder="1" applyAlignment="1">
      <alignment horizontal="left" vertical="center" wrapText="1"/>
    </xf>
    <xf numFmtId="0" fontId="11" fillId="0" borderId="0" xfId="0" applyFont="1" applyAlignment="1">
      <alignment horizontal="center" vertical="center"/>
    </xf>
    <xf numFmtId="49" fontId="5" fillId="4" borderId="43" xfId="0" applyNumberFormat="1" applyFont="1" applyFill="1" applyBorder="1" applyAlignment="1" applyProtection="1">
      <alignment horizontal="center" vertical="center"/>
      <protection locked="0"/>
    </xf>
    <xf numFmtId="1" fontId="3" fillId="4" borderId="0" xfId="0" applyNumberFormat="1" applyFont="1" applyFill="1" applyBorder="1" applyAlignment="1" applyProtection="1">
      <alignment horizontal="center" vertical="center" wrapText="1"/>
      <protection locked="0"/>
    </xf>
    <xf numFmtId="164" fontId="5" fillId="4" borderId="13" xfId="0" applyNumberFormat="1" applyFont="1" applyFill="1" applyBorder="1" applyAlignment="1" applyProtection="1">
      <alignment horizontal="center" vertical="center"/>
      <protection locked="0"/>
    </xf>
    <xf numFmtId="164" fontId="5" fillId="4" borderId="42" xfId="0" applyNumberFormat="1" applyFont="1" applyFill="1" applyBorder="1" applyAlignment="1" applyProtection="1">
      <alignment horizontal="center" vertical="center"/>
      <protection locked="0"/>
    </xf>
    <xf numFmtId="49" fontId="5" fillId="4" borderId="40" xfId="0" applyNumberFormat="1" applyFont="1" applyFill="1" applyBorder="1" applyAlignment="1" applyProtection="1">
      <alignment horizontal="center" vertical="center"/>
      <protection locked="0"/>
    </xf>
    <xf numFmtId="0" fontId="1" fillId="3" borderId="0" xfId="0" applyFont="1" applyFill="1" applyAlignment="1" applyProtection="1">
      <alignment horizontal="center" vertical="center" wrapText="1"/>
    </xf>
    <xf numFmtId="0" fontId="1" fillId="3" borderId="4" xfId="0" applyFont="1" applyFill="1" applyBorder="1" applyAlignment="1" applyProtection="1">
      <alignment horizontal="center" vertical="center" wrapText="1"/>
    </xf>
    <xf numFmtId="0" fontId="1" fillId="3" borderId="17" xfId="0" applyFont="1" applyFill="1" applyBorder="1" applyAlignment="1" applyProtection="1">
      <alignment horizontal="center" vertical="center" wrapText="1"/>
    </xf>
    <xf numFmtId="0" fontId="1" fillId="3" borderId="18" xfId="0" applyFont="1" applyFill="1" applyBorder="1" applyAlignment="1" applyProtection="1">
      <alignment horizontal="center" vertical="center" wrapText="1"/>
    </xf>
    <xf numFmtId="0" fontId="1" fillId="3" borderId="14" xfId="0" applyFont="1" applyFill="1" applyBorder="1" applyAlignment="1" applyProtection="1">
      <alignment horizontal="center" vertical="center" wrapText="1"/>
    </xf>
    <xf numFmtId="0" fontId="1" fillId="3" borderId="16"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164" fontId="1" fillId="3" borderId="2" xfId="0" applyNumberFormat="1" applyFont="1" applyFill="1" applyBorder="1" applyAlignment="1" applyProtection="1">
      <alignment horizontal="center" vertical="center" wrapText="1"/>
    </xf>
    <xf numFmtId="0" fontId="3" fillId="0" borderId="0" xfId="0" applyFont="1" applyAlignment="1" applyProtection="1">
      <alignment horizontal="left" vertical="center" wrapText="1"/>
    </xf>
    <xf numFmtId="0" fontId="3" fillId="0" borderId="4" xfId="0" applyFont="1" applyBorder="1" applyAlignment="1" applyProtection="1">
      <alignment horizontal="left" vertical="center" wrapText="1"/>
    </xf>
    <xf numFmtId="164" fontId="2" fillId="0" borderId="13" xfId="0" applyNumberFormat="1" applyFont="1" applyBorder="1" applyAlignment="1" applyProtection="1">
      <alignment horizontal="center" vertical="center" wrapText="1"/>
    </xf>
    <xf numFmtId="164" fontId="1" fillId="3" borderId="6" xfId="0" applyNumberFormat="1" applyFont="1" applyFill="1" applyBorder="1" applyAlignment="1" applyProtection="1">
      <alignment horizontal="center" vertical="center" wrapText="1"/>
    </xf>
    <xf numFmtId="0" fontId="3" fillId="0" borderId="34" xfId="0" applyFont="1" applyBorder="1" applyAlignment="1" applyProtection="1">
      <alignment horizontal="left" vertical="center" wrapText="1"/>
    </xf>
    <xf numFmtId="0" fontId="3" fillId="0" borderId="36" xfId="0" applyFont="1" applyBorder="1" applyAlignment="1" applyProtection="1">
      <alignment horizontal="left" vertical="center" wrapText="1"/>
    </xf>
    <xf numFmtId="164" fontId="2" fillId="0" borderId="0" xfId="0" applyNumberFormat="1" applyFont="1" applyAlignment="1" applyProtection="1">
      <alignment horizontal="center" vertical="center" wrapText="1"/>
    </xf>
    <xf numFmtId="164" fontId="2" fillId="0" borderId="5" xfId="0" applyNumberFormat="1" applyFont="1" applyBorder="1" applyAlignment="1" applyProtection="1">
      <alignment horizontal="center" vertical="center" wrapText="1"/>
    </xf>
    <xf numFmtId="164" fontId="2" fillId="0" borderId="7" xfId="0" applyNumberFormat="1" applyFont="1" applyBorder="1" applyAlignment="1" applyProtection="1">
      <alignment horizontal="center" vertical="center" wrapText="1"/>
    </xf>
    <xf numFmtId="164" fontId="3" fillId="0" borderId="6" xfId="0" applyNumberFormat="1" applyFont="1" applyBorder="1" applyAlignment="1" applyProtection="1">
      <alignment horizontal="center" vertical="center" wrapText="1"/>
    </xf>
    <xf numFmtId="164" fontId="2" fillId="6" borderId="28" xfId="0" applyNumberFormat="1" applyFont="1" applyFill="1" applyBorder="1" applyAlignment="1" applyProtection="1">
      <alignment horizontal="center" vertical="center" wrapText="1"/>
    </xf>
    <xf numFmtId="164" fontId="3" fillId="0" borderId="0" xfId="0" applyNumberFormat="1" applyFont="1" applyAlignment="1" applyProtection="1">
      <alignment horizontal="center" vertical="center" wrapText="1"/>
    </xf>
    <xf numFmtId="164" fontId="2" fillId="6" borderId="33" xfId="0" applyNumberFormat="1" applyFont="1" applyFill="1" applyBorder="1" applyAlignment="1" applyProtection="1">
      <alignment horizontal="center" vertical="center" wrapText="1"/>
    </xf>
    <xf numFmtId="164" fontId="2" fillId="8" borderId="52" xfId="0" applyNumberFormat="1" applyFont="1" applyFill="1" applyBorder="1" applyAlignment="1" applyProtection="1">
      <alignment horizontal="center" vertical="center" wrapText="1"/>
    </xf>
    <xf numFmtId="164" fontId="2" fillId="11" borderId="29" xfId="0" applyNumberFormat="1" applyFont="1" applyFill="1" applyBorder="1" applyAlignment="1" applyProtection="1">
      <alignment horizontal="center" vertical="center" wrapText="1"/>
    </xf>
    <xf numFmtId="1" fontId="2" fillId="8" borderId="51" xfId="0" applyNumberFormat="1" applyFont="1" applyFill="1" applyBorder="1" applyAlignment="1" applyProtection="1">
      <alignment horizontal="center" vertical="center" wrapText="1"/>
    </xf>
    <xf numFmtId="3" fontId="2" fillId="11" borderId="26" xfId="0" applyNumberFormat="1" applyFont="1" applyFill="1" applyBorder="1" applyAlignment="1" applyProtection="1">
      <alignment horizontal="center" vertical="center" wrapText="1"/>
    </xf>
    <xf numFmtId="0" fontId="3" fillId="0" borderId="0" xfId="0" applyFont="1" applyAlignment="1" applyProtection="1">
      <alignment vertical="center" wrapText="1"/>
    </xf>
    <xf numFmtId="0" fontId="2" fillId="0" borderId="0" xfId="0" applyFont="1" applyAlignment="1" applyProtection="1">
      <alignment vertical="center" wrapText="1"/>
    </xf>
    <xf numFmtId="0" fontId="1" fillId="2" borderId="31" xfId="0" applyFont="1" applyFill="1" applyBorder="1" applyAlignment="1" applyProtection="1">
      <alignment horizontal="left" vertical="center" wrapText="1"/>
    </xf>
    <xf numFmtId="0" fontId="1" fillId="2" borderId="27" xfId="0" applyFont="1" applyFill="1" applyBorder="1" applyAlignment="1" applyProtection="1">
      <alignment horizontal="left" vertical="center" wrapText="1"/>
    </xf>
    <xf numFmtId="1" fontId="1" fillId="2" borderId="26" xfId="0" applyNumberFormat="1" applyFont="1" applyFill="1" applyBorder="1" applyAlignment="1" applyProtection="1">
      <alignment horizontal="center" vertical="center" wrapText="1"/>
    </xf>
    <xf numFmtId="1" fontId="1" fillId="2" borderId="33" xfId="0" applyNumberFormat="1" applyFont="1" applyFill="1" applyBorder="1" applyAlignment="1" applyProtection="1">
      <alignment horizontal="center" vertical="center" wrapText="1"/>
    </xf>
    <xf numFmtId="1" fontId="1" fillId="2" borderId="29" xfId="0" applyNumberFormat="1" applyFont="1" applyFill="1" applyBorder="1" applyAlignment="1" applyProtection="1">
      <alignment horizontal="center" vertical="center" wrapText="1"/>
    </xf>
    <xf numFmtId="0" fontId="2" fillId="5" borderId="22" xfId="0" applyFont="1" applyFill="1" applyBorder="1" applyAlignment="1" applyProtection="1">
      <alignment horizontal="center" vertical="center" wrapText="1"/>
    </xf>
    <xf numFmtId="0" fontId="2" fillId="5" borderId="14" xfId="0" applyFont="1" applyFill="1" applyBorder="1" applyAlignment="1" applyProtection="1">
      <alignment vertical="center" wrapText="1"/>
    </xf>
    <xf numFmtId="1" fontId="3" fillId="5" borderId="45" xfId="0" applyNumberFormat="1" applyFont="1" applyFill="1" applyBorder="1" applyAlignment="1" applyProtection="1">
      <alignment horizontal="center" vertical="center" wrapText="1"/>
    </xf>
    <xf numFmtId="1" fontId="3" fillId="5" borderId="15" xfId="0" applyNumberFormat="1" applyFont="1" applyFill="1" applyBorder="1" applyAlignment="1" applyProtection="1">
      <alignment horizontal="center" vertical="center" wrapText="1"/>
    </xf>
    <xf numFmtId="1" fontId="3" fillId="5" borderId="0" xfId="0" applyNumberFormat="1" applyFont="1" applyFill="1" applyAlignment="1" applyProtection="1">
      <alignment horizontal="center" vertical="center" wrapText="1"/>
    </xf>
    <xf numFmtId="1" fontId="3" fillId="5" borderId="25" xfId="0" applyNumberFormat="1" applyFont="1" applyFill="1" applyBorder="1" applyAlignment="1" applyProtection="1">
      <alignment horizontal="center" vertical="center" wrapText="1"/>
    </xf>
    <xf numFmtId="0" fontId="2" fillId="0" borderId="23" xfId="0" applyFont="1" applyBorder="1" applyAlignment="1" applyProtection="1">
      <alignment horizontal="center" vertical="center" wrapText="1"/>
    </xf>
    <xf numFmtId="49" fontId="3" fillId="0" borderId="5" xfId="0" applyNumberFormat="1" applyFont="1" applyBorder="1" applyAlignment="1" applyProtection="1">
      <alignment horizontal="left" vertical="center" wrapText="1"/>
    </xf>
    <xf numFmtId="1" fontId="3" fillId="4" borderId="5" xfId="0" applyNumberFormat="1" applyFont="1" applyFill="1" applyBorder="1" applyAlignment="1" applyProtection="1">
      <alignment horizontal="center" vertical="center" wrapText="1"/>
    </xf>
    <xf numFmtId="1" fontId="3" fillId="4" borderId="7" xfId="0" applyNumberFormat="1" applyFont="1" applyFill="1" applyBorder="1" applyAlignment="1" applyProtection="1">
      <alignment horizontal="center" vertical="center" wrapText="1"/>
    </xf>
    <xf numFmtId="49" fontId="3" fillId="12" borderId="5" xfId="0" applyNumberFormat="1" applyFont="1" applyFill="1" applyBorder="1" applyAlignment="1" applyProtection="1">
      <alignment vertical="center" wrapText="1"/>
    </xf>
    <xf numFmtId="49" fontId="2" fillId="6" borderId="26" xfId="0" applyNumberFormat="1" applyFont="1" applyFill="1" applyBorder="1" applyAlignment="1" applyProtection="1">
      <alignment horizontal="right" vertical="center" wrapText="1"/>
    </xf>
    <xf numFmtId="49" fontId="2" fillId="6" borderId="33" xfId="0" applyNumberFormat="1" applyFont="1" applyFill="1" applyBorder="1" applyAlignment="1" applyProtection="1">
      <alignment horizontal="right" vertical="center" wrapText="1"/>
    </xf>
    <xf numFmtId="3" fontId="2" fillId="6" borderId="26" xfId="0" applyNumberFormat="1" applyFont="1" applyFill="1" applyBorder="1" applyAlignment="1" applyProtection="1">
      <alignment horizontal="center" vertical="center" wrapText="1"/>
    </xf>
    <xf numFmtId="3" fontId="2" fillId="6" borderId="27" xfId="0" applyNumberFormat="1" applyFont="1" applyFill="1" applyBorder="1" applyAlignment="1" applyProtection="1">
      <alignment horizontal="center" vertical="center" wrapText="1"/>
    </xf>
    <xf numFmtId="0" fontId="2" fillId="0" borderId="0" xfId="0" applyFont="1" applyAlignment="1" applyProtection="1">
      <alignment horizontal="center" vertical="center" wrapText="1"/>
    </xf>
    <xf numFmtId="0" fontId="1" fillId="2" borderId="32" xfId="0" applyFont="1" applyFill="1" applyBorder="1" applyAlignment="1" applyProtection="1">
      <alignment horizontal="left" vertical="center" wrapText="1"/>
    </xf>
    <xf numFmtId="1" fontId="1" fillId="2" borderId="27" xfId="0" applyNumberFormat="1" applyFont="1" applyFill="1" applyBorder="1" applyAlignment="1" applyProtection="1">
      <alignment horizontal="center" vertical="center" wrapText="1"/>
    </xf>
    <xf numFmtId="0" fontId="2" fillId="5" borderId="13" xfId="0" applyFont="1" applyFill="1" applyBorder="1" applyAlignment="1" applyProtection="1">
      <alignment vertical="center" wrapText="1"/>
    </xf>
    <xf numFmtId="1" fontId="3" fillId="5" borderId="14" xfId="0" applyNumberFormat="1" applyFont="1" applyFill="1" applyBorder="1" applyAlignment="1" applyProtection="1">
      <alignment horizontal="center" vertical="center" wrapText="1"/>
    </xf>
    <xf numFmtId="0" fontId="3" fillId="0" borderId="8" xfId="0" applyFont="1" applyBorder="1" applyAlignment="1" applyProtection="1">
      <alignment vertical="center" wrapText="1"/>
    </xf>
    <xf numFmtId="1" fontId="3" fillId="4" borderId="0" xfId="0" applyNumberFormat="1" applyFont="1" applyFill="1" applyAlignment="1" applyProtection="1">
      <alignment horizontal="center" vertical="center" wrapText="1"/>
    </xf>
    <xf numFmtId="1" fontId="2" fillId="8" borderId="23" xfId="0" applyNumberFormat="1" applyFont="1" applyFill="1" applyBorder="1" applyAlignment="1" applyProtection="1">
      <alignment horizontal="center" vertical="center" wrapText="1"/>
    </xf>
    <xf numFmtId="164" fontId="2" fillId="8" borderId="25" xfId="0" applyNumberFormat="1" applyFont="1" applyFill="1" applyBorder="1" applyAlignment="1" applyProtection="1">
      <alignment horizontal="center" vertical="center" wrapText="1"/>
    </xf>
    <xf numFmtId="49" fontId="3" fillId="0" borderId="8" xfId="0" applyNumberFormat="1" applyFont="1" applyBorder="1" applyAlignment="1" applyProtection="1">
      <alignment vertical="center" wrapText="1"/>
    </xf>
    <xf numFmtId="0" fontId="5" fillId="0" borderId="8" xfId="0" applyFont="1" applyBorder="1" applyAlignment="1" applyProtection="1">
      <alignment vertical="center" wrapText="1"/>
    </xf>
    <xf numFmtId="49" fontId="2" fillId="5" borderId="13" xfId="0" applyNumberFormat="1" applyFont="1" applyFill="1" applyBorder="1" applyAlignment="1" applyProtection="1">
      <alignment horizontal="left" vertical="center" wrapText="1"/>
    </xf>
    <xf numFmtId="49" fontId="5" fillId="0" borderId="8" xfId="0" applyNumberFormat="1" applyFont="1" applyBorder="1" applyAlignment="1" applyProtection="1">
      <alignment vertical="center" wrapText="1"/>
    </xf>
    <xf numFmtId="0" fontId="5" fillId="12" borderId="8" xfId="0" applyFont="1" applyFill="1" applyBorder="1" applyAlignment="1" applyProtection="1">
      <alignment vertical="center" wrapText="1"/>
    </xf>
    <xf numFmtId="49" fontId="2" fillId="6" borderId="29" xfId="0" applyNumberFormat="1" applyFont="1" applyFill="1" applyBorder="1" applyAlignment="1" applyProtection="1">
      <alignment horizontal="right" vertical="center" wrapText="1"/>
    </xf>
    <xf numFmtId="3" fontId="2" fillId="6" borderId="33" xfId="0" applyNumberFormat="1" applyFont="1" applyFill="1" applyBorder="1" applyAlignment="1" applyProtection="1">
      <alignment horizontal="center" vertical="center" wrapText="1"/>
    </xf>
    <xf numFmtId="1" fontId="3" fillId="5" borderId="12" xfId="0" applyNumberFormat="1" applyFont="1" applyFill="1" applyBorder="1" applyAlignment="1" applyProtection="1">
      <alignment horizontal="center" vertical="center" wrapText="1"/>
    </xf>
    <xf numFmtId="1" fontId="3" fillId="5" borderId="24" xfId="0" applyNumberFormat="1" applyFont="1" applyFill="1" applyBorder="1" applyAlignment="1" applyProtection="1">
      <alignment horizontal="center" vertical="center" wrapText="1"/>
    </xf>
    <xf numFmtId="0" fontId="2" fillId="5" borderId="30" xfId="0" applyFont="1" applyFill="1" applyBorder="1" applyAlignment="1" applyProtection="1">
      <alignment horizontal="center" vertical="center" wrapText="1"/>
    </xf>
    <xf numFmtId="49" fontId="2" fillId="5" borderId="8" xfId="0" applyNumberFormat="1" applyFont="1" applyFill="1" applyBorder="1" applyAlignment="1" applyProtection="1">
      <alignment horizontal="left" vertical="center" wrapText="1"/>
    </xf>
    <xf numFmtId="1" fontId="3" fillId="5" borderId="53" xfId="0" applyNumberFormat="1" applyFont="1" applyFill="1" applyBorder="1" applyAlignment="1" applyProtection="1">
      <alignment horizontal="center" vertical="center" wrapText="1"/>
    </xf>
    <xf numFmtId="1" fontId="3" fillId="5" borderId="48" xfId="0" applyNumberFormat="1" applyFont="1" applyFill="1" applyBorder="1" applyAlignment="1" applyProtection="1">
      <alignment horizontal="center" vertical="center" wrapText="1"/>
    </xf>
    <xf numFmtId="1" fontId="3" fillId="5" borderId="49" xfId="0" applyNumberFormat="1" applyFont="1" applyFill="1" applyBorder="1" applyAlignment="1" applyProtection="1">
      <alignment horizontal="center" vertical="center" wrapText="1"/>
    </xf>
    <xf numFmtId="49" fontId="3" fillId="0" borderId="3" xfId="0" applyNumberFormat="1" applyFont="1" applyBorder="1" applyAlignment="1" applyProtection="1">
      <alignment horizontal="left" vertical="center" wrapText="1"/>
    </xf>
    <xf numFmtId="1" fontId="3" fillId="4" borderId="12" xfId="0" applyNumberFormat="1" applyFont="1" applyFill="1" applyBorder="1" applyAlignment="1" applyProtection="1">
      <alignment horizontal="center" vertical="center" wrapText="1"/>
    </xf>
    <xf numFmtId="164" fontId="3" fillId="0" borderId="10" xfId="0" applyNumberFormat="1" applyFont="1" applyBorder="1" applyAlignment="1" applyProtection="1">
      <alignment horizontal="center" vertical="center" wrapText="1"/>
    </xf>
    <xf numFmtId="1" fontId="3" fillId="4" borderId="9" xfId="0" applyNumberFormat="1" applyFont="1" applyFill="1" applyBorder="1" applyAlignment="1" applyProtection="1">
      <alignment horizontal="center" vertical="center" wrapText="1"/>
    </xf>
    <xf numFmtId="1" fontId="3" fillId="4" borderId="11" xfId="0" applyNumberFormat="1" applyFont="1" applyFill="1" applyBorder="1" applyAlignment="1" applyProtection="1">
      <alignment horizontal="center" vertical="center" wrapText="1"/>
    </xf>
    <xf numFmtId="164" fontId="3" fillId="0" borderId="12" xfId="0" applyNumberFormat="1" applyFont="1" applyBorder="1" applyAlignment="1" applyProtection="1">
      <alignment horizontal="center" vertical="center" wrapText="1"/>
    </xf>
    <xf numFmtId="1" fontId="2" fillId="8" borderId="50" xfId="0" applyNumberFormat="1" applyFont="1" applyFill="1" applyBorder="1" applyAlignment="1" applyProtection="1">
      <alignment horizontal="center" vertical="center" wrapText="1"/>
    </xf>
    <xf numFmtId="164" fontId="2" fillId="8" borderId="49" xfId="0" applyNumberFormat="1" applyFont="1" applyFill="1" applyBorder="1" applyAlignment="1" applyProtection="1">
      <alignment horizontal="center" vertical="center" wrapText="1"/>
    </xf>
    <xf numFmtId="0" fontId="5" fillId="0" borderId="8" xfId="0" applyFont="1" applyBorder="1" applyAlignment="1" applyProtection="1">
      <alignment horizontal="left" vertical="center" wrapText="1"/>
    </xf>
    <xf numFmtId="49" fontId="3" fillId="0" borderId="8" xfId="0" applyNumberFormat="1" applyFont="1" applyBorder="1" applyAlignment="1" applyProtection="1">
      <alignment horizontal="left" vertical="center" wrapText="1"/>
    </xf>
    <xf numFmtId="1" fontId="3" fillId="5" borderId="5" xfId="0" applyNumberFormat="1" applyFont="1" applyFill="1" applyBorder="1" applyAlignment="1" applyProtection="1">
      <alignment horizontal="center" vertical="center" wrapText="1"/>
    </xf>
    <xf numFmtId="1" fontId="2" fillId="8" borderId="26" xfId="0" applyNumberFormat="1" applyFont="1" applyFill="1" applyBorder="1" applyAlignment="1" applyProtection="1">
      <alignment horizontal="center" vertical="center" wrapText="1"/>
    </xf>
    <xf numFmtId="164" fontId="2" fillId="8" borderId="29" xfId="0" applyNumberFormat="1" applyFont="1" applyFill="1" applyBorder="1" applyAlignment="1" applyProtection="1">
      <alignment horizontal="center" vertical="center" wrapText="1"/>
    </xf>
    <xf numFmtId="49" fontId="5" fillId="0" borderId="8" xfId="0" applyNumberFormat="1" applyFont="1" applyBorder="1" applyAlignment="1" applyProtection="1">
      <alignment horizontal="left" vertical="center" wrapText="1"/>
    </xf>
    <xf numFmtId="0" fontId="2" fillId="0" borderId="33" xfId="0" applyFont="1" applyBorder="1" applyAlignment="1" applyProtection="1">
      <alignment horizontal="center" vertical="center" wrapText="1"/>
    </xf>
    <xf numFmtId="0" fontId="1" fillId="2" borderId="26" xfId="0" applyFont="1" applyFill="1" applyBorder="1" applyAlignment="1" applyProtection="1">
      <alignment horizontal="left" vertical="center" wrapText="1"/>
    </xf>
    <xf numFmtId="0" fontId="1" fillId="0" borderId="0" xfId="0" applyFont="1" applyAlignment="1" applyProtection="1">
      <alignment vertical="center" wrapText="1"/>
    </xf>
    <xf numFmtId="0" fontId="3" fillId="0" borderId="5" xfId="0" applyFont="1" applyBorder="1" applyAlignment="1" applyProtection="1">
      <alignment vertical="center" wrapText="1"/>
    </xf>
    <xf numFmtId="0" fontId="6" fillId="7" borderId="26" xfId="0" applyFont="1" applyFill="1" applyBorder="1" applyAlignment="1" applyProtection="1">
      <alignment horizontal="right" vertical="center" wrapText="1"/>
    </xf>
    <xf numFmtId="0" fontId="6" fillId="7" borderId="29" xfId="0" applyFont="1" applyFill="1" applyBorder="1" applyAlignment="1" applyProtection="1">
      <alignment horizontal="right" vertical="center" wrapText="1"/>
    </xf>
    <xf numFmtId="3" fontId="6" fillId="7" borderId="33" xfId="0" applyNumberFormat="1" applyFont="1" applyFill="1" applyBorder="1" applyAlignment="1" applyProtection="1">
      <alignment horizontal="center" vertical="center" wrapText="1"/>
    </xf>
    <xf numFmtId="164" fontId="6" fillId="7" borderId="28" xfId="0" applyNumberFormat="1" applyFont="1" applyFill="1" applyBorder="1" applyAlignment="1" applyProtection="1">
      <alignment horizontal="center" vertical="center" wrapText="1"/>
    </xf>
    <xf numFmtId="3" fontId="6" fillId="7" borderId="27" xfId="0" applyNumberFormat="1" applyFont="1" applyFill="1" applyBorder="1" applyAlignment="1" applyProtection="1">
      <alignment horizontal="center" vertical="center" wrapText="1"/>
    </xf>
    <xf numFmtId="164" fontId="6" fillId="7" borderId="29" xfId="0" applyNumberFormat="1" applyFont="1" applyFill="1" applyBorder="1" applyAlignment="1" applyProtection="1">
      <alignment horizontal="center" vertical="center" wrapText="1"/>
    </xf>
    <xf numFmtId="3" fontId="6" fillId="10" borderId="27" xfId="0" applyNumberFormat="1" applyFont="1" applyFill="1" applyBorder="1" applyAlignment="1" applyProtection="1">
      <alignment horizontal="center" vertical="center" wrapText="1"/>
    </xf>
    <xf numFmtId="164" fontId="6" fillId="10" borderId="29" xfId="0" applyNumberFormat="1" applyFont="1" applyFill="1" applyBorder="1" applyAlignment="1" applyProtection="1">
      <alignment horizontal="center" vertical="center" wrapText="1"/>
    </xf>
    <xf numFmtId="0" fontId="6" fillId="0" borderId="0" xfId="0" applyFont="1" applyAlignment="1" applyProtection="1">
      <alignment vertical="center" wrapText="1"/>
    </xf>
    <xf numFmtId="0" fontId="2" fillId="0" borderId="0" xfId="0" applyFont="1" applyAlignment="1" applyProtection="1">
      <alignment horizontal="center" vertical="center" wrapText="1"/>
    </xf>
    <xf numFmtId="0" fontId="3" fillId="0" borderId="0" xfId="0" applyFont="1" applyAlignment="1" applyProtection="1">
      <alignment horizontal="center" vertical="center" wrapText="1"/>
    </xf>
    <xf numFmtId="3" fontId="6" fillId="0" borderId="0" xfId="0" applyNumberFormat="1" applyFont="1" applyAlignment="1" applyProtection="1">
      <alignment horizontal="center" vertical="center" wrapText="1"/>
    </xf>
    <xf numFmtId="164" fontId="6" fillId="0" borderId="0" xfId="0" applyNumberFormat="1" applyFont="1" applyAlignment="1" applyProtection="1">
      <alignment horizontal="center" vertical="center" wrapText="1"/>
    </xf>
    <xf numFmtId="164" fontId="3" fillId="0" borderId="0" xfId="0" applyNumberFormat="1" applyFont="1" applyAlignment="1" applyProtection="1">
      <alignment vertical="center" wrapText="1"/>
    </xf>
    <xf numFmtId="1" fontId="3" fillId="5" borderId="14" xfId="0" applyNumberFormat="1" applyFont="1" applyFill="1" applyBorder="1" applyAlignment="1" applyProtection="1">
      <alignment horizontal="center" vertical="center" wrapText="1"/>
      <protection locked="0"/>
    </xf>
    <xf numFmtId="1" fontId="3" fillId="5" borderId="15" xfId="0" applyNumberFormat="1" applyFont="1" applyFill="1" applyBorder="1" applyAlignment="1" applyProtection="1">
      <alignment horizontal="center" vertical="center" wrapText="1"/>
      <protection locked="0"/>
    </xf>
    <xf numFmtId="1" fontId="3" fillId="5" borderId="0" xfId="0" applyNumberFormat="1" applyFont="1" applyFill="1" applyAlignment="1" applyProtection="1">
      <alignment horizontal="center" vertical="center" wrapText="1"/>
      <protection locked="0"/>
    </xf>
    <xf numFmtId="1" fontId="3" fillId="5" borderId="25" xfId="0" applyNumberFormat="1" applyFont="1" applyFill="1" applyBorder="1" applyAlignment="1" applyProtection="1">
      <alignment horizontal="center" vertical="center" wrapText="1"/>
      <protection locked="0"/>
    </xf>
    <xf numFmtId="164" fontId="2" fillId="0" borderId="14" xfId="0" applyNumberFormat="1" applyFont="1" applyBorder="1" applyAlignment="1" applyProtection="1">
      <alignment horizontal="center" vertical="center" wrapText="1"/>
    </xf>
    <xf numFmtId="164" fontId="2" fillId="0" borderId="16" xfId="0" applyNumberFormat="1" applyFont="1" applyBorder="1" applyAlignment="1" applyProtection="1">
      <alignment horizontal="center" vertical="center" wrapText="1"/>
    </xf>
    <xf numFmtId="1" fontId="1" fillId="2" borderId="53" xfId="0" applyNumberFormat="1" applyFont="1" applyFill="1" applyBorder="1" applyAlignment="1" applyProtection="1">
      <alignment horizontal="center" vertical="center" wrapText="1"/>
    </xf>
    <xf numFmtId="1" fontId="1" fillId="2" borderId="48" xfId="0" applyNumberFormat="1" applyFont="1" applyFill="1" applyBorder="1" applyAlignment="1" applyProtection="1">
      <alignment horizontal="center" vertical="center" wrapText="1"/>
    </xf>
    <xf numFmtId="1" fontId="1" fillId="2" borderId="49" xfId="0" applyNumberFormat="1" applyFont="1" applyFill="1" applyBorder="1" applyAlignment="1" applyProtection="1">
      <alignment horizontal="center" vertical="center" wrapText="1"/>
    </xf>
    <xf numFmtId="49" fontId="2" fillId="5" borderId="38" xfId="0" applyNumberFormat="1" applyFont="1" applyFill="1" applyBorder="1" applyAlignment="1" applyProtection="1">
      <alignment horizontal="left" vertical="center" wrapText="1"/>
    </xf>
    <xf numFmtId="1" fontId="3" fillId="5" borderId="16" xfId="0" applyNumberFormat="1" applyFont="1" applyFill="1" applyBorder="1" applyAlignment="1" applyProtection="1">
      <alignment horizontal="center" vertical="center" wrapText="1"/>
    </xf>
    <xf numFmtId="0" fontId="8" fillId="0" borderId="8" xfId="0" applyFont="1" applyBorder="1" applyAlignment="1" applyProtection="1">
      <alignment vertical="center" wrapText="1"/>
    </xf>
    <xf numFmtId="164" fontId="3" fillId="0" borderId="57" xfId="0" applyNumberFormat="1" applyFont="1" applyBorder="1" applyAlignment="1" applyProtection="1">
      <alignment horizontal="center" vertical="center" wrapText="1"/>
    </xf>
    <xf numFmtId="164" fontId="3" fillId="0" borderId="4" xfId="0" applyNumberFormat="1" applyFont="1" applyBorder="1" applyAlignment="1" applyProtection="1">
      <alignment horizontal="center" vertical="center" wrapText="1"/>
    </xf>
    <xf numFmtId="164" fontId="3" fillId="0" borderId="18" xfId="0" applyNumberFormat="1" applyFont="1" applyBorder="1" applyAlignment="1" applyProtection="1">
      <alignment horizontal="center" vertical="center" wrapText="1"/>
    </xf>
    <xf numFmtId="0" fontId="2" fillId="5" borderId="13" xfId="0" applyFont="1" applyFill="1" applyBorder="1" applyAlignment="1" applyProtection="1">
      <alignment horizontal="center" vertical="center" wrapText="1"/>
    </xf>
    <xf numFmtId="164" fontId="3" fillId="0" borderId="0" xfId="0" applyNumberFormat="1" applyFont="1" applyBorder="1" applyAlignment="1" applyProtection="1">
      <alignment horizontal="center" vertical="center" wrapText="1"/>
    </xf>
    <xf numFmtId="3" fontId="2" fillId="11" borderId="51" xfId="0" applyNumberFormat="1" applyFont="1" applyFill="1" applyBorder="1" applyAlignment="1" applyProtection="1">
      <alignment horizontal="center" vertical="center" wrapText="1"/>
    </xf>
    <xf numFmtId="164" fontId="2" fillId="11" borderId="52" xfId="0" applyNumberFormat="1" applyFont="1" applyFill="1" applyBorder="1" applyAlignment="1" applyProtection="1">
      <alignment horizontal="center" vertical="center" wrapText="1"/>
    </xf>
    <xf numFmtId="0" fontId="2" fillId="5" borderId="19" xfId="0" applyFont="1" applyFill="1" applyBorder="1" applyAlignment="1" applyProtection="1">
      <alignment horizontal="center" vertical="center" wrapText="1"/>
    </xf>
    <xf numFmtId="1" fontId="3" fillId="5" borderId="17" xfId="0" applyNumberFormat="1" applyFont="1" applyFill="1" applyBorder="1" applyAlignment="1" applyProtection="1">
      <alignment horizontal="center" vertical="center" wrapText="1"/>
    </xf>
    <xf numFmtId="1" fontId="3" fillId="5" borderId="55" xfId="0" applyNumberFormat="1" applyFont="1" applyFill="1" applyBorder="1" applyAlignment="1" applyProtection="1">
      <alignment horizontal="center" vertical="center" wrapText="1"/>
    </xf>
    <xf numFmtId="1" fontId="3" fillId="5" borderId="4" xfId="0" applyNumberFormat="1" applyFont="1" applyFill="1" applyBorder="1" applyAlignment="1" applyProtection="1">
      <alignment horizontal="center" vertical="center" wrapText="1"/>
    </xf>
    <xf numFmtId="0" fontId="8" fillId="0" borderId="3" xfId="0" applyFont="1" applyBorder="1" applyAlignment="1" applyProtection="1">
      <alignment horizontal="left" vertical="center" wrapText="1"/>
    </xf>
    <xf numFmtId="0" fontId="8" fillId="0" borderId="8" xfId="0" applyFont="1" applyBorder="1" applyAlignment="1" applyProtection="1">
      <alignment horizontal="left" vertical="center" wrapText="1"/>
    </xf>
    <xf numFmtId="164" fontId="3" fillId="0" borderId="58" xfId="0" applyNumberFormat="1" applyFont="1" applyBorder="1" applyAlignment="1" applyProtection="1">
      <alignment horizontal="center" vertical="center" wrapText="1"/>
    </xf>
    <xf numFmtId="0" fontId="2" fillId="6" borderId="33" xfId="0" applyNumberFormat="1" applyFont="1" applyFill="1" applyBorder="1" applyAlignment="1" applyProtection="1">
      <alignment horizontal="center" vertical="center" wrapText="1"/>
    </xf>
    <xf numFmtId="0" fontId="5" fillId="9" borderId="26"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5" fillId="9" borderId="29" xfId="0" applyFont="1" applyFill="1" applyBorder="1" applyAlignment="1" applyProtection="1">
      <alignment horizontal="left" vertical="center" wrapText="1"/>
    </xf>
    <xf numFmtId="0" fontId="3" fillId="0" borderId="0" xfId="0" applyFont="1" applyProtection="1"/>
    <xf numFmtId="0" fontId="6" fillId="9" borderId="31" xfId="0" applyFont="1" applyFill="1" applyBorder="1" applyAlignment="1" applyProtection="1">
      <alignment horizontal="center" vertical="center" wrapText="1"/>
    </xf>
    <xf numFmtId="0" fontId="6" fillId="9" borderId="32" xfId="0" applyFont="1" applyFill="1" applyBorder="1" applyAlignment="1" applyProtection="1">
      <alignment horizontal="center" vertical="center" wrapText="1"/>
    </xf>
    <xf numFmtId="0" fontId="6" fillId="9" borderId="35" xfId="0" applyFont="1" applyFill="1" applyBorder="1" applyAlignment="1" applyProtection="1">
      <alignment horizontal="center" vertical="center" wrapText="1"/>
    </xf>
    <xf numFmtId="164" fontId="6" fillId="0" borderId="0" xfId="0" applyNumberFormat="1" applyFont="1" applyAlignment="1" applyProtection="1">
      <alignment horizontal="left" vertical="center" wrapText="1"/>
    </xf>
    <xf numFmtId="0" fontId="5" fillId="0" borderId="0" xfId="0" applyFont="1" applyAlignment="1" applyProtection="1">
      <alignment horizontal="center" vertical="center"/>
    </xf>
    <xf numFmtId="0" fontId="6" fillId="9" borderId="31" xfId="0" applyFont="1" applyFill="1" applyBorder="1" applyAlignment="1" applyProtection="1">
      <alignment horizontal="center" vertical="center"/>
    </xf>
    <xf numFmtId="0" fontId="6" fillId="9" borderId="32" xfId="0" applyFont="1" applyFill="1" applyBorder="1" applyAlignment="1" applyProtection="1">
      <alignment horizontal="center" vertical="center"/>
    </xf>
    <xf numFmtId="0" fontId="6" fillId="9" borderId="35" xfId="0" applyFont="1" applyFill="1" applyBorder="1" applyAlignment="1" applyProtection="1">
      <alignment horizontal="center" vertical="center"/>
    </xf>
    <xf numFmtId="0" fontId="6" fillId="9" borderId="26" xfId="0" applyFont="1" applyFill="1" applyBorder="1" applyAlignment="1" applyProtection="1">
      <alignment horizontal="center" vertical="center"/>
    </xf>
    <xf numFmtId="0" fontId="6" fillId="9" borderId="28" xfId="0" applyFont="1" applyFill="1" applyBorder="1" applyAlignment="1" applyProtection="1">
      <alignment horizontal="center" vertical="center"/>
    </xf>
    <xf numFmtId="0" fontId="5" fillId="0" borderId="37" xfId="0" applyFont="1" applyBorder="1" applyAlignment="1" applyProtection="1">
      <alignment vertical="center" wrapText="1"/>
    </xf>
    <xf numFmtId="0" fontId="5" fillId="0" borderId="46" xfId="0" applyFont="1" applyBorder="1" applyAlignment="1" applyProtection="1">
      <alignment horizontal="left" vertical="center" wrapText="1"/>
    </xf>
    <xf numFmtId="0" fontId="5" fillId="0" borderId="47" xfId="0" applyFont="1" applyBorder="1" applyAlignment="1" applyProtection="1">
      <alignment horizontal="left" vertical="center" wrapText="1"/>
    </xf>
    <xf numFmtId="164" fontId="5" fillId="0" borderId="44" xfId="0" applyNumberFormat="1" applyFont="1" applyBorder="1" applyAlignment="1" applyProtection="1">
      <alignment horizontal="center" vertical="center" wrapText="1"/>
    </xf>
    <xf numFmtId="0" fontId="5" fillId="0" borderId="22" xfId="0" applyFont="1" applyBorder="1" applyAlignment="1" applyProtection="1">
      <alignment vertical="center" wrapText="1"/>
    </xf>
    <xf numFmtId="0" fontId="5" fillId="0" borderId="59" xfId="0" applyFont="1" applyBorder="1" applyAlignment="1" applyProtection="1">
      <alignment horizontal="left" vertical="center" wrapText="1"/>
    </xf>
    <xf numFmtId="0" fontId="5" fillId="0" borderId="18" xfId="0" applyFont="1" applyBorder="1" applyAlignment="1" applyProtection="1">
      <alignment horizontal="left" vertical="center" wrapText="1"/>
    </xf>
    <xf numFmtId="0" fontId="5" fillId="0" borderId="45" xfId="0" applyFont="1" applyBorder="1" applyAlignment="1" applyProtection="1">
      <alignment horizontal="left" vertical="center" wrapText="1"/>
    </xf>
    <xf numFmtId="0" fontId="5" fillId="0" borderId="16" xfId="0" applyFont="1" applyBorder="1" applyAlignment="1" applyProtection="1">
      <alignment horizontal="left" vertical="center" wrapText="1"/>
    </xf>
    <xf numFmtId="164" fontId="5" fillId="0" borderId="40" xfId="0" applyNumberFormat="1" applyFont="1" applyBorder="1" applyAlignment="1" applyProtection="1">
      <alignment horizontal="center" vertical="center" wrapText="1"/>
    </xf>
    <xf numFmtId="164" fontId="6" fillId="0" borderId="37" xfId="0" applyNumberFormat="1" applyFont="1" applyBorder="1" applyAlignment="1" applyProtection="1">
      <alignment horizontal="right" vertical="center" wrapText="1"/>
    </xf>
    <xf numFmtId="164" fontId="6" fillId="0" borderId="21" xfId="0" applyNumberFormat="1" applyFont="1" applyBorder="1" applyAlignment="1" applyProtection="1">
      <alignment horizontal="right" vertical="center" wrapText="1"/>
    </xf>
    <xf numFmtId="164" fontId="6" fillId="8" borderId="20" xfId="0" applyNumberFormat="1" applyFont="1" applyFill="1" applyBorder="1" applyAlignment="1" applyProtection="1">
      <alignment horizontal="center" vertical="center"/>
    </xf>
    <xf numFmtId="164" fontId="5" fillId="0" borderId="22" xfId="0" applyNumberFormat="1" applyFont="1" applyBorder="1" applyAlignment="1" applyProtection="1">
      <alignment horizontal="right" vertical="center" wrapText="1"/>
    </xf>
    <xf numFmtId="165" fontId="5" fillId="0" borderId="13" xfId="0" applyNumberFormat="1" applyFont="1" applyBorder="1" applyAlignment="1" applyProtection="1">
      <alignment horizontal="center" vertical="center" wrapText="1"/>
    </xf>
    <xf numFmtId="164" fontId="5" fillId="0" borderId="44" xfId="0" applyNumberFormat="1" applyFont="1" applyBorder="1" applyAlignment="1" applyProtection="1">
      <alignment horizontal="center" vertical="center"/>
    </xf>
    <xf numFmtId="164" fontId="5" fillId="0" borderId="41" xfId="0" applyNumberFormat="1" applyFont="1" applyBorder="1" applyAlignment="1" applyProtection="1">
      <alignment horizontal="right" vertical="center" wrapText="1"/>
    </xf>
    <xf numFmtId="164" fontId="5" fillId="0" borderId="42" xfId="0" applyNumberFormat="1" applyFont="1" applyBorder="1" applyAlignment="1" applyProtection="1">
      <alignment horizontal="right" vertical="center" wrapText="1"/>
    </xf>
    <xf numFmtId="164" fontId="5" fillId="0" borderId="43" xfId="0" applyNumberFormat="1" applyFont="1" applyBorder="1" applyAlignment="1" applyProtection="1">
      <alignment horizontal="center" vertical="center"/>
    </xf>
    <xf numFmtId="0" fontId="3" fillId="0" borderId="56" xfId="0" applyFont="1" applyBorder="1" applyProtection="1"/>
    <xf numFmtId="0" fontId="5" fillId="0" borderId="41" xfId="0" applyFont="1" applyBorder="1" applyAlignment="1" applyProtection="1">
      <alignment vertical="center" wrapText="1"/>
    </xf>
    <xf numFmtId="0" fontId="5" fillId="0" borderId="0" xfId="0" applyFont="1" applyAlignment="1" applyProtection="1">
      <alignment horizontal="left" vertical="center"/>
    </xf>
    <xf numFmtId="0" fontId="5" fillId="0" borderId="0" xfId="0" applyFont="1" applyAlignment="1" applyProtection="1">
      <alignment horizontal="center" vertical="center" wrapText="1"/>
    </xf>
    <xf numFmtId="0" fontId="3" fillId="5" borderId="26" xfId="0" applyFont="1" applyFill="1" applyBorder="1" applyAlignment="1" applyProtection="1">
      <alignment horizontal="left" vertical="center" wrapText="1"/>
    </xf>
    <xf numFmtId="0" fontId="3" fillId="5" borderId="33"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FDF2ED"/>
      <color rgb="FFEE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logo with fish swimming in water
Description automatically generated with medium confidence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4C11C-DDC1-4EE5-8E5E-C586B5CB054B}">
  <dimension ref="A1:E36"/>
  <sheetViews>
    <sheetView tabSelected="1" view="pageBreakPreview" zoomScale="60" zoomScaleNormal="100" workbookViewId="0">
      <selection activeCell="C35" sqref="C35"/>
    </sheetView>
  </sheetViews>
  <sheetFormatPr defaultColWidth="8.85546875" defaultRowHeight="14.25" x14ac:dyDescent="0.2"/>
  <cols>
    <col min="1" max="1" width="10.7109375" style="3" customWidth="1"/>
    <col min="2" max="2" width="15.7109375" style="3" customWidth="1"/>
    <col min="3" max="3" width="20.7109375" style="4" customWidth="1"/>
    <col min="4" max="5" width="20.7109375" style="3" customWidth="1"/>
    <col min="6" max="16384" width="8.85546875" style="3"/>
  </cols>
  <sheetData>
    <row r="1" spans="1:5" ht="78.599999999999994" customHeight="1" x14ac:dyDescent="0.2">
      <c r="A1" s="43" t="e" vm="1">
        <v>#VALUE!</v>
      </c>
      <c r="B1" s="43"/>
      <c r="C1" s="43"/>
      <c r="D1" s="43"/>
      <c r="E1" s="43"/>
    </row>
    <row r="2" spans="1:5" ht="34.9" customHeight="1" x14ac:dyDescent="0.2">
      <c r="A2" s="54" t="s">
        <v>101</v>
      </c>
      <c r="B2" s="54"/>
      <c r="C2" s="54"/>
      <c r="D2" s="54"/>
      <c r="E2" s="54"/>
    </row>
    <row r="3" spans="1:5" ht="7.15" customHeight="1" x14ac:dyDescent="0.2"/>
    <row r="4" spans="1:5" ht="23.45" customHeight="1" x14ac:dyDescent="0.2">
      <c r="A4" s="44" t="s">
        <v>132</v>
      </c>
      <c r="B4" s="44"/>
      <c r="C4" s="44"/>
      <c r="D4" s="44"/>
      <c r="E4" s="44"/>
    </row>
    <row r="5" spans="1:5" ht="39" customHeight="1" x14ac:dyDescent="0.25">
      <c r="A5" s="23" t="s">
        <v>179</v>
      </c>
      <c r="B5" s="24"/>
      <c r="C5" s="24"/>
      <c r="D5" s="24"/>
      <c r="E5" s="24"/>
    </row>
    <row r="7" spans="1:5" ht="14.45" customHeight="1" x14ac:dyDescent="0.2">
      <c r="B7" s="32" t="s">
        <v>102</v>
      </c>
      <c r="C7" s="32"/>
      <c r="D7" s="32"/>
    </row>
    <row r="8" spans="1:5" ht="31.9" customHeight="1" x14ac:dyDescent="0.2">
      <c r="B8" s="31"/>
      <c r="C8" s="31"/>
      <c r="D8" s="31"/>
    </row>
    <row r="9" spans="1:5" ht="6" customHeight="1" x14ac:dyDescent="0.2">
      <c r="B9" s="5"/>
      <c r="C9" s="5"/>
      <c r="D9" s="6"/>
    </row>
    <row r="10" spans="1:5" ht="28.5" customHeight="1" x14ac:dyDescent="0.2">
      <c r="B10" s="45" t="s">
        <v>103</v>
      </c>
      <c r="C10" s="45"/>
      <c r="D10" s="45"/>
    </row>
    <row r="11" spans="1:5" ht="36" customHeight="1" x14ac:dyDescent="0.2">
      <c r="B11" s="31"/>
      <c r="C11" s="31"/>
      <c r="D11" s="31"/>
    </row>
    <row r="12" spans="1:5" ht="6.6" customHeight="1" x14ac:dyDescent="0.2">
      <c r="B12" s="5"/>
      <c r="C12" s="5"/>
      <c r="D12" s="6"/>
    </row>
    <row r="13" spans="1:5" ht="14.45" customHeight="1" x14ac:dyDescent="0.2">
      <c r="B13" s="32" t="s">
        <v>104</v>
      </c>
      <c r="C13" s="32"/>
      <c r="D13" s="32"/>
    </row>
    <row r="14" spans="1:5" ht="15.6" customHeight="1" x14ac:dyDescent="0.2">
      <c r="B14" s="33"/>
      <c r="C14" s="33"/>
      <c r="D14" s="33"/>
    </row>
    <row r="15" spans="1:5" ht="15" thickBot="1" x14ac:dyDescent="0.25"/>
    <row r="16" spans="1:5" ht="24" customHeight="1" thickBot="1" x14ac:dyDescent="0.25">
      <c r="A16" s="34" t="s">
        <v>105</v>
      </c>
      <c r="B16" s="35"/>
      <c r="C16" s="35"/>
      <c r="D16" s="35"/>
      <c r="E16" s="36"/>
    </row>
    <row r="17" spans="1:5" ht="24" customHeight="1" x14ac:dyDescent="0.2">
      <c r="A17" s="46" t="s">
        <v>106</v>
      </c>
      <c r="B17" s="47"/>
      <c r="C17" s="48" t="s">
        <v>184</v>
      </c>
      <c r="D17" s="48"/>
      <c r="E17" s="49"/>
    </row>
    <row r="18" spans="1:5" ht="24" customHeight="1" x14ac:dyDescent="0.2">
      <c r="A18" s="50" t="s">
        <v>107</v>
      </c>
      <c r="B18" s="51"/>
      <c r="C18" s="52" t="s">
        <v>136</v>
      </c>
      <c r="D18" s="52"/>
      <c r="E18" s="53"/>
    </row>
    <row r="19" spans="1:5" ht="24" customHeight="1" x14ac:dyDescent="0.2">
      <c r="A19" s="50" t="s">
        <v>108</v>
      </c>
      <c r="B19" s="51"/>
      <c r="C19" s="52" t="s">
        <v>137</v>
      </c>
      <c r="D19" s="52"/>
      <c r="E19" s="53"/>
    </row>
    <row r="20" spans="1:5" ht="24" customHeight="1" thickBot="1" x14ac:dyDescent="0.25">
      <c r="A20" s="40" t="s">
        <v>109</v>
      </c>
      <c r="B20" s="41"/>
      <c r="C20" s="8">
        <v>46255</v>
      </c>
      <c r="D20" s="7" t="s">
        <v>110</v>
      </c>
      <c r="E20" s="9" t="s">
        <v>138</v>
      </c>
    </row>
    <row r="21" spans="1:5" ht="15" thickBot="1" x14ac:dyDescent="0.25"/>
    <row r="22" spans="1:5" ht="15" x14ac:dyDescent="0.2">
      <c r="A22" s="10" t="s">
        <v>111</v>
      </c>
      <c r="B22" s="11" t="s">
        <v>112</v>
      </c>
      <c r="C22" s="11" t="s">
        <v>113</v>
      </c>
      <c r="D22" s="25"/>
      <c r="E22" s="26"/>
    </row>
    <row r="23" spans="1:5" ht="15" x14ac:dyDescent="0.2">
      <c r="A23" s="27" t="s">
        <v>185</v>
      </c>
      <c r="B23" s="37">
        <v>46185</v>
      </c>
      <c r="C23" s="12" t="s">
        <v>114</v>
      </c>
      <c r="D23" s="12" t="s">
        <v>115</v>
      </c>
      <c r="E23" s="13" t="s">
        <v>116</v>
      </c>
    </row>
    <row r="24" spans="1:5" x14ac:dyDescent="0.2">
      <c r="A24" s="28"/>
      <c r="B24" s="42"/>
      <c r="C24" s="14" t="s">
        <v>139</v>
      </c>
      <c r="D24" s="14" t="s">
        <v>176</v>
      </c>
      <c r="E24" s="15"/>
    </row>
    <row r="25" spans="1:5" ht="15" x14ac:dyDescent="0.2">
      <c r="A25" s="10" t="s">
        <v>111</v>
      </c>
      <c r="B25" s="11" t="s">
        <v>112</v>
      </c>
      <c r="C25" s="11" t="s">
        <v>113</v>
      </c>
      <c r="D25" s="25"/>
      <c r="E25" s="26"/>
    </row>
    <row r="26" spans="1:5" ht="15" x14ac:dyDescent="0.2">
      <c r="A26" s="27" t="s">
        <v>138</v>
      </c>
      <c r="B26" s="37">
        <v>46255</v>
      </c>
      <c r="C26" s="12" t="s">
        <v>114</v>
      </c>
      <c r="D26" s="12" t="s">
        <v>115</v>
      </c>
      <c r="E26" s="13" t="s">
        <v>116</v>
      </c>
    </row>
    <row r="27" spans="1:5" x14ac:dyDescent="0.2">
      <c r="A27" s="28"/>
      <c r="B27" s="30"/>
      <c r="C27" s="14" t="s">
        <v>139</v>
      </c>
      <c r="D27" s="14" t="s">
        <v>186</v>
      </c>
      <c r="E27" s="15" t="s">
        <v>186</v>
      </c>
    </row>
    <row r="28" spans="1:5" ht="15" x14ac:dyDescent="0.2">
      <c r="A28" s="10" t="s">
        <v>111</v>
      </c>
      <c r="B28" s="11" t="s">
        <v>112</v>
      </c>
      <c r="C28" s="11" t="s">
        <v>113</v>
      </c>
      <c r="D28" s="25"/>
      <c r="E28" s="26"/>
    </row>
    <row r="29" spans="1:5" ht="15" x14ac:dyDescent="0.2">
      <c r="A29" s="27"/>
      <c r="B29" s="29"/>
      <c r="C29" s="12" t="s">
        <v>114</v>
      </c>
      <c r="D29" s="12" t="s">
        <v>115</v>
      </c>
      <c r="E29" s="13" t="s">
        <v>116</v>
      </c>
    </row>
    <row r="30" spans="1:5" x14ac:dyDescent="0.2">
      <c r="A30" s="28"/>
      <c r="B30" s="30"/>
      <c r="C30" s="14"/>
      <c r="D30" s="14"/>
      <c r="E30" s="15"/>
    </row>
    <row r="31" spans="1:5" ht="15" x14ac:dyDescent="0.2">
      <c r="A31" s="10" t="s">
        <v>111</v>
      </c>
      <c r="B31" s="11" t="s">
        <v>112</v>
      </c>
      <c r="C31" s="11" t="s">
        <v>113</v>
      </c>
      <c r="D31" s="25"/>
      <c r="E31" s="26"/>
    </row>
    <row r="32" spans="1:5" ht="15" x14ac:dyDescent="0.2">
      <c r="A32" s="27"/>
      <c r="B32" s="29"/>
      <c r="C32" s="12" t="s">
        <v>114</v>
      </c>
      <c r="D32" s="12" t="s">
        <v>115</v>
      </c>
      <c r="E32" s="13" t="s">
        <v>116</v>
      </c>
    </row>
    <row r="33" spans="1:5" x14ac:dyDescent="0.2">
      <c r="A33" s="28"/>
      <c r="B33" s="30"/>
      <c r="C33" s="14"/>
      <c r="D33" s="14"/>
      <c r="E33" s="15"/>
    </row>
    <row r="34" spans="1:5" ht="15" x14ac:dyDescent="0.2">
      <c r="A34" s="10" t="s">
        <v>111</v>
      </c>
      <c r="B34" s="11" t="s">
        <v>112</v>
      </c>
      <c r="C34" s="11" t="s">
        <v>113</v>
      </c>
      <c r="D34" s="38"/>
      <c r="E34" s="39"/>
    </row>
    <row r="35" spans="1:5" ht="15" x14ac:dyDescent="0.2">
      <c r="A35" s="27"/>
      <c r="B35" s="29"/>
      <c r="C35" s="12" t="s">
        <v>114</v>
      </c>
      <c r="D35" s="12" t="s">
        <v>115</v>
      </c>
      <c r="E35" s="13" t="s">
        <v>116</v>
      </c>
    </row>
    <row r="36" spans="1:5" ht="15" thickBot="1" x14ac:dyDescent="0.25">
      <c r="A36" s="28"/>
      <c r="B36" s="30"/>
      <c r="C36" s="14"/>
      <c r="D36" s="14"/>
      <c r="E36" s="16"/>
    </row>
  </sheetData>
  <mergeCells count="33">
    <mergeCell ref="A20:B20"/>
    <mergeCell ref="D22:E22"/>
    <mergeCell ref="A23:A24"/>
    <mergeCell ref="B23:B24"/>
    <mergeCell ref="A1:E1"/>
    <mergeCell ref="A4:E4"/>
    <mergeCell ref="B7:D7"/>
    <mergeCell ref="B8:D8"/>
    <mergeCell ref="B10:D10"/>
    <mergeCell ref="A17:B17"/>
    <mergeCell ref="C17:E17"/>
    <mergeCell ref="A18:B18"/>
    <mergeCell ref="C18:E18"/>
    <mergeCell ref="A19:B19"/>
    <mergeCell ref="C19:E19"/>
    <mergeCell ref="A2:E2"/>
    <mergeCell ref="D28:E28"/>
    <mergeCell ref="A29:A30"/>
    <mergeCell ref="B29:B30"/>
    <mergeCell ref="D31:E31"/>
    <mergeCell ref="A32:A33"/>
    <mergeCell ref="B32:B33"/>
    <mergeCell ref="A5:E5"/>
    <mergeCell ref="B11:D11"/>
    <mergeCell ref="B13:D13"/>
    <mergeCell ref="B14:D14"/>
    <mergeCell ref="A16:E16"/>
    <mergeCell ref="A26:A27"/>
    <mergeCell ref="B26:B27"/>
    <mergeCell ref="D25:E25"/>
    <mergeCell ref="D34:E34"/>
    <mergeCell ref="A35:A36"/>
    <mergeCell ref="B35:B36"/>
  </mergeCells>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C530C-EA1C-4420-AC50-3EE600651FB7}">
  <dimension ref="A1:G31"/>
  <sheetViews>
    <sheetView tabSelected="1" view="pageBreakPreview" zoomScale="60" zoomScaleNormal="100" workbookViewId="0">
      <selection activeCell="C35" sqref="C35"/>
    </sheetView>
  </sheetViews>
  <sheetFormatPr defaultColWidth="8.85546875" defaultRowHeight="14.25" x14ac:dyDescent="0.2"/>
  <cols>
    <col min="1" max="1" width="47.42578125" style="192" customWidth="1"/>
    <col min="2" max="2" width="20.42578125" style="192" customWidth="1"/>
    <col min="3" max="3" width="31.5703125" style="192" customWidth="1"/>
    <col min="4" max="4" width="8.85546875" style="192"/>
    <col min="5" max="5" width="29.7109375" style="192" customWidth="1"/>
    <col min="6" max="6" width="12.85546875" style="192" customWidth="1"/>
    <col min="7" max="7" width="21.5703125" style="192" customWidth="1"/>
    <col min="8" max="16384" width="8.85546875" style="192"/>
  </cols>
  <sheetData>
    <row r="1" spans="1:7" ht="60.6" customHeight="1" thickBot="1" x14ac:dyDescent="0.25">
      <c r="A1" s="189"/>
      <c r="B1" s="190"/>
      <c r="C1" s="191"/>
      <c r="E1" s="193" t="s">
        <v>100</v>
      </c>
      <c r="F1" s="194"/>
      <c r="G1" s="195"/>
    </row>
    <row r="2" spans="1:7" ht="7.15" customHeight="1" thickBot="1" x14ac:dyDescent="0.25">
      <c r="A2" s="196"/>
      <c r="B2" s="197"/>
      <c r="C2" s="197"/>
    </row>
    <row r="3" spans="1:7" ht="26.45" customHeight="1" thickBot="1" x14ac:dyDescent="0.25">
      <c r="A3" s="198" t="s">
        <v>180</v>
      </c>
      <c r="B3" s="199" t="s">
        <v>181</v>
      </c>
      <c r="C3" s="200" t="s">
        <v>182</v>
      </c>
      <c r="E3" s="201" t="s">
        <v>98</v>
      </c>
      <c r="F3" s="202"/>
      <c r="G3" s="200" t="s">
        <v>99</v>
      </c>
    </row>
    <row r="4" spans="1:7" ht="28.9" customHeight="1" x14ac:dyDescent="0.2">
      <c r="A4" s="203" t="s">
        <v>1</v>
      </c>
      <c r="B4" s="2">
        <v>0</v>
      </c>
      <c r="C4" s="1" t="s">
        <v>117</v>
      </c>
      <c r="E4" s="204" t="s">
        <v>190</v>
      </c>
      <c r="F4" s="205"/>
      <c r="G4" s="206">
        <f>'Project General Duties'!AH34</f>
        <v>0</v>
      </c>
    </row>
    <row r="5" spans="1:7" ht="28.9" customHeight="1" x14ac:dyDescent="0.2">
      <c r="A5" s="207" t="s">
        <v>2</v>
      </c>
      <c r="B5" s="57">
        <v>0</v>
      </c>
      <c r="C5" s="59" t="s">
        <v>118</v>
      </c>
      <c r="E5" s="208" t="s">
        <v>94</v>
      </c>
      <c r="F5" s="209"/>
      <c r="G5" s="206">
        <f>Time!AH9</f>
        <v>0</v>
      </c>
    </row>
    <row r="6" spans="1:7" ht="28.9" customHeight="1" x14ac:dyDescent="0.2">
      <c r="A6" s="207" t="s">
        <v>187</v>
      </c>
      <c r="B6" s="57">
        <v>0</v>
      </c>
      <c r="C6" s="59" t="s">
        <v>119</v>
      </c>
      <c r="E6" s="210" t="s">
        <v>95</v>
      </c>
      <c r="F6" s="211"/>
      <c r="G6" s="212">
        <f>Time!AH46</f>
        <v>0</v>
      </c>
    </row>
    <row r="7" spans="1:7" ht="28.9" customHeight="1" thickBot="1" x14ac:dyDescent="0.25">
      <c r="A7" s="207" t="s">
        <v>40</v>
      </c>
      <c r="B7" s="57">
        <v>0</v>
      </c>
      <c r="C7" s="59" t="s">
        <v>120</v>
      </c>
      <c r="E7" s="210" t="s">
        <v>96</v>
      </c>
      <c r="F7" s="211"/>
      <c r="G7" s="212">
        <f>Time!AH55</f>
        <v>0</v>
      </c>
    </row>
    <row r="8" spans="1:7" ht="28.9" customHeight="1" thickBot="1" x14ac:dyDescent="0.25">
      <c r="A8" s="207" t="s">
        <v>3</v>
      </c>
      <c r="B8" s="57">
        <v>0</v>
      </c>
      <c r="C8" s="59" t="s">
        <v>121</v>
      </c>
      <c r="E8" s="213" t="s">
        <v>97</v>
      </c>
      <c r="F8" s="214"/>
      <c r="G8" s="215">
        <f>SUM(G5:G7)</f>
        <v>0</v>
      </c>
    </row>
    <row r="9" spans="1:7" ht="28.9" customHeight="1" x14ac:dyDescent="0.2">
      <c r="A9" s="207" t="s">
        <v>4</v>
      </c>
      <c r="B9" s="57">
        <v>0</v>
      </c>
      <c r="C9" s="59" t="s">
        <v>122</v>
      </c>
      <c r="E9" s="216" t="s">
        <v>131</v>
      </c>
      <c r="F9" s="217">
        <v>0.23</v>
      </c>
      <c r="G9" s="218">
        <f>G8*F9</f>
        <v>0</v>
      </c>
    </row>
    <row r="10" spans="1:7" ht="28.9" customHeight="1" thickBot="1" x14ac:dyDescent="0.25">
      <c r="A10" s="207" t="s">
        <v>41</v>
      </c>
      <c r="B10" s="57">
        <v>0</v>
      </c>
      <c r="C10" s="59" t="s">
        <v>123</v>
      </c>
      <c r="E10" s="219" t="s">
        <v>91</v>
      </c>
      <c r="F10" s="220"/>
      <c r="G10" s="221">
        <f>G8+G9</f>
        <v>0</v>
      </c>
    </row>
    <row r="11" spans="1:7" ht="28.9" customHeight="1" x14ac:dyDescent="0.2">
      <c r="A11" s="222" t="s">
        <v>188</v>
      </c>
      <c r="B11" s="57">
        <v>0</v>
      </c>
      <c r="C11" s="59" t="s">
        <v>124</v>
      </c>
    </row>
    <row r="12" spans="1:7" ht="28.9" customHeight="1" x14ac:dyDescent="0.2">
      <c r="A12" s="207" t="s">
        <v>183</v>
      </c>
      <c r="B12" s="57">
        <v>0</v>
      </c>
      <c r="C12" s="59" t="s">
        <v>125</v>
      </c>
    </row>
    <row r="13" spans="1:7" ht="28.9" customHeight="1" x14ac:dyDescent="0.2">
      <c r="A13" s="207" t="s">
        <v>92</v>
      </c>
      <c r="B13" s="57">
        <v>0</v>
      </c>
      <c r="C13" s="59" t="s">
        <v>126</v>
      </c>
    </row>
    <row r="14" spans="1:7" ht="28.9" customHeight="1" x14ac:dyDescent="0.2">
      <c r="A14" s="207" t="s">
        <v>5</v>
      </c>
      <c r="B14" s="57">
        <v>0</v>
      </c>
      <c r="C14" s="59" t="s">
        <v>127</v>
      </c>
    </row>
    <row r="15" spans="1:7" ht="28.9" customHeight="1" x14ac:dyDescent="0.2">
      <c r="A15" s="207" t="s">
        <v>6</v>
      </c>
      <c r="B15" s="57">
        <v>0</v>
      </c>
      <c r="C15" s="59" t="s">
        <v>128</v>
      </c>
    </row>
    <row r="16" spans="1:7" ht="28.9" customHeight="1" x14ac:dyDescent="0.2">
      <c r="A16" s="207" t="s">
        <v>7</v>
      </c>
      <c r="B16" s="57">
        <v>0</v>
      </c>
      <c r="C16" s="59" t="s">
        <v>129</v>
      </c>
    </row>
    <row r="17" spans="1:7" ht="28.5" customHeight="1" x14ac:dyDescent="0.2">
      <c r="A17" s="207" t="s">
        <v>8</v>
      </c>
      <c r="B17" s="57">
        <v>0</v>
      </c>
      <c r="C17" s="59" t="s">
        <v>130</v>
      </c>
    </row>
    <row r="18" spans="1:7" ht="28.9" customHeight="1" thickBot="1" x14ac:dyDescent="0.25">
      <c r="A18" s="223" t="s">
        <v>9</v>
      </c>
      <c r="B18" s="58">
        <v>0</v>
      </c>
      <c r="C18" s="55" t="s">
        <v>189</v>
      </c>
    </row>
    <row r="19" spans="1:7" ht="45" customHeight="1" thickBot="1" x14ac:dyDescent="0.25">
      <c r="A19" s="224"/>
      <c r="B19" s="225"/>
      <c r="C19" s="197"/>
    </row>
    <row r="20" spans="1:7" ht="144" thickBot="1" x14ac:dyDescent="0.25">
      <c r="A20" s="226" t="s">
        <v>135</v>
      </c>
      <c r="B20" s="227"/>
      <c r="C20" s="227"/>
      <c r="D20" s="227"/>
      <c r="E20" s="227"/>
      <c r="F20" s="227"/>
      <c r="G20" s="228"/>
    </row>
    <row r="21" spans="1:7" ht="16.149999999999999" customHeight="1" x14ac:dyDescent="0.2">
      <c r="C21" s="197"/>
    </row>
    <row r="22" spans="1:7" ht="16.149999999999999" customHeight="1" x14ac:dyDescent="0.2">
      <c r="C22" s="197"/>
    </row>
    <row r="23" spans="1:7" ht="16.149999999999999" customHeight="1" x14ac:dyDescent="0.2">
      <c r="C23" s="197"/>
    </row>
    <row r="24" spans="1:7" ht="16.149999999999999" customHeight="1" x14ac:dyDescent="0.2">
      <c r="C24" s="197"/>
    </row>
    <row r="25" spans="1:7" ht="16.149999999999999" customHeight="1" x14ac:dyDescent="0.2">
      <c r="C25" s="197"/>
    </row>
    <row r="26" spans="1:7" ht="16.149999999999999" customHeight="1" x14ac:dyDescent="0.2">
      <c r="C26" s="197"/>
    </row>
    <row r="27" spans="1:7" ht="16.149999999999999" customHeight="1" x14ac:dyDescent="0.2">
      <c r="C27" s="197"/>
    </row>
    <row r="28" spans="1:7" ht="25.15" customHeight="1" x14ac:dyDescent="0.2">
      <c r="C28" s="197"/>
    </row>
    <row r="29" spans="1:7" x14ac:dyDescent="0.2">
      <c r="C29" s="197"/>
    </row>
    <row r="30" spans="1:7" x14ac:dyDescent="0.2">
      <c r="C30" s="197"/>
    </row>
    <row r="31" spans="1:7" x14ac:dyDescent="0.2">
      <c r="C31" s="197"/>
    </row>
  </sheetData>
  <sheetProtection algorithmName="SHA-512" hashValue="I+exMKkNrF45l6Hjtlauan0rEW443P2T1d/UHALiHMC5i19eSku9rfrNFjdGqR9i0dxjKyx9cnKWb0bDRFnm5A==" saltValue="2mV4UNRvWb4f7+cddNE/lg==" spinCount="100000" sheet="1" objects="1" scenarios="1"/>
  <mergeCells count="8">
    <mergeCell ref="A1:C1"/>
    <mergeCell ref="E5:F5"/>
    <mergeCell ref="E10:F10"/>
    <mergeCell ref="E7:F7"/>
    <mergeCell ref="E6:F6"/>
    <mergeCell ref="E1:G1"/>
    <mergeCell ref="E3:F3"/>
    <mergeCell ref="E4:F4"/>
  </mergeCells>
  <phoneticPr fontId="13" type="noConversion"/>
  <pageMargins left="0.7" right="0.7"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8E39B-0578-4D47-9E01-1006456A61A5}">
  <sheetPr>
    <pageSetUpPr fitToPage="1"/>
  </sheetPr>
  <dimension ref="A1:AH36"/>
  <sheetViews>
    <sheetView tabSelected="1" view="pageBreakPreview" topLeftCell="B1" zoomScale="60" zoomScaleNormal="70" workbookViewId="0">
      <selection activeCell="C35" sqref="C35"/>
    </sheetView>
  </sheetViews>
  <sheetFormatPr defaultColWidth="8.85546875" defaultRowHeight="15" x14ac:dyDescent="0.25"/>
  <cols>
    <col min="1" max="1" width="12.42578125" style="157" customWidth="1"/>
    <col min="2" max="2" width="66.7109375" style="85" customWidth="1"/>
    <col min="3" max="3" width="9.28515625" style="85" customWidth="1"/>
    <col min="4" max="4" width="14.140625" style="85" customWidth="1"/>
    <col min="5" max="5" width="9.28515625" style="85" customWidth="1"/>
    <col min="6" max="7" width="14.140625" style="85" customWidth="1"/>
    <col min="8" max="8" width="9" style="85" customWidth="1"/>
    <col min="9" max="9" width="9.28515625" style="85" customWidth="1"/>
    <col min="10" max="10" width="14.140625" style="85" customWidth="1"/>
    <col min="11" max="11" width="9.28515625" style="85" customWidth="1"/>
    <col min="12" max="12" width="14.140625" style="85" customWidth="1"/>
    <col min="13" max="13" width="9.28515625" style="85" customWidth="1"/>
    <col min="14" max="14" width="14.140625" style="85" customWidth="1"/>
    <col min="15" max="15" width="9.28515625" style="85" customWidth="1"/>
    <col min="16" max="16" width="14.140625" style="85" customWidth="1"/>
    <col min="17" max="17" width="9.28515625" style="85" customWidth="1"/>
    <col min="18" max="18" width="14.140625" style="85" customWidth="1"/>
    <col min="19" max="19" width="9.28515625" style="85" customWidth="1"/>
    <col min="20" max="20" width="14.140625" style="85" customWidth="1"/>
    <col min="21" max="21" width="9.28515625" style="85" customWidth="1"/>
    <col min="22" max="22" width="14.140625" style="85" customWidth="1"/>
    <col min="23" max="23" width="9.28515625" style="85" customWidth="1"/>
    <col min="24" max="24" width="14.140625" style="85" customWidth="1"/>
    <col min="25" max="25" width="9.28515625" style="85" customWidth="1"/>
    <col min="26" max="26" width="14.140625" style="85" customWidth="1"/>
    <col min="27" max="27" width="9.28515625" style="85" customWidth="1"/>
    <col min="28" max="28" width="14.140625" style="85" customWidth="1"/>
    <col min="29" max="29" width="9.28515625" style="85" customWidth="1"/>
    <col min="30" max="30" width="14.140625" style="85" customWidth="1"/>
    <col min="31" max="31" width="9.28515625" style="85" customWidth="1"/>
    <col min="32" max="32" width="14.140625" style="85" customWidth="1"/>
    <col min="33" max="33" width="11.7109375" style="85" customWidth="1"/>
    <col min="34" max="34" width="18.28515625" style="161" customWidth="1"/>
    <col min="35" max="16384" width="8.85546875" style="85"/>
  </cols>
  <sheetData>
    <row r="1" spans="1:34" ht="29.25" customHeight="1" x14ac:dyDescent="0.25">
      <c r="A1" s="60" t="s">
        <v>0</v>
      </c>
      <c r="B1" s="61"/>
      <c r="C1" s="62" t="str">
        <f>Rates!A4</f>
        <v>Project Director</v>
      </c>
      <c r="D1" s="63"/>
      <c r="E1" s="62" t="str">
        <f>Rates!A5</f>
        <v>Project Manager</v>
      </c>
      <c r="F1" s="63"/>
      <c r="G1" s="62" t="str">
        <f>Rates!A6</f>
        <v>Associate/Principal Ecologist/Senior Environmental Consultant</v>
      </c>
      <c r="H1" s="63"/>
      <c r="I1" s="62" t="str">
        <f>Rates!A7</f>
        <v>Project Supervisor Design Process</v>
      </c>
      <c r="J1" s="63"/>
      <c r="K1" s="62" t="str">
        <f>Rates!A8</f>
        <v>Civil Design Team Lead/Senior Engineer</v>
      </c>
      <c r="L1" s="63"/>
      <c r="M1" s="62" t="str">
        <f>Rates!A9</f>
        <v>Structures Design Team Lead/Senior Engineer</v>
      </c>
      <c r="N1" s="63"/>
      <c r="O1" s="62" t="str">
        <f>Rates!A10</f>
        <v>Hydraulics/Hydrology Team Lead/Senior Hydraulic Engineer/Hydrologist</v>
      </c>
      <c r="P1" s="63"/>
      <c r="Q1" s="62" t="str">
        <f>Rates!A11</f>
        <v>Senior Ecologist</v>
      </c>
      <c r="R1" s="63"/>
      <c r="S1" s="62" t="str">
        <f>Rates!A12</f>
        <v>Engineer</v>
      </c>
      <c r="T1" s="63"/>
      <c r="U1" s="62" t="str">
        <f>Rates!A13</f>
        <v>Ecologist/ Environmental Consultant</v>
      </c>
      <c r="V1" s="63"/>
      <c r="W1" s="62" t="str">
        <f>Rates!A14</f>
        <v>Graduate Engineer</v>
      </c>
      <c r="X1" s="63"/>
      <c r="Y1" s="64" t="str">
        <f>Rates!A15</f>
        <v>Senior Technician</v>
      </c>
      <c r="Z1" s="65"/>
      <c r="AA1" s="62" t="str">
        <f>Rates!A16</f>
        <v>Junior Technician</v>
      </c>
      <c r="AB1" s="63"/>
      <c r="AC1" s="62" t="str">
        <f>Rates!A17</f>
        <v>Resident Engineer</v>
      </c>
      <c r="AD1" s="63"/>
      <c r="AE1" s="62" t="str">
        <f>Rates!A18</f>
        <v>Employer's Representative</v>
      </c>
      <c r="AF1" s="63"/>
      <c r="AG1" s="66" t="s">
        <v>10</v>
      </c>
      <c r="AH1" s="67" t="s">
        <v>90</v>
      </c>
    </row>
    <row r="2" spans="1:34" ht="14.45" customHeight="1" x14ac:dyDescent="0.25">
      <c r="A2" s="68"/>
      <c r="B2" s="69"/>
      <c r="C2" s="70" t="str">
        <f>Rates!C4</f>
        <v>Insert Name 1</v>
      </c>
      <c r="D2" s="70"/>
      <c r="E2" s="70" t="str">
        <f>Rates!C5</f>
        <v>Insert Name 2</v>
      </c>
      <c r="F2" s="70"/>
      <c r="G2" s="166" t="str">
        <f>Rates!C6</f>
        <v>Insert Name 3</v>
      </c>
      <c r="H2" s="167"/>
      <c r="I2" s="70" t="str">
        <f>Rates!C7</f>
        <v>Insert Name 4</v>
      </c>
      <c r="J2" s="70"/>
      <c r="K2" s="70" t="str">
        <f>Rates!C8</f>
        <v>Insert Name 5</v>
      </c>
      <c r="L2" s="70"/>
      <c r="M2" s="70" t="str">
        <f>Rates!C9</f>
        <v>Insert Name 6</v>
      </c>
      <c r="N2" s="70"/>
      <c r="O2" s="70" t="str">
        <f>Rates!C10</f>
        <v>Insert Name 7</v>
      </c>
      <c r="P2" s="70"/>
      <c r="Q2" s="70" t="str">
        <f>Rates!C11</f>
        <v>Insert Name 8</v>
      </c>
      <c r="R2" s="70"/>
      <c r="S2" s="70" t="str">
        <f>Rates!C12</f>
        <v>Insert Name 9</v>
      </c>
      <c r="T2" s="70"/>
      <c r="U2" s="70" t="str">
        <f>Rates!C13</f>
        <v>Insert Name 10</v>
      </c>
      <c r="V2" s="70"/>
      <c r="W2" s="70" t="str">
        <f>Rates!C14</f>
        <v>Insert Name 11</v>
      </c>
      <c r="X2" s="70"/>
      <c r="Y2" s="70" t="str">
        <f>Rates!C15</f>
        <v>Insert Name 12</v>
      </c>
      <c r="Z2" s="70"/>
      <c r="AA2" s="70" t="str">
        <f>Rates!C16</f>
        <v>Insert Name 13</v>
      </c>
      <c r="AB2" s="70"/>
      <c r="AC2" s="70" t="str">
        <f>Rates!C17</f>
        <v>Insert Name 14</v>
      </c>
      <c r="AD2" s="70"/>
      <c r="AE2" s="70" t="str">
        <f>Rates!C18</f>
        <v>Insert Name 15</v>
      </c>
      <c r="AF2" s="70"/>
      <c r="AG2" s="60"/>
      <c r="AH2" s="71"/>
    </row>
    <row r="3" spans="1:34" s="86" customFormat="1" ht="59.45" customHeight="1" thickBot="1" x14ac:dyDescent="0.3">
      <c r="A3" s="72"/>
      <c r="B3" s="73"/>
      <c r="C3" s="74" t="s">
        <v>11</v>
      </c>
      <c r="D3" s="74">
        <f>Rates!B4</f>
        <v>0</v>
      </c>
      <c r="E3" s="75" t="s">
        <v>11</v>
      </c>
      <c r="F3" s="74">
        <f>Rates!B5</f>
        <v>0</v>
      </c>
      <c r="G3" s="74" t="s">
        <v>11</v>
      </c>
      <c r="H3" s="74">
        <f>Rates!B6</f>
        <v>0</v>
      </c>
      <c r="I3" s="76" t="s">
        <v>11</v>
      </c>
      <c r="J3" s="74">
        <f>Rates!B7</f>
        <v>0</v>
      </c>
      <c r="K3" s="76" t="s">
        <v>11</v>
      </c>
      <c r="L3" s="74">
        <f>Rates!B8</f>
        <v>0</v>
      </c>
      <c r="M3" s="76" t="s">
        <v>11</v>
      </c>
      <c r="N3" s="74">
        <f>Rates!B9</f>
        <v>0</v>
      </c>
      <c r="O3" s="76" t="s">
        <v>11</v>
      </c>
      <c r="P3" s="74">
        <f>Rates!B10</f>
        <v>0</v>
      </c>
      <c r="Q3" s="76" t="s">
        <v>11</v>
      </c>
      <c r="R3" s="74">
        <f>Rates!B11</f>
        <v>0</v>
      </c>
      <c r="S3" s="76" t="s">
        <v>11</v>
      </c>
      <c r="T3" s="74">
        <f>Rates!B12</f>
        <v>0</v>
      </c>
      <c r="U3" s="76" t="s">
        <v>11</v>
      </c>
      <c r="V3" s="74">
        <f>Rates!B13</f>
        <v>0</v>
      </c>
      <c r="W3" s="76" t="s">
        <v>11</v>
      </c>
      <c r="X3" s="74">
        <f>Rates!B14</f>
        <v>0</v>
      </c>
      <c r="Y3" s="76" t="s">
        <v>11</v>
      </c>
      <c r="Z3" s="74">
        <f>Rates!B15</f>
        <v>0</v>
      </c>
      <c r="AA3" s="76" t="s">
        <v>11</v>
      </c>
      <c r="AB3" s="74">
        <f>Rates!B16</f>
        <v>0</v>
      </c>
      <c r="AC3" s="76" t="s">
        <v>11</v>
      </c>
      <c r="AD3" s="74">
        <f>Rates!B17</f>
        <v>0</v>
      </c>
      <c r="AE3" s="76" t="s">
        <v>11</v>
      </c>
      <c r="AF3" s="74">
        <f>Rates!B18</f>
        <v>0</v>
      </c>
      <c r="AG3" s="60"/>
      <c r="AH3" s="71"/>
    </row>
    <row r="4" spans="1:34" ht="15.75" thickBot="1" x14ac:dyDescent="0.3">
      <c r="A4" s="87"/>
      <c r="B4" s="108" t="s">
        <v>153</v>
      </c>
      <c r="C4" s="168"/>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70"/>
    </row>
    <row r="5" spans="1:34" x14ac:dyDescent="0.25">
      <c r="A5" s="125" t="s">
        <v>35</v>
      </c>
      <c r="B5" s="171" t="s">
        <v>34</v>
      </c>
      <c r="C5" s="111"/>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172"/>
    </row>
    <row r="6" spans="1:34" x14ac:dyDescent="0.25">
      <c r="A6" s="98"/>
      <c r="B6" s="173" t="s">
        <v>154</v>
      </c>
      <c r="C6" s="17">
        <v>0</v>
      </c>
      <c r="D6" s="77">
        <f t="shared" ref="D6:D11" si="0">(C6*D$3)</f>
        <v>0</v>
      </c>
      <c r="E6" s="17">
        <v>0</v>
      </c>
      <c r="F6" s="77">
        <f>(E6*F$3)</f>
        <v>0</v>
      </c>
      <c r="G6" s="17">
        <v>0</v>
      </c>
      <c r="H6" s="174">
        <f>$H$3*G6</f>
        <v>0</v>
      </c>
      <c r="I6" s="17">
        <v>0</v>
      </c>
      <c r="J6" s="77">
        <f t="shared" ref="J6:J11" si="1">(I6*J$3)</f>
        <v>0</v>
      </c>
      <c r="K6" s="17">
        <v>0</v>
      </c>
      <c r="L6" s="77">
        <f t="shared" ref="L6:L11" si="2">(K6*L$3)</f>
        <v>0</v>
      </c>
      <c r="M6" s="17">
        <v>0</v>
      </c>
      <c r="N6" s="77">
        <f t="shared" ref="N6" si="3">(M6*N$3)</f>
        <v>0</v>
      </c>
      <c r="O6" s="17">
        <v>0</v>
      </c>
      <c r="P6" s="77">
        <f t="shared" ref="P6:P11" si="4">(O6*P$3)</f>
        <v>0</v>
      </c>
      <c r="Q6" s="17">
        <v>0</v>
      </c>
      <c r="R6" s="77">
        <f t="shared" ref="R6" si="5">(Q6*R$3)</f>
        <v>0</v>
      </c>
      <c r="S6" s="17">
        <v>0</v>
      </c>
      <c r="T6" s="77">
        <f t="shared" ref="T6" si="6">(S6*T$3)</f>
        <v>0</v>
      </c>
      <c r="U6" s="17">
        <v>0</v>
      </c>
      <c r="V6" s="77">
        <f t="shared" ref="V6" si="7">(U6*V$3)</f>
        <v>0</v>
      </c>
      <c r="W6" s="17">
        <v>0</v>
      </c>
      <c r="X6" s="77">
        <f t="shared" ref="X6" si="8">(W6*X$3)</f>
        <v>0</v>
      </c>
      <c r="Y6" s="17">
        <v>0</v>
      </c>
      <c r="Z6" s="79">
        <f t="shared" ref="Z6" si="9">(Y6*Z$3)</f>
        <v>0</v>
      </c>
      <c r="AA6" s="22">
        <v>0</v>
      </c>
      <c r="AB6" s="77">
        <f t="shared" ref="AB6:AB11" si="10">(AA6*AB$3)</f>
        <v>0</v>
      </c>
      <c r="AC6" s="17">
        <v>0</v>
      </c>
      <c r="AD6" s="77">
        <f t="shared" ref="AD6:AD11" si="11">(AC6*AD$3)</f>
        <v>0</v>
      </c>
      <c r="AE6" s="17">
        <v>0</v>
      </c>
      <c r="AF6" s="79">
        <f t="shared" ref="AF6:AF11" si="12">(AE6*AF$3)</f>
        <v>0</v>
      </c>
      <c r="AG6" s="114">
        <f>SUM(C6,E6,I6,K6,M6,O6,Q6,S6,U6,W6,Y6,AA6,AC6,AE6)</f>
        <v>0</v>
      </c>
      <c r="AH6" s="115">
        <f>SUM(D6,F6,J6,L6,N6,P6,R6,T6,V6,X6,Z6,AB6,AD6,AF6)</f>
        <v>0</v>
      </c>
    </row>
    <row r="7" spans="1:34" x14ac:dyDescent="0.25">
      <c r="A7" s="98"/>
      <c r="B7" s="138" t="s">
        <v>155</v>
      </c>
      <c r="C7" s="17">
        <v>0</v>
      </c>
      <c r="D7" s="77">
        <f>(C7*D$3)</f>
        <v>0</v>
      </c>
      <c r="E7" s="17">
        <v>0</v>
      </c>
      <c r="F7" s="77">
        <f>(E7*F$3)</f>
        <v>0</v>
      </c>
      <c r="G7" s="17">
        <v>0</v>
      </c>
      <c r="H7" s="175">
        <f t="shared" ref="H7:H11" si="13">$H$3*G7</f>
        <v>0</v>
      </c>
      <c r="I7" s="17">
        <v>0</v>
      </c>
      <c r="J7" s="77">
        <f>(I7*J$3)</f>
        <v>0</v>
      </c>
      <c r="K7" s="17">
        <v>0</v>
      </c>
      <c r="L7" s="77">
        <f>(K7*L$3)</f>
        <v>0</v>
      </c>
      <c r="M7" s="17">
        <v>0</v>
      </c>
      <c r="N7" s="77">
        <f>(M7*N$3)</f>
        <v>0</v>
      </c>
      <c r="O7" s="17">
        <v>0</v>
      </c>
      <c r="P7" s="77">
        <f>(O7*P$3)</f>
        <v>0</v>
      </c>
      <c r="Q7" s="17">
        <v>0</v>
      </c>
      <c r="R7" s="77">
        <f>(Q7*R$3)</f>
        <v>0</v>
      </c>
      <c r="S7" s="17">
        <v>0</v>
      </c>
      <c r="T7" s="77">
        <f>(S7*T$3)</f>
        <v>0</v>
      </c>
      <c r="U7" s="17">
        <v>0</v>
      </c>
      <c r="V7" s="77">
        <f>(U7*V$3)</f>
        <v>0</v>
      </c>
      <c r="W7" s="17">
        <v>0</v>
      </c>
      <c r="X7" s="77">
        <f>(W7*X$3)</f>
        <v>0</v>
      </c>
      <c r="Y7" s="17">
        <v>0</v>
      </c>
      <c r="Z7" s="79">
        <f>(Y7*Z$3)</f>
        <v>0</v>
      </c>
      <c r="AA7" s="22">
        <v>0</v>
      </c>
      <c r="AB7" s="77">
        <f>(AA7*AB$3)</f>
        <v>0</v>
      </c>
      <c r="AC7" s="17">
        <v>0</v>
      </c>
      <c r="AD7" s="77">
        <f>(AC7*AD$3)</f>
        <v>0</v>
      </c>
      <c r="AE7" s="17">
        <v>0</v>
      </c>
      <c r="AF7" s="79">
        <f>(AE7*AF$3)</f>
        <v>0</v>
      </c>
      <c r="AG7" s="114">
        <f>SUM(C7,E7,I7,K7,M7,O7,Q7,S7,U7,W7,Y7,AA7,AC7,AE7)</f>
        <v>0</v>
      </c>
      <c r="AH7" s="115">
        <f>SUM(D7,F7,J7,L7,N7,P7,R7,T7,V7,X7,Z7,AB7,AD7,AF7)</f>
        <v>0</v>
      </c>
    </row>
    <row r="8" spans="1:34" x14ac:dyDescent="0.25">
      <c r="A8" s="98"/>
      <c r="B8" s="173" t="s">
        <v>156</v>
      </c>
      <c r="C8" s="17">
        <v>0</v>
      </c>
      <c r="D8" s="77">
        <f t="shared" si="0"/>
        <v>0</v>
      </c>
      <c r="E8" s="17">
        <v>0</v>
      </c>
      <c r="F8" s="77">
        <f t="shared" ref="F6:F11" si="14">(E8*F$3)</f>
        <v>0</v>
      </c>
      <c r="G8" s="17">
        <v>0</v>
      </c>
      <c r="H8" s="175">
        <f t="shared" si="13"/>
        <v>0</v>
      </c>
      <c r="I8" s="17">
        <v>0</v>
      </c>
      <c r="J8" s="77">
        <f t="shared" si="1"/>
        <v>0</v>
      </c>
      <c r="K8" s="17">
        <v>0</v>
      </c>
      <c r="L8" s="77">
        <f t="shared" si="2"/>
        <v>0</v>
      </c>
      <c r="M8" s="17">
        <v>0</v>
      </c>
      <c r="N8" s="77">
        <f t="shared" ref="N8:N9" si="15">(M8*N$3)</f>
        <v>0</v>
      </c>
      <c r="O8" s="17">
        <v>0</v>
      </c>
      <c r="P8" s="77">
        <f t="shared" si="4"/>
        <v>0</v>
      </c>
      <c r="Q8" s="17">
        <v>0</v>
      </c>
      <c r="R8" s="77">
        <f t="shared" ref="R8:R9" si="16">(Q8*R$3)</f>
        <v>0</v>
      </c>
      <c r="S8" s="17">
        <v>0</v>
      </c>
      <c r="T8" s="77">
        <f t="shared" ref="T8:T9" si="17">(S8*T$3)</f>
        <v>0</v>
      </c>
      <c r="U8" s="17">
        <v>0</v>
      </c>
      <c r="V8" s="77">
        <f t="shared" ref="V8:V9" si="18">(U8*V$3)</f>
        <v>0</v>
      </c>
      <c r="W8" s="17">
        <v>0</v>
      </c>
      <c r="X8" s="77">
        <f t="shared" ref="X8:X9" si="19">(W8*X$3)</f>
        <v>0</v>
      </c>
      <c r="Y8" s="17">
        <v>0</v>
      </c>
      <c r="Z8" s="79">
        <f t="shared" ref="Z8:Z9" si="20">(Y8*Z$3)</f>
        <v>0</v>
      </c>
      <c r="AA8" s="22">
        <v>0</v>
      </c>
      <c r="AB8" s="77">
        <f t="shared" si="10"/>
        <v>0</v>
      </c>
      <c r="AC8" s="17">
        <v>0</v>
      </c>
      <c r="AD8" s="77">
        <f t="shared" si="11"/>
        <v>0</v>
      </c>
      <c r="AE8" s="17">
        <v>0</v>
      </c>
      <c r="AF8" s="79">
        <f t="shared" si="12"/>
        <v>0</v>
      </c>
      <c r="AG8" s="114">
        <f>SUM(C8,E8,I8,K8,M8,O8,Q8,S8,U8,W8,Y8,AA8,AC8,AE8)</f>
        <v>0</v>
      </c>
      <c r="AH8" s="115">
        <f>SUM(D8,F8,J8,L8,N8,P8,R8,T8,V8,X8,Z8,AB8,AD8,AF8)</f>
        <v>0</v>
      </c>
    </row>
    <row r="9" spans="1:34" x14ac:dyDescent="0.25">
      <c r="A9" s="98"/>
      <c r="B9" s="117" t="s">
        <v>157</v>
      </c>
      <c r="C9" s="18">
        <v>0</v>
      </c>
      <c r="D9" s="77">
        <f t="shared" si="0"/>
        <v>0</v>
      </c>
      <c r="E9" s="18">
        <v>0</v>
      </c>
      <c r="F9" s="77">
        <f t="shared" si="14"/>
        <v>0</v>
      </c>
      <c r="G9" s="18">
        <v>0</v>
      </c>
      <c r="H9" s="175">
        <f t="shared" si="13"/>
        <v>0</v>
      </c>
      <c r="I9" s="56">
        <v>0</v>
      </c>
      <c r="J9" s="77">
        <f t="shared" si="1"/>
        <v>0</v>
      </c>
      <c r="K9" s="18">
        <v>0</v>
      </c>
      <c r="L9" s="77">
        <f t="shared" si="2"/>
        <v>0</v>
      </c>
      <c r="M9" s="18">
        <v>0</v>
      </c>
      <c r="N9" s="77">
        <f t="shared" si="15"/>
        <v>0</v>
      </c>
      <c r="O9" s="18">
        <v>0</v>
      </c>
      <c r="P9" s="77">
        <f t="shared" si="4"/>
        <v>0</v>
      </c>
      <c r="Q9" s="18">
        <v>0</v>
      </c>
      <c r="R9" s="77">
        <f t="shared" si="16"/>
        <v>0</v>
      </c>
      <c r="S9" s="18">
        <v>0</v>
      </c>
      <c r="T9" s="77">
        <f t="shared" si="17"/>
        <v>0</v>
      </c>
      <c r="U9" s="18">
        <v>0</v>
      </c>
      <c r="V9" s="77">
        <f t="shared" si="18"/>
        <v>0</v>
      </c>
      <c r="W9" s="18">
        <v>0</v>
      </c>
      <c r="X9" s="77">
        <f t="shared" si="19"/>
        <v>0</v>
      </c>
      <c r="Y9" s="18">
        <v>0</v>
      </c>
      <c r="Z9" s="79">
        <f t="shared" si="20"/>
        <v>0</v>
      </c>
      <c r="AA9" s="22">
        <v>0</v>
      </c>
      <c r="AB9" s="77">
        <f t="shared" si="10"/>
        <v>0</v>
      </c>
      <c r="AC9" s="18">
        <v>0</v>
      </c>
      <c r="AD9" s="77">
        <f t="shared" si="11"/>
        <v>0</v>
      </c>
      <c r="AE9" s="18">
        <v>0</v>
      </c>
      <c r="AF9" s="79">
        <f t="shared" si="12"/>
        <v>0</v>
      </c>
      <c r="AG9" s="114">
        <f>SUM(C9,E9,I9,K9,M9,O9,Q9,S9,U9,W9,Y9,AA9,AC9,AE9)</f>
        <v>0</v>
      </c>
      <c r="AH9" s="115">
        <f>SUM(D9,F9,J9,L9,N9,P9,R9,T9,V9,X9,Z9,AB9,AD9,AF9)</f>
        <v>0</v>
      </c>
    </row>
    <row r="10" spans="1:34" x14ac:dyDescent="0.25">
      <c r="A10" s="98"/>
      <c r="B10" s="138" t="s">
        <v>158</v>
      </c>
      <c r="C10" s="17">
        <v>0</v>
      </c>
      <c r="D10" s="77">
        <f>(C10*D$3)</f>
        <v>0</v>
      </c>
      <c r="E10" s="17">
        <v>0</v>
      </c>
      <c r="F10" s="77">
        <f>(E10*F$3)</f>
        <v>0</v>
      </c>
      <c r="G10" s="17">
        <v>0</v>
      </c>
      <c r="H10" s="175">
        <f t="shared" si="13"/>
        <v>0</v>
      </c>
      <c r="I10" s="17">
        <v>0</v>
      </c>
      <c r="J10" s="77">
        <f>(I10*J$3)</f>
        <v>0</v>
      </c>
      <c r="K10" s="17">
        <v>0</v>
      </c>
      <c r="L10" s="77">
        <f>(K10*L$3)</f>
        <v>0</v>
      </c>
      <c r="M10" s="17">
        <v>0</v>
      </c>
      <c r="N10" s="77">
        <f>(M10*N$3)</f>
        <v>0</v>
      </c>
      <c r="O10" s="17">
        <v>0</v>
      </c>
      <c r="P10" s="77">
        <f>(O10*P$3)</f>
        <v>0</v>
      </c>
      <c r="Q10" s="17">
        <v>0</v>
      </c>
      <c r="R10" s="77">
        <f>(Q10*R$3)</f>
        <v>0</v>
      </c>
      <c r="S10" s="17">
        <v>0</v>
      </c>
      <c r="T10" s="77">
        <f>(S10*T$3)</f>
        <v>0</v>
      </c>
      <c r="U10" s="17">
        <v>0</v>
      </c>
      <c r="V10" s="77">
        <f>(U10*V$3)</f>
        <v>0</v>
      </c>
      <c r="W10" s="17">
        <v>0</v>
      </c>
      <c r="X10" s="77">
        <f>(W10*X$3)</f>
        <v>0</v>
      </c>
      <c r="Y10" s="17">
        <v>0</v>
      </c>
      <c r="Z10" s="79">
        <f>(Y10*Z$3)</f>
        <v>0</v>
      </c>
      <c r="AA10" s="22">
        <v>0</v>
      </c>
      <c r="AB10" s="77">
        <f>(AA10*AB$3)</f>
        <v>0</v>
      </c>
      <c r="AC10" s="17">
        <v>0</v>
      </c>
      <c r="AD10" s="77">
        <f>(AC10*AD$3)</f>
        <v>0</v>
      </c>
      <c r="AE10" s="17">
        <v>0</v>
      </c>
      <c r="AF10" s="79">
        <f>(AE10*AF$3)</f>
        <v>0</v>
      </c>
      <c r="AG10" s="114">
        <f>SUM(C10,E10,I10,K10,M10,O10,Q10,S10,U10,W10,Y10,AA10,AC10,AE10)</f>
        <v>0</v>
      </c>
      <c r="AH10" s="115">
        <f>SUM(D10,F10,J10,L10,N10,P10,R10,T10,V10,X10,Z10,AB10,AD10,AF10)</f>
        <v>0</v>
      </c>
    </row>
    <row r="11" spans="1:34" x14ac:dyDescent="0.25">
      <c r="A11" s="98"/>
      <c r="B11" s="138" t="s">
        <v>159</v>
      </c>
      <c r="C11" s="17">
        <v>0</v>
      </c>
      <c r="D11" s="77">
        <f t="shared" si="0"/>
        <v>0</v>
      </c>
      <c r="E11" s="17">
        <v>0</v>
      </c>
      <c r="F11" s="77">
        <f t="shared" si="14"/>
        <v>0</v>
      </c>
      <c r="G11" s="17">
        <v>0</v>
      </c>
      <c r="H11" s="176">
        <f t="shared" si="13"/>
        <v>0</v>
      </c>
      <c r="I11" s="17">
        <v>0</v>
      </c>
      <c r="J11" s="77">
        <f t="shared" si="1"/>
        <v>0</v>
      </c>
      <c r="K11" s="17">
        <v>0</v>
      </c>
      <c r="L11" s="77">
        <f t="shared" si="2"/>
        <v>0</v>
      </c>
      <c r="M11" s="17">
        <v>0</v>
      </c>
      <c r="N11" s="77">
        <f t="shared" ref="N11" si="21">(M11*N$3)</f>
        <v>0</v>
      </c>
      <c r="O11" s="17">
        <v>0</v>
      </c>
      <c r="P11" s="77">
        <f t="shared" si="4"/>
        <v>0</v>
      </c>
      <c r="Q11" s="17">
        <v>0</v>
      </c>
      <c r="R11" s="77">
        <f t="shared" ref="R11" si="22">(Q11*R$3)</f>
        <v>0</v>
      </c>
      <c r="S11" s="17">
        <v>0</v>
      </c>
      <c r="T11" s="77">
        <f t="shared" ref="T11" si="23">(S11*T$3)</f>
        <v>0</v>
      </c>
      <c r="U11" s="17">
        <v>0</v>
      </c>
      <c r="V11" s="77">
        <f t="shared" ref="V11" si="24">(U11*V$3)</f>
        <v>0</v>
      </c>
      <c r="W11" s="17">
        <v>0</v>
      </c>
      <c r="X11" s="77">
        <f t="shared" ref="X11" si="25">(W11*X$3)</f>
        <v>0</v>
      </c>
      <c r="Y11" s="17">
        <v>0</v>
      </c>
      <c r="Z11" s="79">
        <f t="shared" ref="Z11" si="26">(Y11*Z$3)</f>
        <v>0</v>
      </c>
      <c r="AA11" s="22">
        <v>0</v>
      </c>
      <c r="AB11" s="77">
        <f t="shared" si="10"/>
        <v>0</v>
      </c>
      <c r="AC11" s="17">
        <v>0</v>
      </c>
      <c r="AD11" s="77">
        <f t="shared" si="11"/>
        <v>0</v>
      </c>
      <c r="AE11" s="17">
        <v>0</v>
      </c>
      <c r="AF11" s="79">
        <f t="shared" si="12"/>
        <v>0</v>
      </c>
      <c r="AG11" s="114">
        <f>SUM(C11,E11,I11,K11,M11,O11,Q11,S11,U11,W11,Y11,AA11,AC11,AE11)</f>
        <v>0</v>
      </c>
      <c r="AH11" s="115">
        <f>SUM(D11,F11,J11,L11,N11,P11,R11,T11,V11,X11,Z11,AB11,AD11,AF11)</f>
        <v>0</v>
      </c>
    </row>
    <row r="12" spans="1:34" x14ac:dyDescent="0.25">
      <c r="A12" s="177" t="s">
        <v>36</v>
      </c>
      <c r="B12" s="118" t="s">
        <v>37</v>
      </c>
      <c r="C12" s="111"/>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172"/>
    </row>
    <row r="13" spans="1:34" x14ac:dyDescent="0.25">
      <c r="B13" s="112" t="s">
        <v>30</v>
      </c>
      <c r="C13" s="20">
        <v>0</v>
      </c>
      <c r="D13" s="77">
        <f t="shared" ref="D13" si="27">(C13*D$3)</f>
        <v>0</v>
      </c>
      <c r="E13" s="20">
        <v>0</v>
      </c>
      <c r="F13" s="77">
        <f t="shared" ref="F13" si="28">(E13*F$3)</f>
        <v>0</v>
      </c>
      <c r="G13" s="20">
        <v>0</v>
      </c>
      <c r="H13" s="178">
        <f>G13*H$3</f>
        <v>0</v>
      </c>
      <c r="I13" s="20">
        <v>0</v>
      </c>
      <c r="J13" s="77">
        <f t="shared" ref="J13" si="29">(I13*J$3)</f>
        <v>0</v>
      </c>
      <c r="K13" s="20">
        <v>0</v>
      </c>
      <c r="L13" s="77">
        <f>(K13*L$3)</f>
        <v>0</v>
      </c>
      <c r="M13" s="20">
        <v>0</v>
      </c>
      <c r="N13" s="77">
        <f t="shared" ref="N13" si="30">(M13*N$3)</f>
        <v>0</v>
      </c>
      <c r="O13" s="20">
        <v>0</v>
      </c>
      <c r="P13" s="77">
        <f t="shared" ref="P13" si="31">(O13*P$3)</f>
        <v>0</v>
      </c>
      <c r="Q13" s="20">
        <v>0</v>
      </c>
      <c r="R13" s="77">
        <f t="shared" ref="R13" si="32">(Q13*R$3)</f>
        <v>0</v>
      </c>
      <c r="S13" s="20">
        <v>0</v>
      </c>
      <c r="T13" s="77">
        <f t="shared" ref="T13" si="33">(S13*T$3)</f>
        <v>0</v>
      </c>
      <c r="U13" s="20">
        <v>0</v>
      </c>
      <c r="V13" s="77">
        <f t="shared" ref="V13" si="34">(U13*V$3)</f>
        <v>0</v>
      </c>
      <c r="W13" s="20">
        <v>0</v>
      </c>
      <c r="X13" s="77">
        <f t="shared" ref="X13" si="35">(W13*X$3)</f>
        <v>0</v>
      </c>
      <c r="Y13" s="20">
        <v>0</v>
      </c>
      <c r="Z13" s="79">
        <f t="shared" ref="Z13" si="36">(Y13*Z$3)</f>
        <v>0</v>
      </c>
      <c r="AA13" s="20">
        <v>0</v>
      </c>
      <c r="AB13" s="77">
        <f t="shared" ref="AB13" si="37">(AA13*AB$3)</f>
        <v>0</v>
      </c>
      <c r="AC13" s="20">
        <v>0</v>
      </c>
      <c r="AD13" s="77">
        <f t="shared" ref="AD13" si="38">(AC13*AD$3)</f>
        <v>0</v>
      </c>
      <c r="AE13" s="20">
        <v>0</v>
      </c>
      <c r="AF13" s="79">
        <f t="shared" ref="AF13" si="39">(AE13*AF$3)</f>
        <v>0</v>
      </c>
      <c r="AG13" s="114">
        <f>SUM(C13,E13,I13,K13,M13,O13,Q13,S13,U13,W13,Y13,AA13,AC13,AE13)</f>
        <v>0</v>
      </c>
      <c r="AH13" s="115">
        <f>SUM(D13,F13,J13,L13,N13,P13,R13,T13,V13,X13,Z13,AB13,AD13,AF13)</f>
        <v>0</v>
      </c>
    </row>
    <row r="14" spans="1:34" x14ac:dyDescent="0.25">
      <c r="B14" s="112" t="s">
        <v>160</v>
      </c>
      <c r="C14" s="20">
        <v>0</v>
      </c>
      <c r="D14" s="77">
        <f t="shared" ref="D14:D16" si="40">(C14*D$3)</f>
        <v>0</v>
      </c>
      <c r="E14" s="20">
        <v>0</v>
      </c>
      <c r="F14" s="77">
        <f t="shared" ref="F14:F16" si="41">(E14*F$3)</f>
        <v>0</v>
      </c>
      <c r="G14" s="20">
        <v>0</v>
      </c>
      <c r="H14" s="178">
        <f t="shared" ref="H14:H16" si="42">G14*H$3</f>
        <v>0</v>
      </c>
      <c r="I14" s="20">
        <v>0</v>
      </c>
      <c r="J14" s="77">
        <f t="shared" ref="J14:J16" si="43">(I14*J$3)</f>
        <v>0</v>
      </c>
      <c r="K14" s="20">
        <v>0</v>
      </c>
      <c r="L14" s="77">
        <f t="shared" ref="L14:L16" si="44">(K14*L$3)</f>
        <v>0</v>
      </c>
      <c r="M14" s="20">
        <v>0</v>
      </c>
      <c r="N14" s="77">
        <f t="shared" ref="N14:N16" si="45">(M14*N$3)</f>
        <v>0</v>
      </c>
      <c r="O14" s="20">
        <v>0</v>
      </c>
      <c r="P14" s="77">
        <f t="shared" ref="P14:P16" si="46">(O14*P$3)</f>
        <v>0</v>
      </c>
      <c r="Q14" s="20">
        <v>0</v>
      </c>
      <c r="R14" s="77">
        <f t="shared" ref="R14:R16" si="47">(Q14*R$3)</f>
        <v>0</v>
      </c>
      <c r="S14" s="20">
        <v>0</v>
      </c>
      <c r="T14" s="77">
        <f t="shared" ref="T14:T16" si="48">(S14*T$3)</f>
        <v>0</v>
      </c>
      <c r="U14" s="20">
        <v>0</v>
      </c>
      <c r="V14" s="77">
        <f t="shared" ref="V14:V16" si="49">(U14*V$3)</f>
        <v>0</v>
      </c>
      <c r="W14" s="20">
        <v>0</v>
      </c>
      <c r="X14" s="77">
        <f t="shared" ref="X14:X16" si="50">(W14*X$3)</f>
        <v>0</v>
      </c>
      <c r="Y14" s="20">
        <v>0</v>
      </c>
      <c r="Z14" s="79">
        <f t="shared" ref="Z14:Z16" si="51">(Y14*Z$3)</f>
        <v>0</v>
      </c>
      <c r="AA14" s="20">
        <v>0</v>
      </c>
      <c r="AB14" s="77">
        <f t="shared" ref="AB14:AB16" si="52">(AA14*AB$3)</f>
        <v>0</v>
      </c>
      <c r="AC14" s="20">
        <v>0</v>
      </c>
      <c r="AD14" s="77">
        <f t="shared" ref="AD14:AD16" si="53">(AC14*AD$3)</f>
        <v>0</v>
      </c>
      <c r="AE14" s="20">
        <v>0</v>
      </c>
      <c r="AF14" s="79">
        <f t="shared" ref="AF14:AF16" si="54">(AE14*AF$3)</f>
        <v>0</v>
      </c>
      <c r="AG14" s="114">
        <f t="shared" ref="AG14:AG16" si="55">SUM(C14,E14,I14,K14,M14,O14,Q14,S14,U14,W14,Y14,AA14,AC14,AE14)</f>
        <v>0</v>
      </c>
      <c r="AH14" s="115">
        <f t="shared" ref="AH14:AH16" si="56">SUM(D14,F14,J14,L14,N14,P14,R14,T14,V14,X14,Z14,AB14,AD14,AF14)</f>
        <v>0</v>
      </c>
    </row>
    <row r="15" spans="1:34" x14ac:dyDescent="0.25">
      <c r="B15" s="147" t="s">
        <v>31</v>
      </c>
      <c r="C15" s="20">
        <v>0</v>
      </c>
      <c r="D15" s="77">
        <f t="shared" si="40"/>
        <v>0</v>
      </c>
      <c r="E15" s="20">
        <v>0</v>
      </c>
      <c r="F15" s="77">
        <f t="shared" si="41"/>
        <v>0</v>
      </c>
      <c r="G15" s="20">
        <v>0</v>
      </c>
      <c r="H15" s="178">
        <f t="shared" si="42"/>
        <v>0</v>
      </c>
      <c r="I15" s="20">
        <v>0</v>
      </c>
      <c r="J15" s="77">
        <f t="shared" si="43"/>
        <v>0</v>
      </c>
      <c r="K15" s="20">
        <v>0</v>
      </c>
      <c r="L15" s="77">
        <f t="shared" si="44"/>
        <v>0</v>
      </c>
      <c r="M15" s="20">
        <v>0</v>
      </c>
      <c r="N15" s="77">
        <f t="shared" si="45"/>
        <v>0</v>
      </c>
      <c r="O15" s="20">
        <v>0</v>
      </c>
      <c r="P15" s="77">
        <f t="shared" si="46"/>
        <v>0</v>
      </c>
      <c r="Q15" s="20">
        <v>0</v>
      </c>
      <c r="R15" s="77">
        <f t="shared" si="47"/>
        <v>0</v>
      </c>
      <c r="S15" s="20">
        <v>0</v>
      </c>
      <c r="T15" s="77">
        <f t="shared" si="48"/>
        <v>0</v>
      </c>
      <c r="U15" s="20">
        <v>0</v>
      </c>
      <c r="V15" s="77">
        <f t="shared" si="49"/>
        <v>0</v>
      </c>
      <c r="W15" s="20">
        <v>0</v>
      </c>
      <c r="X15" s="77">
        <f t="shared" si="50"/>
        <v>0</v>
      </c>
      <c r="Y15" s="20">
        <v>0</v>
      </c>
      <c r="Z15" s="79">
        <f t="shared" si="51"/>
        <v>0</v>
      </c>
      <c r="AA15" s="20">
        <v>0</v>
      </c>
      <c r="AB15" s="77">
        <f t="shared" si="52"/>
        <v>0</v>
      </c>
      <c r="AC15" s="20">
        <v>0</v>
      </c>
      <c r="AD15" s="77">
        <f t="shared" si="53"/>
        <v>0</v>
      </c>
      <c r="AE15" s="20">
        <v>0</v>
      </c>
      <c r="AF15" s="79">
        <f t="shared" si="54"/>
        <v>0</v>
      </c>
      <c r="AG15" s="114">
        <f>SUM(C15,E15,I15,K15,M15,O15,Q15,S15,U15,W15,Y15,AA15,AC15,AE15)</f>
        <v>0</v>
      </c>
      <c r="AH15" s="115">
        <f>SUM(D15,F15,J15,L15,N15,P15,R15,T15,V15,X15,Z15,AB15,AD15,AF15)</f>
        <v>0</v>
      </c>
    </row>
    <row r="16" spans="1:34" ht="15.75" thickBot="1" x14ac:dyDescent="0.3">
      <c r="B16" s="112" t="s">
        <v>161</v>
      </c>
      <c r="C16" s="20">
        <v>0</v>
      </c>
      <c r="D16" s="77">
        <f t="shared" si="40"/>
        <v>0</v>
      </c>
      <c r="E16" s="20">
        <v>0</v>
      </c>
      <c r="F16" s="77">
        <f t="shared" si="41"/>
        <v>0</v>
      </c>
      <c r="G16" s="20">
        <v>0</v>
      </c>
      <c r="H16" s="178">
        <f t="shared" si="42"/>
        <v>0</v>
      </c>
      <c r="I16" s="20">
        <v>0</v>
      </c>
      <c r="J16" s="77">
        <f t="shared" si="43"/>
        <v>0</v>
      </c>
      <c r="K16" s="20">
        <v>0</v>
      </c>
      <c r="L16" s="77">
        <f t="shared" si="44"/>
        <v>0</v>
      </c>
      <c r="M16" s="20">
        <v>0</v>
      </c>
      <c r="N16" s="77">
        <f t="shared" si="45"/>
        <v>0</v>
      </c>
      <c r="O16" s="20">
        <v>0</v>
      </c>
      <c r="P16" s="77">
        <f t="shared" si="46"/>
        <v>0</v>
      </c>
      <c r="Q16" s="20">
        <v>0</v>
      </c>
      <c r="R16" s="77">
        <f t="shared" si="47"/>
        <v>0</v>
      </c>
      <c r="S16" s="20">
        <v>0</v>
      </c>
      <c r="T16" s="77">
        <f t="shared" si="48"/>
        <v>0</v>
      </c>
      <c r="U16" s="20">
        <v>0</v>
      </c>
      <c r="V16" s="77">
        <f t="shared" si="49"/>
        <v>0</v>
      </c>
      <c r="W16" s="20">
        <v>0</v>
      </c>
      <c r="X16" s="77">
        <f t="shared" si="50"/>
        <v>0</v>
      </c>
      <c r="Y16" s="20">
        <v>0</v>
      </c>
      <c r="Z16" s="79">
        <f t="shared" si="51"/>
        <v>0</v>
      </c>
      <c r="AA16" s="20">
        <v>0</v>
      </c>
      <c r="AB16" s="77">
        <f t="shared" si="52"/>
        <v>0</v>
      </c>
      <c r="AC16" s="20">
        <v>0</v>
      </c>
      <c r="AD16" s="77">
        <f t="shared" si="53"/>
        <v>0</v>
      </c>
      <c r="AE16" s="20">
        <v>0</v>
      </c>
      <c r="AF16" s="79">
        <f t="shared" si="54"/>
        <v>0</v>
      </c>
      <c r="AG16" s="114">
        <f t="shared" si="55"/>
        <v>0</v>
      </c>
      <c r="AH16" s="115">
        <f t="shared" si="56"/>
        <v>0</v>
      </c>
    </row>
    <row r="17" spans="1:34" ht="15" customHeight="1" thickBot="1" x14ac:dyDescent="0.3">
      <c r="A17" s="103" t="s">
        <v>162</v>
      </c>
      <c r="B17" s="121"/>
      <c r="C17" s="122">
        <f t="shared" ref="C17:AH17" si="57">SUM(C6:C11,C13:C16)</f>
        <v>0</v>
      </c>
      <c r="D17" s="78">
        <f t="shared" si="57"/>
        <v>0</v>
      </c>
      <c r="E17" s="122">
        <f t="shared" si="57"/>
        <v>0</v>
      </c>
      <c r="F17" s="78">
        <f t="shared" si="57"/>
        <v>0</v>
      </c>
      <c r="G17" s="122">
        <f>SUM(G6:G11,G13:G16)</f>
        <v>0</v>
      </c>
      <c r="H17" s="78">
        <f>SUM(H6:H11,H13:H16)</f>
        <v>0</v>
      </c>
      <c r="I17" s="122">
        <f t="shared" si="57"/>
        <v>0</v>
      </c>
      <c r="J17" s="78">
        <f t="shared" si="57"/>
        <v>0</v>
      </c>
      <c r="K17" s="122">
        <f t="shared" si="57"/>
        <v>0</v>
      </c>
      <c r="L17" s="78">
        <f t="shared" si="57"/>
        <v>0</v>
      </c>
      <c r="M17" s="122">
        <f t="shared" si="57"/>
        <v>0</v>
      </c>
      <c r="N17" s="78">
        <f t="shared" si="57"/>
        <v>0</v>
      </c>
      <c r="O17" s="122">
        <f t="shared" si="57"/>
        <v>0</v>
      </c>
      <c r="P17" s="78">
        <f t="shared" si="57"/>
        <v>0</v>
      </c>
      <c r="Q17" s="122">
        <f t="shared" si="57"/>
        <v>0</v>
      </c>
      <c r="R17" s="78">
        <f t="shared" si="57"/>
        <v>0</v>
      </c>
      <c r="S17" s="122">
        <f t="shared" si="57"/>
        <v>0</v>
      </c>
      <c r="T17" s="78">
        <f t="shared" si="57"/>
        <v>0</v>
      </c>
      <c r="U17" s="122">
        <f t="shared" si="57"/>
        <v>0</v>
      </c>
      <c r="V17" s="78">
        <f t="shared" si="57"/>
        <v>0</v>
      </c>
      <c r="W17" s="122">
        <f t="shared" si="57"/>
        <v>0</v>
      </c>
      <c r="X17" s="78">
        <f t="shared" si="57"/>
        <v>0</v>
      </c>
      <c r="Y17" s="122">
        <f t="shared" si="57"/>
        <v>0</v>
      </c>
      <c r="Z17" s="78">
        <f t="shared" si="57"/>
        <v>0</v>
      </c>
      <c r="AA17" s="122">
        <f t="shared" si="57"/>
        <v>0</v>
      </c>
      <c r="AB17" s="78">
        <f t="shared" si="57"/>
        <v>0</v>
      </c>
      <c r="AC17" s="122">
        <f t="shared" si="57"/>
        <v>0</v>
      </c>
      <c r="AD17" s="78">
        <f t="shared" si="57"/>
        <v>0</v>
      </c>
      <c r="AE17" s="122">
        <f t="shared" si="57"/>
        <v>0</v>
      </c>
      <c r="AF17" s="78">
        <f t="shared" si="57"/>
        <v>0</v>
      </c>
      <c r="AG17" s="179">
        <f t="shared" si="57"/>
        <v>0</v>
      </c>
      <c r="AH17" s="180">
        <f t="shared" si="57"/>
        <v>0</v>
      </c>
    </row>
    <row r="18" spans="1:34" ht="15.75" thickBot="1" x14ac:dyDescent="0.3">
      <c r="A18" s="107"/>
      <c r="B18" s="107"/>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row>
    <row r="19" spans="1:34" ht="31.5" customHeight="1" thickBot="1" x14ac:dyDescent="0.3">
      <c r="A19" s="87" t="s">
        <v>163</v>
      </c>
      <c r="B19" s="108" t="s">
        <v>164</v>
      </c>
      <c r="C19" s="109"/>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1"/>
    </row>
    <row r="20" spans="1:34" ht="15.75" thickBot="1" x14ac:dyDescent="0.3">
      <c r="A20" s="181" t="s">
        <v>35</v>
      </c>
      <c r="B20" s="126" t="s">
        <v>34</v>
      </c>
      <c r="C20" s="182"/>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96"/>
      <c r="AH20" s="184"/>
    </row>
    <row r="21" spans="1:34" x14ac:dyDescent="0.25">
      <c r="B21" s="185" t="s">
        <v>165</v>
      </c>
      <c r="C21" s="19">
        <v>0</v>
      </c>
      <c r="D21" s="132">
        <f>(C21*D$3)</f>
        <v>0</v>
      </c>
      <c r="E21" s="19">
        <v>0</v>
      </c>
      <c r="F21" s="132">
        <f>(E21*F$3)</f>
        <v>0</v>
      </c>
      <c r="G21" s="20">
        <v>0</v>
      </c>
      <c r="H21" s="132">
        <f>H$3*G21</f>
        <v>0</v>
      </c>
      <c r="I21" s="19">
        <v>0</v>
      </c>
      <c r="J21" s="132">
        <f>(I21*J$3)</f>
        <v>0</v>
      </c>
      <c r="K21" s="19">
        <v>0</v>
      </c>
      <c r="L21" s="132">
        <f>(K21*L$3)</f>
        <v>0</v>
      </c>
      <c r="M21" s="19">
        <v>0</v>
      </c>
      <c r="N21" s="132">
        <f>(M21*N$3)</f>
        <v>0</v>
      </c>
      <c r="O21" s="19">
        <v>0</v>
      </c>
      <c r="P21" s="132">
        <f>(O21*P$3)</f>
        <v>0</v>
      </c>
      <c r="Q21" s="19">
        <v>0</v>
      </c>
      <c r="R21" s="132">
        <f>(Q21*R$3)</f>
        <v>0</v>
      </c>
      <c r="S21" s="19">
        <v>0</v>
      </c>
      <c r="T21" s="132">
        <f>(S21*T$3)</f>
        <v>0</v>
      </c>
      <c r="U21" s="19">
        <v>0</v>
      </c>
      <c r="V21" s="132">
        <f>(U21*V$3)</f>
        <v>0</v>
      </c>
      <c r="W21" s="19">
        <v>0</v>
      </c>
      <c r="X21" s="132">
        <f>(W21*X$3)</f>
        <v>0</v>
      </c>
      <c r="Y21" s="19">
        <v>0</v>
      </c>
      <c r="Z21" s="135">
        <f>(Y21*Z$3)</f>
        <v>0</v>
      </c>
      <c r="AA21" s="19">
        <v>0</v>
      </c>
      <c r="AB21" s="132">
        <f>(AA21*AB$3)</f>
        <v>0</v>
      </c>
      <c r="AC21" s="19">
        <v>0</v>
      </c>
      <c r="AD21" s="132">
        <f>(AC21*AD$3)</f>
        <v>0</v>
      </c>
      <c r="AE21" s="19">
        <v>0</v>
      </c>
      <c r="AF21" s="132">
        <f>(AE21*AF$3)</f>
        <v>0</v>
      </c>
      <c r="AG21" s="136">
        <f>SUM(C21,E21,I21,K21,M21,O21,Q21,S21,U21,W21,Y21,AA21,AC21,AE21)</f>
        <v>0</v>
      </c>
      <c r="AH21" s="137">
        <f>SUM(D21,F21,J21,L21,N21,P21,R21,T21,V21,X21,Z21,AB21,AD21,AF21)</f>
        <v>0</v>
      </c>
    </row>
    <row r="22" spans="1:34" x14ac:dyDescent="0.25">
      <c r="B22" s="173" t="s">
        <v>166</v>
      </c>
      <c r="C22" s="20">
        <v>0</v>
      </c>
      <c r="D22" s="77">
        <f t="shared" ref="D22:D23" si="58">(C22*D$3)</f>
        <v>0</v>
      </c>
      <c r="E22" s="20">
        <v>0</v>
      </c>
      <c r="F22" s="77">
        <f t="shared" ref="F22:F23" si="59">(E22*F$3)</f>
        <v>0</v>
      </c>
      <c r="G22" s="20">
        <v>0</v>
      </c>
      <c r="H22" s="77">
        <f t="shared" ref="H22:H31" si="60">H$3*G22</f>
        <v>0</v>
      </c>
      <c r="I22" s="20">
        <v>0</v>
      </c>
      <c r="J22" s="77">
        <f t="shared" ref="J22:J23" si="61">(I22*J$3)</f>
        <v>0</v>
      </c>
      <c r="K22" s="20">
        <v>0</v>
      </c>
      <c r="L22" s="77">
        <f t="shared" ref="L22:L23" si="62">(K22*L$3)</f>
        <v>0</v>
      </c>
      <c r="M22" s="20">
        <v>0</v>
      </c>
      <c r="N22" s="77">
        <f t="shared" ref="N22:N23" si="63">(M22*N$3)</f>
        <v>0</v>
      </c>
      <c r="O22" s="20">
        <v>0</v>
      </c>
      <c r="P22" s="77">
        <f t="shared" ref="P22:P23" si="64">(O22*P$3)</f>
        <v>0</v>
      </c>
      <c r="Q22" s="20">
        <v>0</v>
      </c>
      <c r="R22" s="77">
        <f t="shared" ref="R22:R23" si="65">(Q22*R$3)</f>
        <v>0</v>
      </c>
      <c r="S22" s="20">
        <v>0</v>
      </c>
      <c r="T22" s="77">
        <f t="shared" ref="T22:T23" si="66">(S22*T$3)</f>
        <v>0</v>
      </c>
      <c r="U22" s="20">
        <v>0</v>
      </c>
      <c r="V22" s="77">
        <f t="shared" ref="V22:V23" si="67">(U22*V$3)</f>
        <v>0</v>
      </c>
      <c r="W22" s="20">
        <v>0</v>
      </c>
      <c r="X22" s="77">
        <f t="shared" ref="X22:X23" si="68">(W22*X$3)</f>
        <v>0</v>
      </c>
      <c r="Y22" s="20">
        <v>0</v>
      </c>
      <c r="Z22" s="79">
        <f t="shared" ref="Z22:Z23" si="69">(Y22*Z$3)</f>
        <v>0</v>
      </c>
      <c r="AA22" s="20">
        <v>0</v>
      </c>
      <c r="AB22" s="77">
        <f t="shared" ref="AB22:AB23" si="70">(AA22*AB$3)</f>
        <v>0</v>
      </c>
      <c r="AC22" s="20">
        <v>0</v>
      </c>
      <c r="AD22" s="77">
        <f t="shared" ref="AD22:AD23" si="71">(AC22*AD$3)</f>
        <v>0</v>
      </c>
      <c r="AE22" s="20">
        <v>0</v>
      </c>
      <c r="AF22" s="77">
        <f t="shared" ref="AF22:AF23" si="72">(AE22*AF$3)</f>
        <v>0</v>
      </c>
      <c r="AG22" s="114">
        <f>SUM(C22,E22,I22,K22,M22,O22,Q22,S22,U22,W22,Y22,AA22,AC22,AE22)</f>
        <v>0</v>
      </c>
      <c r="AH22" s="115">
        <f>SUM(D22,F22,J22,L22,N22,P22,R22,T22,V22,X22,Z22,AB22,AD22,AF22)</f>
        <v>0</v>
      </c>
    </row>
    <row r="23" spans="1:34" x14ac:dyDescent="0.25">
      <c r="B23" s="173" t="s">
        <v>167</v>
      </c>
      <c r="C23" s="20">
        <v>0</v>
      </c>
      <c r="D23" s="77">
        <f t="shared" si="58"/>
        <v>0</v>
      </c>
      <c r="E23" s="20">
        <v>0</v>
      </c>
      <c r="F23" s="77">
        <f t="shared" si="59"/>
        <v>0</v>
      </c>
      <c r="G23" s="20">
        <v>0</v>
      </c>
      <c r="H23" s="77">
        <f t="shared" si="60"/>
        <v>0</v>
      </c>
      <c r="I23" s="20">
        <v>0</v>
      </c>
      <c r="J23" s="77">
        <f t="shared" si="61"/>
        <v>0</v>
      </c>
      <c r="K23" s="20">
        <v>0</v>
      </c>
      <c r="L23" s="77">
        <f t="shared" si="62"/>
        <v>0</v>
      </c>
      <c r="M23" s="20">
        <v>0</v>
      </c>
      <c r="N23" s="77">
        <f t="shared" si="63"/>
        <v>0</v>
      </c>
      <c r="O23" s="20">
        <v>0</v>
      </c>
      <c r="P23" s="77">
        <f t="shared" si="64"/>
        <v>0</v>
      </c>
      <c r="Q23" s="20">
        <v>0</v>
      </c>
      <c r="R23" s="77">
        <f t="shared" si="65"/>
        <v>0</v>
      </c>
      <c r="S23" s="20">
        <v>0</v>
      </c>
      <c r="T23" s="77">
        <f t="shared" si="66"/>
        <v>0</v>
      </c>
      <c r="U23" s="20">
        <v>0</v>
      </c>
      <c r="V23" s="77">
        <f t="shared" si="67"/>
        <v>0</v>
      </c>
      <c r="W23" s="20">
        <v>0</v>
      </c>
      <c r="X23" s="77">
        <f t="shared" si="68"/>
        <v>0</v>
      </c>
      <c r="Y23" s="20">
        <v>0</v>
      </c>
      <c r="Z23" s="79">
        <f t="shared" si="69"/>
        <v>0</v>
      </c>
      <c r="AA23" s="20">
        <v>0</v>
      </c>
      <c r="AB23" s="77">
        <f t="shared" si="70"/>
        <v>0</v>
      </c>
      <c r="AC23" s="20">
        <v>0</v>
      </c>
      <c r="AD23" s="77">
        <f t="shared" si="71"/>
        <v>0</v>
      </c>
      <c r="AE23" s="20">
        <v>0</v>
      </c>
      <c r="AF23" s="77">
        <f t="shared" si="72"/>
        <v>0</v>
      </c>
      <c r="AG23" s="114">
        <f>SUM(C23,E23,I23,K23,M23,O23,Q23,S23,U23,W23,Y23,AA23,AC23,AE23)</f>
        <v>0</v>
      </c>
      <c r="AH23" s="115">
        <f>SUM(D23,F23,J23,L23,N23,P23,R23,T23,V23,X23,Z23,AB23,AD23,AF23)</f>
        <v>0</v>
      </c>
    </row>
    <row r="24" spans="1:34" x14ac:dyDescent="0.25">
      <c r="B24" s="138" t="s">
        <v>168</v>
      </c>
      <c r="C24" s="20">
        <v>0</v>
      </c>
      <c r="D24" s="77">
        <f>(C24*D$3)</f>
        <v>0</v>
      </c>
      <c r="E24" s="20">
        <v>0</v>
      </c>
      <c r="F24" s="77">
        <f>(E24*F$3)</f>
        <v>0</v>
      </c>
      <c r="G24" s="20">
        <v>0</v>
      </c>
      <c r="H24" s="77">
        <f t="shared" si="60"/>
        <v>0</v>
      </c>
      <c r="I24" s="20">
        <v>0</v>
      </c>
      <c r="J24" s="77">
        <f>(I24*J$3)</f>
        <v>0</v>
      </c>
      <c r="K24" s="20">
        <v>0</v>
      </c>
      <c r="L24" s="77">
        <f>(K24*L$3)</f>
        <v>0</v>
      </c>
      <c r="M24" s="20">
        <v>0</v>
      </c>
      <c r="N24" s="77">
        <f>(M24*N$3)</f>
        <v>0</v>
      </c>
      <c r="O24" s="20">
        <v>0</v>
      </c>
      <c r="P24" s="77">
        <f>(O24*P$3)</f>
        <v>0</v>
      </c>
      <c r="Q24" s="20">
        <v>0</v>
      </c>
      <c r="R24" s="77">
        <f>(Q24*R$3)</f>
        <v>0</v>
      </c>
      <c r="S24" s="20">
        <v>0</v>
      </c>
      <c r="T24" s="77">
        <f>(S24*T$3)</f>
        <v>0</v>
      </c>
      <c r="U24" s="20">
        <v>0</v>
      </c>
      <c r="V24" s="77">
        <f>(U24*V$3)</f>
        <v>0</v>
      </c>
      <c r="W24" s="20">
        <v>0</v>
      </c>
      <c r="X24" s="77">
        <f>(W24*X$3)</f>
        <v>0</v>
      </c>
      <c r="Y24" s="20">
        <v>0</v>
      </c>
      <c r="Z24" s="79">
        <f>(Y24*Z$3)</f>
        <v>0</v>
      </c>
      <c r="AA24" s="20">
        <v>0</v>
      </c>
      <c r="AB24" s="77">
        <f>(AA24*AB$3)</f>
        <v>0</v>
      </c>
      <c r="AC24" s="20">
        <v>0</v>
      </c>
      <c r="AD24" s="77">
        <f>(AC24*AD$3)</f>
        <v>0</v>
      </c>
      <c r="AE24" s="20">
        <v>0</v>
      </c>
      <c r="AF24" s="77">
        <f>(AE24*AF$3)</f>
        <v>0</v>
      </c>
      <c r="AG24" s="114">
        <f>SUM(C24,E24,I24,K24,M24,O24,Q24,S24,U24,W24,Y24,AA24,AC24,AE24)</f>
        <v>0</v>
      </c>
      <c r="AH24" s="115">
        <f>SUM(D24,F24,J24,L24,N24,P24,R24,T24,V24,X24,Z24,AB24,AD24,AF24)</f>
        <v>0</v>
      </c>
    </row>
    <row r="25" spans="1:34" x14ac:dyDescent="0.25">
      <c r="B25" s="117" t="s">
        <v>169</v>
      </c>
      <c r="C25" s="20">
        <v>0</v>
      </c>
      <c r="D25" s="77">
        <f t="shared" ref="D25:D27" si="73">(C25*D$3)</f>
        <v>0</v>
      </c>
      <c r="E25" s="20">
        <v>0</v>
      </c>
      <c r="F25" s="77">
        <f>(E25*F$3)</f>
        <v>0</v>
      </c>
      <c r="G25" s="20">
        <v>0</v>
      </c>
      <c r="H25" s="77">
        <f t="shared" si="60"/>
        <v>0</v>
      </c>
      <c r="I25" s="20">
        <v>0</v>
      </c>
      <c r="J25" s="77">
        <f t="shared" ref="J25:J27" si="74">(I25*J$3)</f>
        <v>0</v>
      </c>
      <c r="K25" s="20">
        <v>0</v>
      </c>
      <c r="L25" s="77">
        <f t="shared" ref="L25:L27" si="75">(K25*L$3)</f>
        <v>0</v>
      </c>
      <c r="M25" s="20">
        <v>0</v>
      </c>
      <c r="N25" s="77">
        <f t="shared" ref="N25:N27" si="76">(M25*N$3)</f>
        <v>0</v>
      </c>
      <c r="O25" s="20">
        <v>0</v>
      </c>
      <c r="P25" s="77">
        <f t="shared" ref="P25:P27" si="77">(O25*P$3)</f>
        <v>0</v>
      </c>
      <c r="Q25" s="20">
        <v>0</v>
      </c>
      <c r="R25" s="77">
        <f t="shared" ref="R25:R27" si="78">(Q25*R$3)</f>
        <v>0</v>
      </c>
      <c r="S25" s="20">
        <v>0</v>
      </c>
      <c r="T25" s="77">
        <f t="shared" ref="T25:T27" si="79">(S25*T$3)</f>
        <v>0</v>
      </c>
      <c r="U25" s="20">
        <v>0</v>
      </c>
      <c r="V25" s="77">
        <f t="shared" ref="V25:V27" si="80">(U25*V$3)</f>
        <v>0</v>
      </c>
      <c r="W25" s="20">
        <v>0</v>
      </c>
      <c r="X25" s="77">
        <f t="shared" ref="X25:X27" si="81">(W25*X$3)</f>
        <v>0</v>
      </c>
      <c r="Y25" s="20">
        <v>0</v>
      </c>
      <c r="Z25" s="79">
        <f t="shared" ref="Z25:Z27" si="82">(Y25*Z$3)</f>
        <v>0</v>
      </c>
      <c r="AA25" s="20">
        <v>0</v>
      </c>
      <c r="AB25" s="77">
        <f t="shared" ref="AB25:AB27" si="83">(AA25*AB$3)</f>
        <v>0</v>
      </c>
      <c r="AC25" s="20">
        <v>0</v>
      </c>
      <c r="AD25" s="77">
        <f t="shared" ref="AD25:AD27" si="84">(AC25*AD$3)</f>
        <v>0</v>
      </c>
      <c r="AE25" s="20">
        <v>0</v>
      </c>
      <c r="AF25" s="77">
        <f t="shared" ref="AF25:AF27" si="85">(AE25*AF$3)</f>
        <v>0</v>
      </c>
      <c r="AG25" s="114">
        <f>SUM(C25,E25,I25,K25,M25,O25,Q25,S25,U25,W25,Y25,AA25,AC25,AE25)</f>
        <v>0</v>
      </c>
      <c r="AH25" s="115">
        <f>SUM(D25,F25,J25,L25,N25,P25,R25,T25,V25,X25,Z25,AB25,AD25,AF25)</f>
        <v>0</v>
      </c>
    </row>
    <row r="26" spans="1:34" x14ac:dyDescent="0.25">
      <c r="B26" s="117" t="s">
        <v>170</v>
      </c>
      <c r="C26" s="20">
        <v>0</v>
      </c>
      <c r="D26" s="77">
        <f t="shared" si="73"/>
        <v>0</v>
      </c>
      <c r="E26" s="20">
        <v>0</v>
      </c>
      <c r="F26" s="77">
        <f t="shared" ref="F26:F27" si="86">(E26*F$3)</f>
        <v>0</v>
      </c>
      <c r="G26" s="20">
        <v>0</v>
      </c>
      <c r="H26" s="77">
        <f t="shared" si="60"/>
        <v>0</v>
      </c>
      <c r="I26" s="20">
        <v>0</v>
      </c>
      <c r="J26" s="77">
        <f t="shared" si="74"/>
        <v>0</v>
      </c>
      <c r="K26" s="20">
        <v>0</v>
      </c>
      <c r="L26" s="77">
        <f t="shared" si="75"/>
        <v>0</v>
      </c>
      <c r="M26" s="20">
        <v>0</v>
      </c>
      <c r="N26" s="77">
        <f t="shared" si="76"/>
        <v>0</v>
      </c>
      <c r="O26" s="20">
        <v>0</v>
      </c>
      <c r="P26" s="77">
        <f t="shared" si="77"/>
        <v>0</v>
      </c>
      <c r="Q26" s="20">
        <v>0</v>
      </c>
      <c r="R26" s="77">
        <f t="shared" si="78"/>
        <v>0</v>
      </c>
      <c r="S26" s="20">
        <v>0</v>
      </c>
      <c r="T26" s="77">
        <f t="shared" si="79"/>
        <v>0</v>
      </c>
      <c r="U26" s="20">
        <v>0</v>
      </c>
      <c r="V26" s="77">
        <f t="shared" si="80"/>
        <v>0</v>
      </c>
      <c r="W26" s="20">
        <v>0</v>
      </c>
      <c r="X26" s="77">
        <f t="shared" si="81"/>
        <v>0</v>
      </c>
      <c r="Y26" s="20">
        <v>0</v>
      </c>
      <c r="Z26" s="79">
        <f t="shared" si="82"/>
        <v>0</v>
      </c>
      <c r="AA26" s="20">
        <v>0</v>
      </c>
      <c r="AB26" s="77">
        <f t="shared" si="83"/>
        <v>0</v>
      </c>
      <c r="AC26" s="20">
        <v>0</v>
      </c>
      <c r="AD26" s="77">
        <f t="shared" si="84"/>
        <v>0</v>
      </c>
      <c r="AE26" s="20">
        <v>0</v>
      </c>
      <c r="AF26" s="77">
        <f t="shared" si="85"/>
        <v>0</v>
      </c>
      <c r="AG26" s="114">
        <f>SUM(C26,E26,I26,K26,M26,O26,Q26,S26,U26,W26,Y26,AA26,AC26,AE26)</f>
        <v>0</v>
      </c>
      <c r="AH26" s="115">
        <f>SUM(D26,F26,J26,L26,N26,P26,R26,T26,V26,X26,Z26,AB26,AD26,AF26)</f>
        <v>0</v>
      </c>
    </row>
    <row r="27" spans="1:34" x14ac:dyDescent="0.25">
      <c r="B27" s="117" t="s">
        <v>171</v>
      </c>
      <c r="C27" s="20">
        <v>0</v>
      </c>
      <c r="D27" s="77">
        <f t="shared" si="73"/>
        <v>0</v>
      </c>
      <c r="E27" s="20">
        <v>0</v>
      </c>
      <c r="F27" s="77">
        <f t="shared" si="86"/>
        <v>0</v>
      </c>
      <c r="G27" s="20">
        <v>0</v>
      </c>
      <c r="H27" s="77">
        <f t="shared" si="60"/>
        <v>0</v>
      </c>
      <c r="I27" s="20">
        <v>0</v>
      </c>
      <c r="J27" s="77">
        <f t="shared" si="74"/>
        <v>0</v>
      </c>
      <c r="K27" s="20">
        <v>0</v>
      </c>
      <c r="L27" s="77">
        <f t="shared" si="75"/>
        <v>0</v>
      </c>
      <c r="M27" s="20">
        <v>0</v>
      </c>
      <c r="N27" s="77">
        <f t="shared" si="76"/>
        <v>0</v>
      </c>
      <c r="O27" s="20">
        <v>0</v>
      </c>
      <c r="P27" s="77">
        <f t="shared" si="77"/>
        <v>0</v>
      </c>
      <c r="Q27" s="20">
        <v>0</v>
      </c>
      <c r="R27" s="77">
        <f t="shared" si="78"/>
        <v>0</v>
      </c>
      <c r="S27" s="20">
        <v>0</v>
      </c>
      <c r="T27" s="77">
        <f t="shared" si="79"/>
        <v>0</v>
      </c>
      <c r="U27" s="20">
        <v>0</v>
      </c>
      <c r="V27" s="77">
        <f t="shared" si="80"/>
        <v>0</v>
      </c>
      <c r="W27" s="20">
        <v>0</v>
      </c>
      <c r="X27" s="77">
        <f t="shared" si="81"/>
        <v>0</v>
      </c>
      <c r="Y27" s="20">
        <v>0</v>
      </c>
      <c r="Z27" s="79">
        <f t="shared" si="82"/>
        <v>0</v>
      </c>
      <c r="AA27" s="20">
        <v>0</v>
      </c>
      <c r="AB27" s="77">
        <f t="shared" si="83"/>
        <v>0</v>
      </c>
      <c r="AC27" s="20">
        <v>0</v>
      </c>
      <c r="AD27" s="77">
        <f t="shared" si="84"/>
        <v>0</v>
      </c>
      <c r="AE27" s="20">
        <v>0</v>
      </c>
      <c r="AF27" s="77">
        <f t="shared" si="85"/>
        <v>0</v>
      </c>
      <c r="AG27" s="114">
        <f>SUM(C27,E27,I27,K27,M27,O27,Q27,S27,U27,W27,Y27,AA27,AC27,AE27)</f>
        <v>0</v>
      </c>
      <c r="AH27" s="115">
        <f>SUM(D27,F27,J27,L27,N27,P27,R27,T27,V27,X27,Z27,AB27,AD27,AF27)</f>
        <v>0</v>
      </c>
    </row>
    <row r="28" spans="1:34" x14ac:dyDescent="0.25">
      <c r="B28" s="173" t="s">
        <v>172</v>
      </c>
      <c r="C28" s="20">
        <v>0</v>
      </c>
      <c r="D28" s="77">
        <f>(C28*D$3)</f>
        <v>0</v>
      </c>
      <c r="E28" s="20">
        <v>0</v>
      </c>
      <c r="F28" s="77">
        <f>(E28*F$3)</f>
        <v>0</v>
      </c>
      <c r="G28" s="20">
        <v>0</v>
      </c>
      <c r="H28" s="77">
        <f t="shared" si="60"/>
        <v>0</v>
      </c>
      <c r="I28" s="20">
        <v>0</v>
      </c>
      <c r="J28" s="77">
        <f>(I28*J$3)</f>
        <v>0</v>
      </c>
      <c r="K28" s="20">
        <v>0</v>
      </c>
      <c r="L28" s="77">
        <f>(K28*L$3)</f>
        <v>0</v>
      </c>
      <c r="M28" s="20">
        <v>0</v>
      </c>
      <c r="N28" s="77">
        <f>(M28*N$3)</f>
        <v>0</v>
      </c>
      <c r="O28" s="20">
        <v>0</v>
      </c>
      <c r="P28" s="77">
        <f>(O28*P$3)</f>
        <v>0</v>
      </c>
      <c r="Q28" s="20">
        <v>0</v>
      </c>
      <c r="R28" s="77">
        <f>(Q28*R$3)</f>
        <v>0</v>
      </c>
      <c r="S28" s="20">
        <v>0</v>
      </c>
      <c r="T28" s="77">
        <f>(S28*T$3)</f>
        <v>0</v>
      </c>
      <c r="U28" s="20">
        <v>0</v>
      </c>
      <c r="V28" s="77">
        <f>(U28*V$3)</f>
        <v>0</v>
      </c>
      <c r="W28" s="20">
        <v>0</v>
      </c>
      <c r="X28" s="77">
        <f>(W28*X$3)</f>
        <v>0</v>
      </c>
      <c r="Y28" s="20">
        <v>0</v>
      </c>
      <c r="Z28" s="79">
        <f>(Y28*Z$3)</f>
        <v>0</v>
      </c>
      <c r="AA28" s="20">
        <v>0</v>
      </c>
      <c r="AB28" s="77">
        <f>(AA28*AB$3)</f>
        <v>0</v>
      </c>
      <c r="AC28" s="20">
        <v>0</v>
      </c>
      <c r="AD28" s="77">
        <f>(AC28*AD$3)</f>
        <v>0</v>
      </c>
      <c r="AE28" s="20">
        <v>0</v>
      </c>
      <c r="AF28" s="77">
        <f>(AE28*AF$3)</f>
        <v>0</v>
      </c>
      <c r="AG28" s="114">
        <f>SUM(C28,E28,I28,K28,M28,O28,Q28,S28,U28,W28,Y28,AA28,AC28,AE28)</f>
        <v>0</v>
      </c>
      <c r="AH28" s="115">
        <f>SUM(D28,F28,J28,L28,N28,P28,R28,T28,V28,X28,Z28,AB28,AD28,AF28)</f>
        <v>0</v>
      </c>
    </row>
    <row r="29" spans="1:34" x14ac:dyDescent="0.25">
      <c r="B29" s="117" t="s">
        <v>173</v>
      </c>
      <c r="C29" s="20">
        <v>0</v>
      </c>
      <c r="D29" s="77">
        <f>(C29*D$3)</f>
        <v>0</v>
      </c>
      <c r="E29" s="20">
        <v>0</v>
      </c>
      <c r="F29" s="77">
        <f>(E29*F$3)</f>
        <v>0</v>
      </c>
      <c r="G29" s="20">
        <v>0</v>
      </c>
      <c r="H29" s="77">
        <f t="shared" si="60"/>
        <v>0</v>
      </c>
      <c r="I29" s="20">
        <v>0</v>
      </c>
      <c r="J29" s="77">
        <f>(I29*J$3)</f>
        <v>0</v>
      </c>
      <c r="K29" s="20">
        <v>0</v>
      </c>
      <c r="L29" s="77">
        <f>(K29*L$3)</f>
        <v>0</v>
      </c>
      <c r="M29" s="20">
        <v>0</v>
      </c>
      <c r="N29" s="77">
        <f>(M29*N$3)</f>
        <v>0</v>
      </c>
      <c r="O29" s="20">
        <v>0</v>
      </c>
      <c r="P29" s="77">
        <f>(O29*P$3)</f>
        <v>0</v>
      </c>
      <c r="Q29" s="20">
        <v>0</v>
      </c>
      <c r="R29" s="77">
        <f>(Q29*R$3)</f>
        <v>0</v>
      </c>
      <c r="S29" s="20">
        <v>0</v>
      </c>
      <c r="T29" s="77">
        <f>(S29*T$3)</f>
        <v>0</v>
      </c>
      <c r="U29" s="20">
        <v>0</v>
      </c>
      <c r="V29" s="77">
        <f>(U29*V$3)</f>
        <v>0</v>
      </c>
      <c r="W29" s="20">
        <v>0</v>
      </c>
      <c r="X29" s="77">
        <f>(W29*X$3)</f>
        <v>0</v>
      </c>
      <c r="Y29" s="20">
        <v>0</v>
      </c>
      <c r="Z29" s="79">
        <f>(Y29*Z$3)</f>
        <v>0</v>
      </c>
      <c r="AA29" s="20">
        <v>0</v>
      </c>
      <c r="AB29" s="77">
        <f>(AA29*AB$3)</f>
        <v>0</v>
      </c>
      <c r="AC29" s="20">
        <v>0</v>
      </c>
      <c r="AD29" s="77">
        <f>(AC29*AD$3)</f>
        <v>0</v>
      </c>
      <c r="AE29" s="20">
        <v>0</v>
      </c>
      <c r="AF29" s="77">
        <f>(AE29*AF$3)</f>
        <v>0</v>
      </c>
      <c r="AG29" s="114">
        <f>SUM(C29,E29,I29,K29,M29,O29,Q29,S29,U29,W29,Y29,AA29,AC29,AE29)</f>
        <v>0</v>
      </c>
      <c r="AH29" s="115">
        <f>SUM(D29,F29,J29,L29,N29,P29,R29,T29,V29,X29,Z29,AB29,AD29,AF29)</f>
        <v>0</v>
      </c>
    </row>
    <row r="30" spans="1:34" x14ac:dyDescent="0.25">
      <c r="B30" s="186" t="s">
        <v>174</v>
      </c>
      <c r="C30" s="20">
        <v>0</v>
      </c>
      <c r="D30" s="77">
        <f>(C30*D$3)</f>
        <v>0</v>
      </c>
      <c r="E30" s="20">
        <v>0</v>
      </c>
      <c r="F30" s="77">
        <f>(E30*F$3)</f>
        <v>0</v>
      </c>
      <c r="G30" s="20">
        <v>0</v>
      </c>
      <c r="H30" s="77">
        <f t="shared" si="60"/>
        <v>0</v>
      </c>
      <c r="I30" s="20">
        <v>0</v>
      </c>
      <c r="J30" s="77">
        <f>(I30*J$3)</f>
        <v>0</v>
      </c>
      <c r="K30" s="20">
        <v>0</v>
      </c>
      <c r="L30" s="77">
        <f>(K30*L$3)</f>
        <v>0</v>
      </c>
      <c r="M30" s="20">
        <v>0</v>
      </c>
      <c r="N30" s="77">
        <f>(M30*N$3)</f>
        <v>0</v>
      </c>
      <c r="O30" s="20">
        <v>0</v>
      </c>
      <c r="P30" s="77">
        <f>(O30*P$3)</f>
        <v>0</v>
      </c>
      <c r="Q30" s="20">
        <v>0</v>
      </c>
      <c r="R30" s="77">
        <f>(Q30*R$3)</f>
        <v>0</v>
      </c>
      <c r="S30" s="20">
        <v>0</v>
      </c>
      <c r="T30" s="77">
        <f>(S30*T$3)</f>
        <v>0</v>
      </c>
      <c r="U30" s="20">
        <v>0</v>
      </c>
      <c r="V30" s="77">
        <f>(U30*V$3)</f>
        <v>0</v>
      </c>
      <c r="W30" s="20">
        <v>0</v>
      </c>
      <c r="X30" s="77">
        <f>(W30*X$3)</f>
        <v>0</v>
      </c>
      <c r="Y30" s="20">
        <v>0</v>
      </c>
      <c r="Z30" s="79">
        <f>(Y30*Z$3)</f>
        <v>0</v>
      </c>
      <c r="AA30" s="20">
        <v>0</v>
      </c>
      <c r="AB30" s="77">
        <f>(AA30*AB$3)</f>
        <v>0</v>
      </c>
      <c r="AC30" s="20">
        <v>0</v>
      </c>
      <c r="AD30" s="77">
        <f>(AC30*AD$3)</f>
        <v>0</v>
      </c>
      <c r="AE30" s="20">
        <v>0</v>
      </c>
      <c r="AF30" s="77">
        <f>(AE30*AF$3)</f>
        <v>0</v>
      </c>
      <c r="AG30" s="114">
        <f>SUM(C30,E30,I30,K30,M30,O30,Q30,S30,U30,W30,Y30,AA30,AC30,AE30)</f>
        <v>0</v>
      </c>
      <c r="AH30" s="115">
        <f>SUM(D30,F30,J30,L30,N30,P30,R30,T30,V30,X30,Z30,AB30,AD30,AF30)</f>
        <v>0</v>
      </c>
    </row>
    <row r="31" spans="1:34" ht="15.75" thickBot="1" x14ac:dyDescent="0.3">
      <c r="B31" s="186" t="s">
        <v>23</v>
      </c>
      <c r="C31" s="20">
        <v>0</v>
      </c>
      <c r="D31" s="77">
        <f>(C31*D$3)</f>
        <v>0</v>
      </c>
      <c r="E31" s="20">
        <v>0</v>
      </c>
      <c r="F31" s="77">
        <f>(E31*F$3)</f>
        <v>0</v>
      </c>
      <c r="G31" s="20">
        <v>0</v>
      </c>
      <c r="H31" s="187">
        <f t="shared" si="60"/>
        <v>0</v>
      </c>
      <c r="I31" s="20">
        <v>0</v>
      </c>
      <c r="J31" s="77">
        <f>(I31*J$3)</f>
        <v>0</v>
      </c>
      <c r="K31" s="20">
        <v>0</v>
      </c>
      <c r="L31" s="77">
        <f>(K31*L$3)</f>
        <v>0</v>
      </c>
      <c r="M31" s="20">
        <v>0</v>
      </c>
      <c r="N31" s="77">
        <f>(M31*N$3)</f>
        <v>0</v>
      </c>
      <c r="O31" s="20">
        <v>0</v>
      </c>
      <c r="P31" s="77">
        <f>(O31*P$3)</f>
        <v>0</v>
      </c>
      <c r="Q31" s="20">
        <v>0</v>
      </c>
      <c r="R31" s="77">
        <f>(Q31*R$3)</f>
        <v>0</v>
      </c>
      <c r="S31" s="20">
        <v>0</v>
      </c>
      <c r="T31" s="77">
        <f>(S31*T$3)</f>
        <v>0</v>
      </c>
      <c r="U31" s="20">
        <v>0</v>
      </c>
      <c r="V31" s="77">
        <f>(U31*V$3)</f>
        <v>0</v>
      </c>
      <c r="W31" s="20">
        <v>0</v>
      </c>
      <c r="X31" s="77">
        <f>(W31*X$3)</f>
        <v>0</v>
      </c>
      <c r="Y31" s="20">
        <v>0</v>
      </c>
      <c r="Z31" s="79">
        <f>(Y31*Z$3)</f>
        <v>0</v>
      </c>
      <c r="AA31" s="20">
        <v>0</v>
      </c>
      <c r="AB31" s="77">
        <f>(AA31*AB$3)</f>
        <v>0</v>
      </c>
      <c r="AC31" s="20">
        <v>0</v>
      </c>
      <c r="AD31" s="77">
        <f>(AC31*AD$3)</f>
        <v>0</v>
      </c>
      <c r="AE31" s="20">
        <v>0</v>
      </c>
      <c r="AF31" s="77">
        <f>(AE31*AF$3)</f>
        <v>0</v>
      </c>
      <c r="AG31" s="114">
        <f>SUM(C31,E31,I31,K31,M31,O31,Q31,S31,U31,W31,Y31,AA31,AC31,AE31)</f>
        <v>0</v>
      </c>
      <c r="AH31" s="115">
        <f>SUM(D31,F31,J31,L31,N31,P31,R31,T31,V31,X31,Z31,AB31,AD31,AF31)</f>
        <v>0</v>
      </c>
    </row>
    <row r="32" spans="1:34" ht="15" customHeight="1" thickBot="1" x14ac:dyDescent="0.3">
      <c r="A32" s="103" t="s">
        <v>175</v>
      </c>
      <c r="B32" s="121"/>
      <c r="C32" s="122">
        <f t="shared" ref="C32:AF32" si="87">SUM(C27:C31,C25:C26,C21:C24)</f>
        <v>0</v>
      </c>
      <c r="D32" s="78">
        <f t="shared" si="87"/>
        <v>0</v>
      </c>
      <c r="E32" s="122">
        <f t="shared" si="87"/>
        <v>0</v>
      </c>
      <c r="F32" s="78">
        <f t="shared" si="87"/>
        <v>0</v>
      </c>
      <c r="G32" s="188">
        <f>SUM(G21:G31)</f>
        <v>0</v>
      </c>
      <c r="H32" s="80">
        <f>SUM(H21:H31)</f>
        <v>0</v>
      </c>
      <c r="I32" s="122">
        <f t="shared" si="87"/>
        <v>0</v>
      </c>
      <c r="J32" s="78">
        <f t="shared" si="87"/>
        <v>0</v>
      </c>
      <c r="K32" s="122">
        <f t="shared" si="87"/>
        <v>0</v>
      </c>
      <c r="L32" s="78">
        <f t="shared" si="87"/>
        <v>0</v>
      </c>
      <c r="M32" s="122">
        <f t="shared" si="87"/>
        <v>0</v>
      </c>
      <c r="N32" s="78">
        <f t="shared" si="87"/>
        <v>0</v>
      </c>
      <c r="O32" s="122">
        <f t="shared" si="87"/>
        <v>0</v>
      </c>
      <c r="P32" s="78">
        <f t="shared" si="87"/>
        <v>0</v>
      </c>
      <c r="Q32" s="122">
        <f t="shared" si="87"/>
        <v>0</v>
      </c>
      <c r="R32" s="78">
        <f t="shared" si="87"/>
        <v>0</v>
      </c>
      <c r="S32" s="122">
        <f t="shared" si="87"/>
        <v>0</v>
      </c>
      <c r="T32" s="78">
        <f t="shared" si="87"/>
        <v>0</v>
      </c>
      <c r="U32" s="122">
        <f t="shared" si="87"/>
        <v>0</v>
      </c>
      <c r="V32" s="78">
        <f t="shared" si="87"/>
        <v>0</v>
      </c>
      <c r="W32" s="122">
        <f t="shared" si="87"/>
        <v>0</v>
      </c>
      <c r="X32" s="78">
        <f t="shared" si="87"/>
        <v>0</v>
      </c>
      <c r="Y32" s="122">
        <f t="shared" si="87"/>
        <v>0</v>
      </c>
      <c r="Z32" s="80">
        <f t="shared" si="87"/>
        <v>0</v>
      </c>
      <c r="AA32" s="122">
        <f t="shared" si="87"/>
        <v>0</v>
      </c>
      <c r="AB32" s="78">
        <f t="shared" si="87"/>
        <v>0</v>
      </c>
      <c r="AC32" s="122">
        <f t="shared" si="87"/>
        <v>0</v>
      </c>
      <c r="AD32" s="78">
        <f t="shared" si="87"/>
        <v>0</v>
      </c>
      <c r="AE32" s="122">
        <f t="shared" si="87"/>
        <v>0</v>
      </c>
      <c r="AF32" s="78">
        <f t="shared" si="87"/>
        <v>0</v>
      </c>
      <c r="AG32" s="84">
        <f>SUM(AG21:AG31,)</f>
        <v>0</v>
      </c>
      <c r="AH32" s="82">
        <f>SUM(AH21:AH31)</f>
        <v>0</v>
      </c>
    </row>
    <row r="33" spans="1:34" ht="15.75" thickBot="1" x14ac:dyDescent="0.3">
      <c r="A33" s="107"/>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row>
    <row r="34" spans="1:34" s="156" customFormat="1" ht="14.45" customHeight="1" thickBot="1" x14ac:dyDescent="0.3">
      <c r="A34" s="148" t="s">
        <v>93</v>
      </c>
      <c r="B34" s="149"/>
      <c r="C34" s="150">
        <f t="shared" ref="C34:AH34" si="88">SUM(C17,C32)</f>
        <v>0</v>
      </c>
      <c r="D34" s="151">
        <f t="shared" si="88"/>
        <v>0</v>
      </c>
      <c r="E34" s="150">
        <f t="shared" si="88"/>
        <v>0</v>
      </c>
      <c r="F34" s="151">
        <f t="shared" si="88"/>
        <v>0</v>
      </c>
      <c r="G34" s="150">
        <f>SUM(G17,G32)</f>
        <v>0</v>
      </c>
      <c r="H34" s="151">
        <f>SUM(H17,H32)</f>
        <v>0</v>
      </c>
      <c r="I34" s="150">
        <f t="shared" si="88"/>
        <v>0</v>
      </c>
      <c r="J34" s="151">
        <f t="shared" si="88"/>
        <v>0</v>
      </c>
      <c r="K34" s="150">
        <f t="shared" si="88"/>
        <v>0</v>
      </c>
      <c r="L34" s="151">
        <f t="shared" si="88"/>
        <v>0</v>
      </c>
      <c r="M34" s="150">
        <f t="shared" si="88"/>
        <v>0</v>
      </c>
      <c r="N34" s="151">
        <f t="shared" si="88"/>
        <v>0</v>
      </c>
      <c r="O34" s="150">
        <f t="shared" si="88"/>
        <v>0</v>
      </c>
      <c r="P34" s="151">
        <f t="shared" si="88"/>
        <v>0</v>
      </c>
      <c r="Q34" s="150">
        <f t="shared" si="88"/>
        <v>0</v>
      </c>
      <c r="R34" s="151">
        <f t="shared" si="88"/>
        <v>0</v>
      </c>
      <c r="S34" s="150">
        <f t="shared" si="88"/>
        <v>0</v>
      </c>
      <c r="T34" s="151">
        <f t="shared" si="88"/>
        <v>0</v>
      </c>
      <c r="U34" s="150">
        <f t="shared" si="88"/>
        <v>0</v>
      </c>
      <c r="V34" s="151">
        <f t="shared" si="88"/>
        <v>0</v>
      </c>
      <c r="W34" s="150">
        <f t="shared" si="88"/>
        <v>0</v>
      </c>
      <c r="X34" s="151">
        <f t="shared" si="88"/>
        <v>0</v>
      </c>
      <c r="Y34" s="150">
        <f t="shared" si="88"/>
        <v>0</v>
      </c>
      <c r="Z34" s="151">
        <f t="shared" si="88"/>
        <v>0</v>
      </c>
      <c r="AA34" s="150">
        <f t="shared" si="88"/>
        <v>0</v>
      </c>
      <c r="AB34" s="151">
        <f t="shared" si="88"/>
        <v>0</v>
      </c>
      <c r="AC34" s="150">
        <f t="shared" si="88"/>
        <v>0</v>
      </c>
      <c r="AD34" s="151">
        <f t="shared" si="88"/>
        <v>0</v>
      </c>
      <c r="AE34" s="150">
        <f t="shared" si="88"/>
        <v>0</v>
      </c>
      <c r="AF34" s="151">
        <f t="shared" si="88"/>
        <v>0</v>
      </c>
      <c r="AG34" s="154">
        <f>SUM(AG17,AG32)</f>
        <v>0</v>
      </c>
      <c r="AH34" s="155">
        <f t="shared" si="88"/>
        <v>0</v>
      </c>
    </row>
    <row r="35" spans="1:34" x14ac:dyDescent="0.25">
      <c r="AG35" s="158"/>
      <c r="AH35" s="158"/>
    </row>
    <row r="36" spans="1:34" x14ac:dyDescent="0.25">
      <c r="AG36" s="159"/>
      <c r="AH36" s="160"/>
    </row>
  </sheetData>
  <sheetProtection algorithmName="SHA-512" hashValue="gH0KqNm4yEaFm6pc/YFWzE6v0f5gJM6zcDeftBnLx4O0E6Mg23QkiMqMVzRWx8scQXEVBAmZfR+SuKBJFbdqMg==" saltValue="14b6HA9gXBlBEcAkUmyaRw==" spinCount="100000" sheet="1" objects="1" scenarios="1"/>
  <mergeCells count="45">
    <mergeCell ref="Y1:Z1"/>
    <mergeCell ref="A1:B1"/>
    <mergeCell ref="C1:D1"/>
    <mergeCell ref="E1:F1"/>
    <mergeCell ref="I1:J1"/>
    <mergeCell ref="K1:L1"/>
    <mergeCell ref="M1:N1"/>
    <mergeCell ref="O1:P1"/>
    <mergeCell ref="Q1:R1"/>
    <mergeCell ref="S1:T1"/>
    <mergeCell ref="U1:V1"/>
    <mergeCell ref="W1:X1"/>
    <mergeCell ref="G1:H1"/>
    <mergeCell ref="A2:B3"/>
    <mergeCell ref="C2:D2"/>
    <mergeCell ref="E2:F2"/>
    <mergeCell ref="I2:J2"/>
    <mergeCell ref="K2:L2"/>
    <mergeCell ref="G2:H2"/>
    <mergeCell ref="AA1:AB1"/>
    <mergeCell ref="AC1:AD1"/>
    <mergeCell ref="AE1:AF1"/>
    <mergeCell ref="AG1:AG3"/>
    <mergeCell ref="AH1:AH3"/>
    <mergeCell ref="C5:AH5"/>
    <mergeCell ref="M2:N2"/>
    <mergeCell ref="O2:P2"/>
    <mergeCell ref="Q2:R2"/>
    <mergeCell ref="S2:T2"/>
    <mergeCell ref="U2:V2"/>
    <mergeCell ref="W2:X2"/>
    <mergeCell ref="Y2:Z2"/>
    <mergeCell ref="AA2:AB2"/>
    <mergeCell ref="AC2:AD2"/>
    <mergeCell ref="AE2:AF2"/>
    <mergeCell ref="C4:AH4"/>
    <mergeCell ref="A33:AH33"/>
    <mergeCell ref="A34:B34"/>
    <mergeCell ref="AG35:AH35"/>
    <mergeCell ref="C12:AH12"/>
    <mergeCell ref="A17:B17"/>
    <mergeCell ref="A18:AH18"/>
    <mergeCell ref="C19:AH19"/>
    <mergeCell ref="C20:AH20"/>
    <mergeCell ref="A32:B32"/>
  </mergeCells>
  <pageMargins left="0.70866141732283472" right="0.70866141732283472" top="0.74803149606299213" bottom="0.74803149606299213" header="0.31496062992125984" footer="0.31496062992125984"/>
  <pageSetup paperSize="8" scale="4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6D86-E5FF-4425-A20A-C15A2ECAFCA0}">
  <sheetPr>
    <pageSetUpPr fitToPage="1"/>
  </sheetPr>
  <dimension ref="A1:AH123"/>
  <sheetViews>
    <sheetView tabSelected="1" view="pageBreakPreview" zoomScale="60" zoomScaleNormal="100" workbookViewId="0">
      <pane xSplit="2" ySplit="3" topLeftCell="C4" activePane="bottomRight" state="frozen"/>
      <selection activeCell="C35" sqref="C35"/>
      <selection pane="topRight" activeCell="C35" sqref="C35"/>
      <selection pane="bottomLeft" activeCell="C35" sqref="C35"/>
      <selection pane="bottomRight" activeCell="C35" sqref="C35"/>
    </sheetView>
  </sheetViews>
  <sheetFormatPr defaultColWidth="8.85546875" defaultRowHeight="15" x14ac:dyDescent="0.25"/>
  <cols>
    <col min="1" max="1" width="9.42578125" style="157" customWidth="1"/>
    <col min="2" max="2" width="66.7109375" style="85" customWidth="1"/>
    <col min="3" max="3" width="9.28515625" style="85" customWidth="1"/>
    <col min="4" max="4" width="14.140625" style="85" customWidth="1"/>
    <col min="5" max="5" width="9.28515625" style="85" customWidth="1"/>
    <col min="6" max="6" width="14.140625" style="85" customWidth="1"/>
    <col min="7" max="7" width="9.28515625" style="85" customWidth="1"/>
    <col min="8" max="8" width="14.140625" style="85" customWidth="1"/>
    <col min="9" max="9" width="9.28515625" style="85" customWidth="1"/>
    <col min="10" max="10" width="14.140625" style="85" customWidth="1"/>
    <col min="11" max="11" width="9.28515625" style="85" customWidth="1"/>
    <col min="12" max="12" width="14.140625" style="85" customWidth="1"/>
    <col min="13" max="13" width="9.28515625" style="85" customWidth="1"/>
    <col min="14" max="14" width="14.140625" style="85" customWidth="1"/>
    <col min="15" max="15" width="9.28515625" style="85" customWidth="1"/>
    <col min="16" max="16" width="14.140625" style="85" customWidth="1"/>
    <col min="17" max="17" width="9.28515625" style="85" customWidth="1"/>
    <col min="18" max="18" width="14.140625" style="85" customWidth="1"/>
    <col min="19" max="19" width="9.28515625" style="85" customWidth="1"/>
    <col min="20" max="20" width="14.140625" style="85" customWidth="1"/>
    <col min="21" max="21" width="9.28515625" style="85" customWidth="1"/>
    <col min="22" max="22" width="14.140625" style="85" customWidth="1"/>
    <col min="23" max="23" width="9.28515625" style="85" customWidth="1"/>
    <col min="24" max="24" width="14.140625" style="85" customWidth="1"/>
    <col min="25" max="25" width="9.28515625" style="85" customWidth="1"/>
    <col min="26" max="26" width="14.140625" style="85" customWidth="1"/>
    <col min="27" max="27" width="9.28515625" style="85" customWidth="1"/>
    <col min="28" max="28" width="14.140625" style="85" customWidth="1"/>
    <col min="29" max="29" width="9.28515625" style="85" customWidth="1"/>
    <col min="30" max="30" width="14.140625" style="85" customWidth="1"/>
    <col min="31" max="31" width="9.28515625" style="85" customWidth="1"/>
    <col min="32" max="32" width="14.140625" style="85" customWidth="1"/>
    <col min="33" max="33" width="11.7109375" style="85" customWidth="1"/>
    <col min="34" max="34" width="18.28515625" style="161" customWidth="1"/>
    <col min="35" max="16384" width="8.85546875" style="85"/>
  </cols>
  <sheetData>
    <row r="1" spans="1:34" ht="57" customHeight="1" x14ac:dyDescent="0.25">
      <c r="A1" s="60" t="s">
        <v>0</v>
      </c>
      <c r="B1" s="61"/>
      <c r="C1" s="62" t="str">
        <f>Rates!A4</f>
        <v>Project Director</v>
      </c>
      <c r="D1" s="63"/>
      <c r="E1" s="62" t="str">
        <f>Rates!A5</f>
        <v>Project Manager</v>
      </c>
      <c r="F1" s="63"/>
      <c r="G1" s="62" t="str">
        <f>Rates!A6</f>
        <v>Associate/Principal Ecologist/Senior Environmental Consultant</v>
      </c>
      <c r="H1" s="63"/>
      <c r="I1" s="62" t="str">
        <f>Rates!A7</f>
        <v>Project Supervisor Design Process</v>
      </c>
      <c r="J1" s="63"/>
      <c r="K1" s="62" t="str">
        <f>Rates!A8</f>
        <v>Civil Design Team Lead/Senior Engineer</v>
      </c>
      <c r="L1" s="63"/>
      <c r="M1" s="62" t="str">
        <f>Rates!A9</f>
        <v>Structures Design Team Lead/Senior Engineer</v>
      </c>
      <c r="N1" s="63"/>
      <c r="O1" s="62" t="str">
        <f>Rates!A10</f>
        <v>Hydraulics/Hydrology Team Lead/Senior Hydraulic Engineer/Hydrologist</v>
      </c>
      <c r="P1" s="63"/>
      <c r="Q1" s="62" t="str">
        <f>Rates!A11</f>
        <v>Senior Ecologist</v>
      </c>
      <c r="R1" s="63"/>
      <c r="S1" s="62" t="str">
        <f>Rates!A12</f>
        <v>Engineer</v>
      </c>
      <c r="T1" s="63"/>
      <c r="U1" s="62" t="str">
        <f>Rates!A13</f>
        <v>Ecologist/ Environmental Consultant</v>
      </c>
      <c r="V1" s="63"/>
      <c r="W1" s="62" t="str">
        <f>Rates!A14</f>
        <v>Graduate Engineer</v>
      </c>
      <c r="X1" s="63"/>
      <c r="Y1" s="62" t="str">
        <f>Rates!A15</f>
        <v>Senior Technician</v>
      </c>
      <c r="Z1" s="63"/>
      <c r="AA1" s="62" t="str">
        <f>Rates!A16</f>
        <v>Junior Technician</v>
      </c>
      <c r="AB1" s="63"/>
      <c r="AC1" s="62" t="str">
        <f>Rates!A17</f>
        <v>Resident Engineer</v>
      </c>
      <c r="AD1" s="63"/>
      <c r="AE1" s="64" t="str">
        <f>Rates!A18</f>
        <v>Employer's Representative</v>
      </c>
      <c r="AF1" s="65"/>
      <c r="AG1" s="66" t="s">
        <v>10</v>
      </c>
      <c r="AH1" s="67" t="s">
        <v>90</v>
      </c>
    </row>
    <row r="2" spans="1:34" ht="33.6" customHeight="1" x14ac:dyDescent="0.25">
      <c r="A2" s="68"/>
      <c r="B2" s="69"/>
      <c r="C2" s="70" t="str">
        <f>Rates!C4</f>
        <v>Insert Name 1</v>
      </c>
      <c r="D2" s="70"/>
      <c r="E2" s="70" t="str">
        <f>Rates!C5</f>
        <v>Insert Name 2</v>
      </c>
      <c r="F2" s="70"/>
      <c r="G2" s="70" t="str">
        <f>Rates!C6</f>
        <v>Insert Name 3</v>
      </c>
      <c r="H2" s="70"/>
      <c r="I2" s="70" t="str">
        <f>Rates!C7</f>
        <v>Insert Name 4</v>
      </c>
      <c r="J2" s="70"/>
      <c r="K2" s="70" t="str">
        <f>Rates!C8</f>
        <v>Insert Name 5</v>
      </c>
      <c r="L2" s="70"/>
      <c r="M2" s="70" t="str">
        <f>Rates!C9</f>
        <v>Insert Name 6</v>
      </c>
      <c r="N2" s="70"/>
      <c r="O2" s="70" t="str">
        <f>Rates!C10</f>
        <v>Insert Name 7</v>
      </c>
      <c r="P2" s="70"/>
      <c r="Q2" s="70" t="str">
        <f>Rates!C11</f>
        <v>Insert Name 8</v>
      </c>
      <c r="R2" s="70"/>
      <c r="S2" s="70" t="str">
        <f>Rates!C12</f>
        <v>Insert Name 9</v>
      </c>
      <c r="T2" s="70"/>
      <c r="U2" s="70" t="str">
        <f>Rates!C13</f>
        <v>Insert Name 10</v>
      </c>
      <c r="V2" s="70"/>
      <c r="W2" s="70" t="str">
        <f>Rates!C14</f>
        <v>Insert Name 11</v>
      </c>
      <c r="X2" s="70"/>
      <c r="Y2" s="70" t="str">
        <f>Rates!C15</f>
        <v>Insert Name 12</v>
      </c>
      <c r="Z2" s="70"/>
      <c r="AA2" s="70" t="str">
        <f>Rates!C16</f>
        <v>Insert Name 13</v>
      </c>
      <c r="AB2" s="70"/>
      <c r="AC2" s="70" t="str">
        <f>Rates!C17</f>
        <v>Insert Name 14</v>
      </c>
      <c r="AD2" s="70"/>
      <c r="AE2" s="70" t="str">
        <f>Rates!C18</f>
        <v>Insert Name 15</v>
      </c>
      <c r="AF2" s="70"/>
      <c r="AG2" s="60"/>
      <c r="AH2" s="71"/>
    </row>
    <row r="3" spans="1:34" s="86" customFormat="1" ht="39.6" customHeight="1" thickBot="1" x14ac:dyDescent="0.3">
      <c r="A3" s="72"/>
      <c r="B3" s="73"/>
      <c r="C3" s="74" t="s">
        <v>11</v>
      </c>
      <c r="D3" s="74">
        <f>Rates!B4</f>
        <v>0</v>
      </c>
      <c r="E3" s="75" t="s">
        <v>11</v>
      </c>
      <c r="F3" s="74">
        <f>Rates!B5</f>
        <v>0</v>
      </c>
      <c r="G3" s="76" t="s">
        <v>11</v>
      </c>
      <c r="H3" s="74">
        <f>Rates!B6</f>
        <v>0</v>
      </c>
      <c r="I3" s="76" t="s">
        <v>11</v>
      </c>
      <c r="J3" s="74">
        <f>Rates!B7</f>
        <v>0</v>
      </c>
      <c r="K3" s="76" t="s">
        <v>11</v>
      </c>
      <c r="L3" s="74">
        <f>Rates!B8</f>
        <v>0</v>
      </c>
      <c r="M3" s="76" t="s">
        <v>11</v>
      </c>
      <c r="N3" s="74">
        <f>Rates!B9</f>
        <v>0</v>
      </c>
      <c r="O3" s="76" t="s">
        <v>11</v>
      </c>
      <c r="P3" s="74">
        <f>Rates!B10</f>
        <v>0</v>
      </c>
      <c r="Q3" s="76" t="s">
        <v>11</v>
      </c>
      <c r="R3" s="74">
        <f>Rates!B11</f>
        <v>0</v>
      </c>
      <c r="S3" s="76" t="s">
        <v>11</v>
      </c>
      <c r="T3" s="74">
        <f>Rates!B12</f>
        <v>0</v>
      </c>
      <c r="U3" s="76" t="s">
        <v>11</v>
      </c>
      <c r="V3" s="74">
        <f>Rates!B13</f>
        <v>0</v>
      </c>
      <c r="W3" s="76" t="s">
        <v>11</v>
      </c>
      <c r="X3" s="74">
        <f>Rates!B14</f>
        <v>0</v>
      </c>
      <c r="Y3" s="76" t="s">
        <v>11</v>
      </c>
      <c r="Z3" s="74">
        <f>Rates!B15</f>
        <v>0</v>
      </c>
      <c r="AA3" s="76" t="s">
        <v>11</v>
      </c>
      <c r="AB3" s="74">
        <f>Rates!B16</f>
        <v>0</v>
      </c>
      <c r="AC3" s="76" t="s">
        <v>11</v>
      </c>
      <c r="AD3" s="74">
        <f>Rates!B17</f>
        <v>0</v>
      </c>
      <c r="AE3" s="76" t="s">
        <v>11</v>
      </c>
      <c r="AF3" s="74">
        <f>Rates!B18</f>
        <v>0</v>
      </c>
      <c r="AG3" s="60"/>
      <c r="AH3" s="71"/>
    </row>
    <row r="4" spans="1:34" ht="15" customHeight="1" thickBot="1" x14ac:dyDescent="0.3">
      <c r="A4" s="87" t="s">
        <v>69</v>
      </c>
      <c r="B4" s="88" t="s">
        <v>70</v>
      </c>
      <c r="C4" s="89"/>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1"/>
    </row>
    <row r="5" spans="1:34" x14ac:dyDescent="0.25">
      <c r="A5" s="92" t="s">
        <v>35</v>
      </c>
      <c r="B5" s="93" t="s">
        <v>56</v>
      </c>
      <c r="C5" s="94"/>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6"/>
      <c r="AH5" s="97"/>
    </row>
    <row r="6" spans="1:34" ht="15.75" thickBot="1" x14ac:dyDescent="0.3">
      <c r="A6" s="98"/>
      <c r="B6" s="99" t="s">
        <v>47</v>
      </c>
      <c r="C6" s="21">
        <v>0</v>
      </c>
      <c r="D6" s="77">
        <f t="shared" ref="D6" si="0">(C6*D$3)</f>
        <v>0</v>
      </c>
      <c r="E6" s="18">
        <v>0</v>
      </c>
      <c r="F6" s="77">
        <f t="shared" ref="F6" si="1">(E6*F$3)</f>
        <v>0</v>
      </c>
      <c r="G6" s="20">
        <v>0</v>
      </c>
      <c r="H6" s="77">
        <f t="shared" ref="H6" si="2">(G6*H$3)</f>
        <v>0</v>
      </c>
      <c r="I6" s="20">
        <v>0</v>
      </c>
      <c r="J6" s="77">
        <f t="shared" ref="J6" si="3">(I6*J$3)</f>
        <v>0</v>
      </c>
      <c r="K6" s="20">
        <v>0</v>
      </c>
      <c r="L6" s="77">
        <f t="shared" ref="L6" si="4">(K6*L$3)</f>
        <v>0</v>
      </c>
      <c r="M6" s="20">
        <v>0</v>
      </c>
      <c r="N6" s="77">
        <f t="shared" ref="N6" si="5">(M6*N$3)</f>
        <v>0</v>
      </c>
      <c r="O6" s="20">
        <v>0</v>
      </c>
      <c r="P6" s="77">
        <f t="shared" ref="P6" si="6">(O6*P$3)</f>
        <v>0</v>
      </c>
      <c r="Q6" s="20">
        <v>0</v>
      </c>
      <c r="R6" s="77">
        <f t="shared" ref="R6" si="7">(Q6*R$3)</f>
        <v>0</v>
      </c>
      <c r="S6" s="20">
        <v>0</v>
      </c>
      <c r="T6" s="77">
        <f t="shared" ref="T6" si="8">(S6*T$3)</f>
        <v>0</v>
      </c>
      <c r="U6" s="20">
        <v>0</v>
      </c>
      <c r="V6" s="77">
        <f t="shared" ref="V6" si="9">(U6*V$3)</f>
        <v>0</v>
      </c>
      <c r="W6" s="20">
        <v>0</v>
      </c>
      <c r="X6" s="77">
        <f t="shared" ref="X6" si="10">(W6*X$3)</f>
        <v>0</v>
      </c>
      <c r="Y6" s="20">
        <v>0</v>
      </c>
      <c r="Z6" s="77">
        <f t="shared" ref="Z6" si="11">(Y6*Z$3)</f>
        <v>0</v>
      </c>
      <c r="AA6" s="20">
        <v>0</v>
      </c>
      <c r="AB6" s="77">
        <f t="shared" ref="AB6" si="12">(AA6*AB$3)</f>
        <v>0</v>
      </c>
      <c r="AC6" s="20">
        <v>0</v>
      </c>
      <c r="AD6" s="77">
        <f t="shared" ref="AD6" si="13">(AC6*AD$3)</f>
        <v>0</v>
      </c>
      <c r="AE6" s="20">
        <v>0</v>
      </c>
      <c r="AF6" s="79">
        <f t="shared" ref="AF6" si="14">(AE6*AF$3)</f>
        <v>0</v>
      </c>
      <c r="AG6" s="83">
        <f>SUM(C6,E6,G6,I6,K6,M6,O6,Q6,S6,U6,W6,Y6,AA6,AC6,AE6)</f>
        <v>0</v>
      </c>
      <c r="AH6" s="81">
        <f>SUM(D6,F6,H6,J6,L6,N6,P6,R6,T6,V6,X6,Z6,AB6,AD6,AF6)</f>
        <v>0</v>
      </c>
    </row>
    <row r="7" spans="1:34" x14ac:dyDescent="0.25">
      <c r="A7" s="92" t="s">
        <v>36</v>
      </c>
      <c r="B7" s="93" t="s">
        <v>60</v>
      </c>
      <c r="C7" s="94"/>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6"/>
      <c r="AH7" s="97"/>
    </row>
    <row r="8" spans="1:34" ht="29.25" thickBot="1" x14ac:dyDescent="0.3">
      <c r="A8" s="98"/>
      <c r="B8" s="102" t="s">
        <v>146</v>
      </c>
      <c r="C8" s="21">
        <v>0</v>
      </c>
      <c r="D8" s="77">
        <f>(C8*D$3)</f>
        <v>0</v>
      </c>
      <c r="E8" s="18">
        <v>0</v>
      </c>
      <c r="F8" s="77">
        <f>(E8*F$3)</f>
        <v>0</v>
      </c>
      <c r="G8" s="20">
        <v>0</v>
      </c>
      <c r="H8" s="77">
        <f>(G8*H$3)</f>
        <v>0</v>
      </c>
      <c r="I8" s="20">
        <v>0</v>
      </c>
      <c r="J8" s="77">
        <f>(I8*J$3)</f>
        <v>0</v>
      </c>
      <c r="K8" s="20">
        <v>0</v>
      </c>
      <c r="L8" s="77">
        <f>(K8*L$3)</f>
        <v>0</v>
      </c>
      <c r="M8" s="20">
        <v>0</v>
      </c>
      <c r="N8" s="77">
        <f>(M8*N$3)</f>
        <v>0</v>
      </c>
      <c r="O8" s="20">
        <v>0</v>
      </c>
      <c r="P8" s="77">
        <f>(O8*P$3)</f>
        <v>0</v>
      </c>
      <c r="Q8" s="20">
        <v>0</v>
      </c>
      <c r="R8" s="77">
        <f>(Q8*R$3)</f>
        <v>0</v>
      </c>
      <c r="S8" s="20">
        <v>0</v>
      </c>
      <c r="T8" s="77">
        <f>(S8*T$3)</f>
        <v>0</v>
      </c>
      <c r="U8" s="20">
        <v>0</v>
      </c>
      <c r="V8" s="77">
        <f>(U8*V$3)</f>
        <v>0</v>
      </c>
      <c r="W8" s="20">
        <v>0</v>
      </c>
      <c r="X8" s="77">
        <f>(W8*X$3)</f>
        <v>0</v>
      </c>
      <c r="Y8" s="20"/>
      <c r="Z8" s="77">
        <f>(Y8*Z$3)</f>
        <v>0</v>
      </c>
      <c r="AA8" s="20">
        <v>0</v>
      </c>
      <c r="AB8" s="77">
        <f>(AA8*AB$3)</f>
        <v>0</v>
      </c>
      <c r="AC8" s="20">
        <v>0</v>
      </c>
      <c r="AD8" s="77">
        <f>(AC8*AD$3)</f>
        <v>0</v>
      </c>
      <c r="AE8" s="20">
        <v>0</v>
      </c>
      <c r="AF8" s="79">
        <f>(AE8*AF$3)</f>
        <v>0</v>
      </c>
      <c r="AG8" s="83">
        <f>SUM(C8,E8,G8,I8,K8,M8,O8,Q8,S8,U8,W8,Y8,AA8,AC8,AE8)</f>
        <v>0</v>
      </c>
      <c r="AH8" s="81">
        <f>SUM(D8,F8,H8,J8,L8,N8,P8,R8,T8,V8,X8,Z8,AB8,AD8,AF8)</f>
        <v>0</v>
      </c>
    </row>
    <row r="9" spans="1:34" ht="18" customHeight="1" thickBot="1" x14ac:dyDescent="0.3">
      <c r="A9" s="103" t="s">
        <v>83</v>
      </c>
      <c r="B9" s="104"/>
      <c r="C9" s="105">
        <f t="shared" ref="C9:AH9" si="15">SUM(C6:C6,C8:C8)</f>
        <v>0</v>
      </c>
      <c r="D9" s="78">
        <f t="shared" si="15"/>
        <v>0</v>
      </c>
      <c r="E9" s="106">
        <f t="shared" si="15"/>
        <v>0</v>
      </c>
      <c r="F9" s="78">
        <f t="shared" si="15"/>
        <v>0</v>
      </c>
      <c r="G9" s="106">
        <f t="shared" si="15"/>
        <v>0</v>
      </c>
      <c r="H9" s="78">
        <f t="shared" si="15"/>
        <v>0</v>
      </c>
      <c r="I9" s="106">
        <f t="shared" si="15"/>
        <v>0</v>
      </c>
      <c r="J9" s="78">
        <f t="shared" si="15"/>
        <v>0</v>
      </c>
      <c r="K9" s="106">
        <f t="shared" si="15"/>
        <v>0</v>
      </c>
      <c r="L9" s="78">
        <f t="shared" si="15"/>
        <v>0</v>
      </c>
      <c r="M9" s="106">
        <f t="shared" si="15"/>
        <v>0</v>
      </c>
      <c r="N9" s="78">
        <f t="shared" si="15"/>
        <v>0</v>
      </c>
      <c r="O9" s="106">
        <f t="shared" si="15"/>
        <v>0</v>
      </c>
      <c r="P9" s="78">
        <f t="shared" si="15"/>
        <v>0</v>
      </c>
      <c r="Q9" s="106">
        <f t="shared" si="15"/>
        <v>0</v>
      </c>
      <c r="R9" s="78">
        <f t="shared" si="15"/>
        <v>0</v>
      </c>
      <c r="S9" s="106">
        <f t="shared" si="15"/>
        <v>0</v>
      </c>
      <c r="T9" s="78">
        <f t="shared" si="15"/>
        <v>0</v>
      </c>
      <c r="U9" s="106">
        <f t="shared" si="15"/>
        <v>0</v>
      </c>
      <c r="V9" s="78">
        <f t="shared" si="15"/>
        <v>0</v>
      </c>
      <c r="W9" s="106">
        <f t="shared" si="15"/>
        <v>0</v>
      </c>
      <c r="X9" s="78">
        <f t="shared" si="15"/>
        <v>0</v>
      </c>
      <c r="Y9" s="106">
        <f t="shared" si="15"/>
        <v>0</v>
      </c>
      <c r="Z9" s="78">
        <f t="shared" si="15"/>
        <v>0</v>
      </c>
      <c r="AA9" s="106">
        <f t="shared" ref="AA9:AB9" si="16">SUM(AA6:AA6,AA8:AA8)</f>
        <v>0</v>
      </c>
      <c r="AB9" s="78">
        <f t="shared" si="16"/>
        <v>0</v>
      </c>
      <c r="AC9" s="106">
        <f t="shared" si="15"/>
        <v>0</v>
      </c>
      <c r="AD9" s="78">
        <f t="shared" si="15"/>
        <v>0</v>
      </c>
      <c r="AE9" s="106">
        <f t="shared" si="15"/>
        <v>0</v>
      </c>
      <c r="AF9" s="80">
        <f t="shared" si="15"/>
        <v>0</v>
      </c>
      <c r="AG9" s="84">
        <f>SUM(AG6:AG6,AG8:AG8)</f>
        <v>0</v>
      </c>
      <c r="AH9" s="82">
        <f>SUM(AH6:AH6,AH8:AH8)</f>
        <v>0</v>
      </c>
    </row>
    <row r="10" spans="1:34" ht="15.75" thickBot="1" x14ac:dyDescent="0.3">
      <c r="A10" s="107"/>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row>
    <row r="11" spans="1:34" ht="15" customHeight="1" thickBot="1" x14ac:dyDescent="0.3">
      <c r="A11" s="87" t="s">
        <v>71</v>
      </c>
      <c r="B11" s="108" t="s">
        <v>55</v>
      </c>
      <c r="C11" s="109"/>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1"/>
    </row>
    <row r="12" spans="1:34" x14ac:dyDescent="0.25">
      <c r="A12" s="92" t="s">
        <v>35</v>
      </c>
      <c r="B12" s="110" t="s">
        <v>55</v>
      </c>
      <c r="C12" s="111"/>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6"/>
      <c r="AH12" s="97"/>
    </row>
    <row r="13" spans="1:34" x14ac:dyDescent="0.25">
      <c r="A13" s="98"/>
      <c r="B13" s="112" t="s">
        <v>17</v>
      </c>
      <c r="C13" s="17">
        <v>0</v>
      </c>
      <c r="D13" s="77">
        <f t="shared" ref="D13:D45" si="17">(C13*D$3)</f>
        <v>0</v>
      </c>
      <c r="E13" s="18">
        <v>0</v>
      </c>
      <c r="F13" s="77">
        <f t="shared" ref="F13" si="18">(E13*F$3)</f>
        <v>0</v>
      </c>
      <c r="G13" s="20">
        <v>0</v>
      </c>
      <c r="H13" s="77">
        <f t="shared" ref="H13" si="19">(G13*H$3)</f>
        <v>0</v>
      </c>
      <c r="I13" s="20">
        <v>0</v>
      </c>
      <c r="J13" s="77">
        <f t="shared" ref="J13" si="20">(I13*J$3)</f>
        <v>0</v>
      </c>
      <c r="K13" s="20">
        <v>0</v>
      </c>
      <c r="L13" s="77">
        <f t="shared" ref="L13" si="21">(K13*L$3)</f>
        <v>0</v>
      </c>
      <c r="M13" s="20">
        <v>0</v>
      </c>
      <c r="N13" s="77">
        <f t="shared" ref="N13" si="22">(M13*N$3)</f>
        <v>0</v>
      </c>
      <c r="O13" s="20">
        <v>0</v>
      </c>
      <c r="P13" s="77">
        <f t="shared" ref="P13" si="23">(O13*P$3)</f>
        <v>0</v>
      </c>
      <c r="Q13" s="20">
        <v>0</v>
      </c>
      <c r="R13" s="77">
        <f t="shared" ref="R13" si="24">(Q13*R$3)</f>
        <v>0</v>
      </c>
      <c r="S13" s="20">
        <v>0</v>
      </c>
      <c r="T13" s="77">
        <f t="shared" ref="T13" si="25">(S13*T$3)</f>
        <v>0</v>
      </c>
      <c r="U13" s="20">
        <v>0</v>
      </c>
      <c r="V13" s="77">
        <f t="shared" ref="V13" si="26">(U13*V$3)</f>
        <v>0</v>
      </c>
      <c r="W13" s="20">
        <v>0</v>
      </c>
      <c r="X13" s="77">
        <f t="shared" ref="X13" si="27">(W13*X$3)</f>
        <v>0</v>
      </c>
      <c r="Y13" s="20">
        <v>0</v>
      </c>
      <c r="Z13" s="77">
        <f t="shared" ref="Z13" si="28">(Y13*Z$3)</f>
        <v>0</v>
      </c>
      <c r="AA13" s="20">
        <v>0</v>
      </c>
      <c r="AB13" s="77">
        <f t="shared" ref="AB13" si="29">(AA13*AB$3)</f>
        <v>0</v>
      </c>
      <c r="AC13" s="20">
        <v>0</v>
      </c>
      <c r="AD13" s="77">
        <f t="shared" ref="AD13" si="30">(AC13*AD$3)</f>
        <v>0</v>
      </c>
      <c r="AE13" s="20">
        <v>0</v>
      </c>
      <c r="AF13" s="77">
        <f t="shared" ref="AF13" si="31">(AE13*AF$3)</f>
        <v>0</v>
      </c>
      <c r="AG13" s="114">
        <f>SUM(C13,E13,G13,I13,K13,M13,O13,Q13,S13,U13,W13,Y13,AA13,AC13,AE13)</f>
        <v>0</v>
      </c>
      <c r="AH13" s="115">
        <f>SUM(D13,F13,H13,J13,L13,N13,P13,R13,T13,V13,X13,Z13,AB13,AD13,AF13)</f>
        <v>0</v>
      </c>
    </row>
    <row r="14" spans="1:34" x14ac:dyDescent="0.25">
      <c r="A14" s="98"/>
      <c r="B14" s="112" t="s">
        <v>80</v>
      </c>
      <c r="C14" s="17">
        <v>0</v>
      </c>
      <c r="D14" s="77">
        <f>(C14*D$3)</f>
        <v>0</v>
      </c>
      <c r="E14" s="18">
        <v>0</v>
      </c>
      <c r="F14" s="77">
        <f>(E14*F$3)</f>
        <v>0</v>
      </c>
      <c r="G14" s="20">
        <v>0</v>
      </c>
      <c r="H14" s="77">
        <f>(G14*H$3)</f>
        <v>0</v>
      </c>
      <c r="I14" s="20">
        <v>0</v>
      </c>
      <c r="J14" s="77">
        <f>(I14*J$3)</f>
        <v>0</v>
      </c>
      <c r="K14" s="20">
        <v>0</v>
      </c>
      <c r="L14" s="77">
        <f>(K14*L$3)</f>
        <v>0</v>
      </c>
      <c r="M14" s="20">
        <v>0</v>
      </c>
      <c r="N14" s="77">
        <f>(M14*N$3)</f>
        <v>0</v>
      </c>
      <c r="O14" s="20">
        <v>0</v>
      </c>
      <c r="P14" s="77">
        <f>(O14*P$3)</f>
        <v>0</v>
      </c>
      <c r="Q14" s="20">
        <v>0</v>
      </c>
      <c r="R14" s="77">
        <f>(Q14*R$3)</f>
        <v>0</v>
      </c>
      <c r="S14" s="20">
        <v>0</v>
      </c>
      <c r="T14" s="77">
        <f>(S14*T$3)</f>
        <v>0</v>
      </c>
      <c r="U14" s="20">
        <v>0</v>
      </c>
      <c r="V14" s="77">
        <f>(U14*V$3)</f>
        <v>0</v>
      </c>
      <c r="W14" s="20">
        <v>0</v>
      </c>
      <c r="X14" s="77">
        <f>(W14*X$3)</f>
        <v>0</v>
      </c>
      <c r="Y14" s="20">
        <v>0</v>
      </c>
      <c r="Z14" s="77">
        <f>(Y14*Z$3)</f>
        <v>0</v>
      </c>
      <c r="AA14" s="20">
        <v>0</v>
      </c>
      <c r="AB14" s="77">
        <f>(AA14*AB$3)</f>
        <v>0</v>
      </c>
      <c r="AC14" s="20">
        <v>0</v>
      </c>
      <c r="AD14" s="77">
        <f>(AC14*AD$3)</f>
        <v>0</v>
      </c>
      <c r="AE14" s="20">
        <v>0</v>
      </c>
      <c r="AF14" s="77">
        <f>(AE14*AF$3)</f>
        <v>0</v>
      </c>
      <c r="AG14" s="114">
        <f t="shared" ref="AG14:AG29" si="32">SUM(C14,E14,G14,I14,K14,M14,O14,Q14,S14,U14,W14,Y14,AA14,AC14,AE14)</f>
        <v>0</v>
      </c>
      <c r="AH14" s="115">
        <f t="shared" ref="AH14:AH29" si="33">SUM(D14,F14,H14,J14,L14,N14,P14,R14,T14,V14,X14,Z14,AB14,AD14,AF14)</f>
        <v>0</v>
      </c>
    </row>
    <row r="15" spans="1:34" x14ac:dyDescent="0.25">
      <c r="A15" s="98"/>
      <c r="B15" s="112" t="s">
        <v>61</v>
      </c>
      <c r="C15" s="17">
        <v>0</v>
      </c>
      <c r="D15" s="77">
        <f t="shared" si="17"/>
        <v>0</v>
      </c>
      <c r="E15" s="18">
        <v>0</v>
      </c>
      <c r="F15" s="77">
        <f t="shared" ref="F15" si="34">(E15*F$3)</f>
        <v>0</v>
      </c>
      <c r="G15" s="20">
        <v>0</v>
      </c>
      <c r="H15" s="77">
        <f t="shared" ref="H15" si="35">(G15*H$3)</f>
        <v>0</v>
      </c>
      <c r="I15" s="20">
        <v>0</v>
      </c>
      <c r="J15" s="77">
        <f t="shared" ref="J15" si="36">(I15*J$3)</f>
        <v>0</v>
      </c>
      <c r="K15" s="20">
        <v>0</v>
      </c>
      <c r="L15" s="77">
        <f t="shared" ref="L15" si="37">(K15*L$3)</f>
        <v>0</v>
      </c>
      <c r="M15" s="20">
        <v>0</v>
      </c>
      <c r="N15" s="77">
        <f t="shared" ref="N15" si="38">(M15*N$3)</f>
        <v>0</v>
      </c>
      <c r="O15" s="20">
        <v>0</v>
      </c>
      <c r="P15" s="77">
        <f t="shared" ref="P15" si="39">(O15*P$3)</f>
        <v>0</v>
      </c>
      <c r="Q15" s="20">
        <v>0</v>
      </c>
      <c r="R15" s="77">
        <f t="shared" ref="R15" si="40">(Q15*R$3)</f>
        <v>0</v>
      </c>
      <c r="S15" s="20">
        <v>0</v>
      </c>
      <c r="T15" s="77">
        <f t="shared" ref="T15" si="41">(S15*T$3)</f>
        <v>0</v>
      </c>
      <c r="U15" s="20">
        <v>0</v>
      </c>
      <c r="V15" s="77">
        <f t="shared" ref="V15" si="42">(U15*V$3)</f>
        <v>0</v>
      </c>
      <c r="W15" s="20">
        <v>0</v>
      </c>
      <c r="X15" s="77">
        <f t="shared" ref="X15" si="43">(W15*X$3)</f>
        <v>0</v>
      </c>
      <c r="Y15" s="20">
        <v>0</v>
      </c>
      <c r="Z15" s="77">
        <f t="shared" ref="Z15" si="44">(Y15*Z$3)</f>
        <v>0</v>
      </c>
      <c r="AA15" s="20">
        <v>0</v>
      </c>
      <c r="AB15" s="77">
        <f t="shared" ref="AB15:AB29" si="45">(AA15*AB$3)</f>
        <v>0</v>
      </c>
      <c r="AC15" s="20">
        <v>0</v>
      </c>
      <c r="AD15" s="77">
        <f t="shared" ref="AD15" si="46">(AC15*AD$3)</f>
        <v>0</v>
      </c>
      <c r="AE15" s="20">
        <v>0</v>
      </c>
      <c r="AF15" s="77">
        <f t="shared" ref="AF15" si="47">(AE15*AF$3)</f>
        <v>0</v>
      </c>
      <c r="AG15" s="114">
        <f t="shared" si="32"/>
        <v>0</v>
      </c>
      <c r="AH15" s="115">
        <f t="shared" si="33"/>
        <v>0</v>
      </c>
    </row>
    <row r="16" spans="1:34" x14ac:dyDescent="0.25">
      <c r="A16" s="98"/>
      <c r="B16" s="112" t="s">
        <v>145</v>
      </c>
      <c r="C16" s="17">
        <v>0</v>
      </c>
      <c r="D16" s="77">
        <f t="shared" si="17"/>
        <v>0</v>
      </c>
      <c r="E16" s="18">
        <v>0</v>
      </c>
      <c r="F16" s="77">
        <f t="shared" ref="F16" si="48">(E16*F$3)</f>
        <v>0</v>
      </c>
      <c r="G16" s="20">
        <v>0</v>
      </c>
      <c r="H16" s="77">
        <f t="shared" ref="H16" si="49">(G16*H$3)</f>
        <v>0</v>
      </c>
      <c r="I16" s="20">
        <v>0</v>
      </c>
      <c r="J16" s="77">
        <f t="shared" ref="J16" si="50">(I16*J$3)</f>
        <v>0</v>
      </c>
      <c r="K16" s="20">
        <v>0</v>
      </c>
      <c r="L16" s="77">
        <f t="shared" ref="L16" si="51">(K16*L$3)</f>
        <v>0</v>
      </c>
      <c r="M16" s="20">
        <v>0</v>
      </c>
      <c r="N16" s="77">
        <f t="shared" ref="N16" si="52">(M16*N$3)</f>
        <v>0</v>
      </c>
      <c r="O16" s="20">
        <v>0</v>
      </c>
      <c r="P16" s="77">
        <f t="shared" ref="P16" si="53">(O16*P$3)</f>
        <v>0</v>
      </c>
      <c r="Q16" s="20">
        <v>0</v>
      </c>
      <c r="R16" s="77">
        <f t="shared" ref="R16" si="54">(Q16*R$3)</f>
        <v>0</v>
      </c>
      <c r="S16" s="20">
        <v>0</v>
      </c>
      <c r="T16" s="77">
        <f t="shared" ref="T16" si="55">(S16*T$3)</f>
        <v>0</v>
      </c>
      <c r="U16" s="20">
        <v>0</v>
      </c>
      <c r="V16" s="77">
        <f t="shared" ref="V16" si="56">(U16*V$3)</f>
        <v>0</v>
      </c>
      <c r="W16" s="20">
        <v>0</v>
      </c>
      <c r="X16" s="77">
        <f t="shared" ref="X16" si="57">(W16*X$3)</f>
        <v>0</v>
      </c>
      <c r="Y16" s="20">
        <v>0</v>
      </c>
      <c r="Z16" s="77">
        <f t="shared" ref="Z16" si="58">(Y16*Z$3)</f>
        <v>0</v>
      </c>
      <c r="AA16" s="20">
        <v>0</v>
      </c>
      <c r="AB16" s="77">
        <f t="shared" si="45"/>
        <v>0</v>
      </c>
      <c r="AC16" s="20">
        <v>0</v>
      </c>
      <c r="AD16" s="77">
        <f t="shared" ref="AD16" si="59">(AC16*AD$3)</f>
        <v>0</v>
      </c>
      <c r="AE16" s="20">
        <v>0</v>
      </c>
      <c r="AF16" s="77">
        <f t="shared" ref="AF16" si="60">(AE16*AF$3)</f>
        <v>0</v>
      </c>
      <c r="AG16" s="114">
        <f t="shared" si="32"/>
        <v>0</v>
      </c>
      <c r="AH16" s="115">
        <f t="shared" si="33"/>
        <v>0</v>
      </c>
    </row>
    <row r="17" spans="1:34" x14ac:dyDescent="0.25">
      <c r="A17" s="98"/>
      <c r="B17" s="112" t="s">
        <v>144</v>
      </c>
      <c r="C17" s="17">
        <v>0</v>
      </c>
      <c r="D17" s="77">
        <f t="shared" ref="D17:D19" si="61">(C17*D$3)</f>
        <v>0</v>
      </c>
      <c r="E17" s="18">
        <v>0</v>
      </c>
      <c r="F17" s="77">
        <f t="shared" ref="F17:F19" si="62">(E17*F$3)</f>
        <v>0</v>
      </c>
      <c r="G17" s="20">
        <v>0</v>
      </c>
      <c r="H17" s="77">
        <f t="shared" ref="H17:H19" si="63">(G17*H$3)</f>
        <v>0</v>
      </c>
      <c r="I17" s="20">
        <v>0</v>
      </c>
      <c r="J17" s="77">
        <f t="shared" ref="J17:J19" si="64">(I17*J$3)</f>
        <v>0</v>
      </c>
      <c r="K17" s="20">
        <v>0</v>
      </c>
      <c r="L17" s="77">
        <f t="shared" ref="L17:L19" si="65">(K17*L$3)</f>
        <v>0</v>
      </c>
      <c r="M17" s="20">
        <v>0</v>
      </c>
      <c r="N17" s="77">
        <f t="shared" ref="N17:N19" si="66">(M17*N$3)</f>
        <v>0</v>
      </c>
      <c r="O17" s="20">
        <v>0</v>
      </c>
      <c r="P17" s="77">
        <f t="shared" ref="P17:P19" si="67">(O17*P$3)</f>
        <v>0</v>
      </c>
      <c r="Q17" s="20">
        <v>0</v>
      </c>
      <c r="R17" s="77">
        <f t="shared" ref="R17:R19" si="68">(Q17*R$3)</f>
        <v>0</v>
      </c>
      <c r="S17" s="20">
        <v>0</v>
      </c>
      <c r="T17" s="77">
        <f t="shared" ref="T17:T19" si="69">(S17*T$3)</f>
        <v>0</v>
      </c>
      <c r="U17" s="20">
        <v>0</v>
      </c>
      <c r="V17" s="77">
        <f t="shared" ref="V17:V19" si="70">(U17*V$3)</f>
        <v>0</v>
      </c>
      <c r="W17" s="20">
        <v>0</v>
      </c>
      <c r="X17" s="77">
        <f t="shared" ref="X17:X19" si="71">(W17*X$3)</f>
        <v>0</v>
      </c>
      <c r="Y17" s="20">
        <v>0</v>
      </c>
      <c r="Z17" s="77">
        <f t="shared" ref="Z17:Z19" si="72">(Y17*Z$3)</f>
        <v>0</v>
      </c>
      <c r="AA17" s="20">
        <v>0</v>
      </c>
      <c r="AB17" s="77">
        <f t="shared" si="45"/>
        <v>0</v>
      </c>
      <c r="AC17" s="20">
        <v>0</v>
      </c>
      <c r="AD17" s="77">
        <f t="shared" ref="AD17:AD19" si="73">(AC17*AD$3)</f>
        <v>0</v>
      </c>
      <c r="AE17" s="20">
        <v>0</v>
      </c>
      <c r="AF17" s="77">
        <f t="shared" ref="AF17:AF19" si="74">(AE17*AF$3)</f>
        <v>0</v>
      </c>
      <c r="AG17" s="114">
        <f t="shared" si="32"/>
        <v>0</v>
      </c>
      <c r="AH17" s="115">
        <f t="shared" si="33"/>
        <v>0</v>
      </c>
    </row>
    <row r="18" spans="1:34" x14ac:dyDescent="0.25">
      <c r="A18" s="98"/>
      <c r="B18" s="112" t="s">
        <v>147</v>
      </c>
      <c r="C18" s="17">
        <v>0</v>
      </c>
      <c r="D18" s="77">
        <f t="shared" si="61"/>
        <v>0</v>
      </c>
      <c r="E18" s="18">
        <v>0</v>
      </c>
      <c r="F18" s="77">
        <f t="shared" si="62"/>
        <v>0</v>
      </c>
      <c r="G18" s="20">
        <v>0</v>
      </c>
      <c r="H18" s="77">
        <f t="shared" si="63"/>
        <v>0</v>
      </c>
      <c r="I18" s="20">
        <v>0</v>
      </c>
      <c r="J18" s="77">
        <f t="shared" si="64"/>
        <v>0</v>
      </c>
      <c r="K18" s="20">
        <v>0</v>
      </c>
      <c r="L18" s="77">
        <f t="shared" si="65"/>
        <v>0</v>
      </c>
      <c r="M18" s="20">
        <v>0</v>
      </c>
      <c r="N18" s="77">
        <f t="shared" si="66"/>
        <v>0</v>
      </c>
      <c r="O18" s="20">
        <v>0</v>
      </c>
      <c r="P18" s="77">
        <f t="shared" si="67"/>
        <v>0</v>
      </c>
      <c r="Q18" s="20">
        <v>0</v>
      </c>
      <c r="R18" s="77">
        <f t="shared" si="68"/>
        <v>0</v>
      </c>
      <c r="S18" s="20">
        <v>0</v>
      </c>
      <c r="T18" s="77">
        <f t="shared" si="69"/>
        <v>0</v>
      </c>
      <c r="U18" s="20">
        <v>0</v>
      </c>
      <c r="V18" s="77">
        <f t="shared" si="70"/>
        <v>0</v>
      </c>
      <c r="W18" s="20">
        <v>0</v>
      </c>
      <c r="X18" s="77">
        <f t="shared" si="71"/>
        <v>0</v>
      </c>
      <c r="Y18" s="20">
        <v>0</v>
      </c>
      <c r="Z18" s="77">
        <f t="shared" si="72"/>
        <v>0</v>
      </c>
      <c r="AA18" s="20">
        <v>0</v>
      </c>
      <c r="AB18" s="77">
        <f t="shared" si="45"/>
        <v>0</v>
      </c>
      <c r="AC18" s="20">
        <v>0</v>
      </c>
      <c r="AD18" s="77">
        <f t="shared" si="73"/>
        <v>0</v>
      </c>
      <c r="AE18" s="20">
        <v>0</v>
      </c>
      <c r="AF18" s="77">
        <f t="shared" si="74"/>
        <v>0</v>
      </c>
      <c r="AG18" s="114">
        <f t="shared" si="32"/>
        <v>0</v>
      </c>
      <c r="AH18" s="115">
        <f t="shared" si="33"/>
        <v>0</v>
      </c>
    </row>
    <row r="19" spans="1:34" x14ac:dyDescent="0.25">
      <c r="A19" s="98"/>
      <c r="B19" s="112" t="s">
        <v>21</v>
      </c>
      <c r="C19" s="17">
        <v>0</v>
      </c>
      <c r="D19" s="77">
        <f t="shared" si="61"/>
        <v>0</v>
      </c>
      <c r="E19" s="18">
        <v>0</v>
      </c>
      <c r="F19" s="77">
        <f t="shared" si="62"/>
        <v>0</v>
      </c>
      <c r="G19" s="20">
        <v>0</v>
      </c>
      <c r="H19" s="77">
        <f t="shared" si="63"/>
        <v>0</v>
      </c>
      <c r="I19" s="20">
        <v>0</v>
      </c>
      <c r="J19" s="77">
        <f t="shared" si="64"/>
        <v>0</v>
      </c>
      <c r="K19" s="20">
        <v>0</v>
      </c>
      <c r="L19" s="77">
        <f t="shared" si="65"/>
        <v>0</v>
      </c>
      <c r="M19" s="20">
        <v>0</v>
      </c>
      <c r="N19" s="77">
        <f t="shared" si="66"/>
        <v>0</v>
      </c>
      <c r="O19" s="20">
        <v>0</v>
      </c>
      <c r="P19" s="77">
        <f t="shared" si="67"/>
        <v>0</v>
      </c>
      <c r="Q19" s="20">
        <v>0</v>
      </c>
      <c r="R19" s="77">
        <f t="shared" si="68"/>
        <v>0</v>
      </c>
      <c r="S19" s="20">
        <v>0</v>
      </c>
      <c r="T19" s="77">
        <f t="shared" si="69"/>
        <v>0</v>
      </c>
      <c r="U19" s="20">
        <v>0</v>
      </c>
      <c r="V19" s="77">
        <f t="shared" si="70"/>
        <v>0</v>
      </c>
      <c r="W19" s="20">
        <v>0</v>
      </c>
      <c r="X19" s="77">
        <f t="shared" si="71"/>
        <v>0</v>
      </c>
      <c r="Y19" s="20">
        <v>0</v>
      </c>
      <c r="Z19" s="77">
        <f t="shared" si="72"/>
        <v>0</v>
      </c>
      <c r="AA19" s="20">
        <v>0</v>
      </c>
      <c r="AB19" s="77">
        <f t="shared" si="45"/>
        <v>0</v>
      </c>
      <c r="AC19" s="20">
        <v>0</v>
      </c>
      <c r="AD19" s="77">
        <f t="shared" si="73"/>
        <v>0</v>
      </c>
      <c r="AE19" s="20">
        <v>0</v>
      </c>
      <c r="AF19" s="77">
        <f t="shared" si="74"/>
        <v>0</v>
      </c>
      <c r="AG19" s="114">
        <f t="shared" si="32"/>
        <v>0</v>
      </c>
      <c r="AH19" s="115">
        <f t="shared" si="33"/>
        <v>0</v>
      </c>
    </row>
    <row r="20" spans="1:34" x14ac:dyDescent="0.25">
      <c r="A20" s="98"/>
      <c r="B20" s="112" t="s">
        <v>22</v>
      </c>
      <c r="C20" s="17">
        <v>0</v>
      </c>
      <c r="D20" s="77">
        <f t="shared" ref="D20:D27" si="75">(C20*D$3)</f>
        <v>0</v>
      </c>
      <c r="E20" s="18">
        <v>0</v>
      </c>
      <c r="F20" s="77">
        <f t="shared" ref="F20:F27" si="76">(E20*F$3)</f>
        <v>0</v>
      </c>
      <c r="G20" s="20">
        <v>0</v>
      </c>
      <c r="H20" s="77">
        <f t="shared" ref="H20:H27" si="77">(G20*H$3)</f>
        <v>0</v>
      </c>
      <c r="I20" s="20">
        <v>0</v>
      </c>
      <c r="J20" s="77">
        <f t="shared" ref="J20:J27" si="78">(I20*J$3)</f>
        <v>0</v>
      </c>
      <c r="K20" s="20">
        <v>0</v>
      </c>
      <c r="L20" s="77">
        <f t="shared" ref="L20:L27" si="79">(K20*L$3)</f>
        <v>0</v>
      </c>
      <c r="M20" s="20">
        <v>0</v>
      </c>
      <c r="N20" s="77">
        <f t="shared" ref="N20:N27" si="80">(M20*N$3)</f>
        <v>0</v>
      </c>
      <c r="O20" s="20">
        <v>0</v>
      </c>
      <c r="P20" s="77">
        <f t="shared" ref="P20:P27" si="81">(O20*P$3)</f>
        <v>0</v>
      </c>
      <c r="Q20" s="20">
        <v>0</v>
      </c>
      <c r="R20" s="77">
        <f t="shared" ref="R20:R27" si="82">(Q20*R$3)</f>
        <v>0</v>
      </c>
      <c r="S20" s="20">
        <v>0</v>
      </c>
      <c r="T20" s="77">
        <f t="shared" ref="T20:T27" si="83">(S20*T$3)</f>
        <v>0</v>
      </c>
      <c r="U20" s="20">
        <v>0</v>
      </c>
      <c r="V20" s="77">
        <f t="shared" ref="V20:V27" si="84">(U20*V$3)</f>
        <v>0</v>
      </c>
      <c r="W20" s="20">
        <v>0</v>
      </c>
      <c r="X20" s="77">
        <f t="shared" ref="X20:X27" si="85">(W20*X$3)</f>
        <v>0</v>
      </c>
      <c r="Y20" s="20">
        <v>0</v>
      </c>
      <c r="Z20" s="77">
        <f t="shared" ref="Z20:Z27" si="86">(Y20*Z$3)</f>
        <v>0</v>
      </c>
      <c r="AA20" s="20">
        <v>0</v>
      </c>
      <c r="AB20" s="77">
        <f t="shared" si="45"/>
        <v>0</v>
      </c>
      <c r="AC20" s="20">
        <v>0</v>
      </c>
      <c r="AD20" s="77">
        <f t="shared" ref="AD20:AD27" si="87">(AC20*AD$3)</f>
        <v>0</v>
      </c>
      <c r="AE20" s="20">
        <v>0</v>
      </c>
      <c r="AF20" s="77">
        <f t="shared" ref="AF20:AF27" si="88">(AE20*AF$3)</f>
        <v>0</v>
      </c>
      <c r="AG20" s="114">
        <f t="shared" si="32"/>
        <v>0</v>
      </c>
      <c r="AH20" s="115">
        <f t="shared" si="33"/>
        <v>0</v>
      </c>
    </row>
    <row r="21" spans="1:34" x14ac:dyDescent="0.25">
      <c r="A21" s="98"/>
      <c r="B21" s="116" t="s">
        <v>141</v>
      </c>
      <c r="C21" s="17">
        <v>0</v>
      </c>
      <c r="D21" s="77">
        <f t="shared" si="75"/>
        <v>0</v>
      </c>
      <c r="E21" s="18">
        <v>0</v>
      </c>
      <c r="F21" s="77">
        <f t="shared" si="76"/>
        <v>0</v>
      </c>
      <c r="G21" s="20">
        <v>0</v>
      </c>
      <c r="H21" s="77">
        <f t="shared" si="77"/>
        <v>0</v>
      </c>
      <c r="I21" s="20">
        <v>0</v>
      </c>
      <c r="J21" s="77">
        <f t="shared" si="78"/>
        <v>0</v>
      </c>
      <c r="K21" s="20">
        <v>0</v>
      </c>
      <c r="L21" s="77">
        <f t="shared" si="79"/>
        <v>0</v>
      </c>
      <c r="M21" s="20">
        <v>0</v>
      </c>
      <c r="N21" s="77">
        <f t="shared" si="80"/>
        <v>0</v>
      </c>
      <c r="O21" s="20">
        <v>0</v>
      </c>
      <c r="P21" s="77">
        <f t="shared" si="81"/>
        <v>0</v>
      </c>
      <c r="Q21" s="20">
        <v>0</v>
      </c>
      <c r="R21" s="77">
        <f t="shared" si="82"/>
        <v>0</v>
      </c>
      <c r="S21" s="20">
        <v>0</v>
      </c>
      <c r="T21" s="77">
        <f t="shared" si="83"/>
        <v>0</v>
      </c>
      <c r="U21" s="20">
        <v>0</v>
      </c>
      <c r="V21" s="77">
        <f t="shared" si="84"/>
        <v>0</v>
      </c>
      <c r="W21" s="20">
        <v>0</v>
      </c>
      <c r="X21" s="77">
        <f t="shared" si="85"/>
        <v>0</v>
      </c>
      <c r="Y21" s="20">
        <v>0</v>
      </c>
      <c r="Z21" s="77">
        <f t="shared" si="86"/>
        <v>0</v>
      </c>
      <c r="AA21" s="20">
        <v>0</v>
      </c>
      <c r="AB21" s="77">
        <f t="shared" si="45"/>
        <v>0</v>
      </c>
      <c r="AC21" s="20">
        <v>0</v>
      </c>
      <c r="AD21" s="77">
        <f t="shared" si="87"/>
        <v>0</v>
      </c>
      <c r="AE21" s="20">
        <v>0</v>
      </c>
      <c r="AF21" s="77">
        <f t="shared" si="88"/>
        <v>0</v>
      </c>
      <c r="AG21" s="114">
        <f t="shared" si="32"/>
        <v>0</v>
      </c>
      <c r="AH21" s="115">
        <f t="shared" si="33"/>
        <v>0</v>
      </c>
    </row>
    <row r="22" spans="1:34" x14ac:dyDescent="0.25">
      <c r="A22" s="98"/>
      <c r="B22" s="116" t="s">
        <v>43</v>
      </c>
      <c r="C22" s="17">
        <v>0</v>
      </c>
      <c r="D22" s="77">
        <f t="shared" si="75"/>
        <v>0</v>
      </c>
      <c r="E22" s="18">
        <v>0</v>
      </c>
      <c r="F22" s="77">
        <f t="shared" si="76"/>
        <v>0</v>
      </c>
      <c r="G22" s="20">
        <v>0</v>
      </c>
      <c r="H22" s="77">
        <f t="shared" si="77"/>
        <v>0</v>
      </c>
      <c r="I22" s="20">
        <v>0</v>
      </c>
      <c r="J22" s="77">
        <f t="shared" si="78"/>
        <v>0</v>
      </c>
      <c r="K22" s="20">
        <v>0</v>
      </c>
      <c r="L22" s="77">
        <f t="shared" si="79"/>
        <v>0</v>
      </c>
      <c r="M22" s="20">
        <v>0</v>
      </c>
      <c r="N22" s="77">
        <f t="shared" si="80"/>
        <v>0</v>
      </c>
      <c r="O22" s="20">
        <v>0</v>
      </c>
      <c r="P22" s="77">
        <f t="shared" si="81"/>
        <v>0</v>
      </c>
      <c r="Q22" s="20">
        <v>0</v>
      </c>
      <c r="R22" s="77">
        <f t="shared" si="82"/>
        <v>0</v>
      </c>
      <c r="S22" s="20">
        <v>0</v>
      </c>
      <c r="T22" s="77">
        <f t="shared" si="83"/>
        <v>0</v>
      </c>
      <c r="U22" s="20">
        <v>0</v>
      </c>
      <c r="V22" s="77">
        <f t="shared" si="84"/>
        <v>0</v>
      </c>
      <c r="W22" s="20">
        <v>0</v>
      </c>
      <c r="X22" s="77">
        <f t="shared" si="85"/>
        <v>0</v>
      </c>
      <c r="Y22" s="20">
        <v>0</v>
      </c>
      <c r="Z22" s="77">
        <f t="shared" si="86"/>
        <v>0</v>
      </c>
      <c r="AA22" s="20">
        <v>0</v>
      </c>
      <c r="AB22" s="77">
        <f t="shared" si="45"/>
        <v>0</v>
      </c>
      <c r="AC22" s="20">
        <v>0</v>
      </c>
      <c r="AD22" s="77">
        <f t="shared" si="87"/>
        <v>0</v>
      </c>
      <c r="AE22" s="20">
        <v>0</v>
      </c>
      <c r="AF22" s="77">
        <f t="shared" si="88"/>
        <v>0</v>
      </c>
      <c r="AG22" s="114">
        <f>SUM(C22,E22,G22,I22,K22,M22,O22,Q22,S22,U22,W22,Y22,AA22,AC22,AE22)</f>
        <v>0</v>
      </c>
      <c r="AH22" s="115">
        <f>SUM(D22,F22,H22,J22,L22,N22,P22,R22,T22,V22,X22,Z22,AB22,AD22,AF22)</f>
        <v>0</v>
      </c>
    </row>
    <row r="23" spans="1:34" x14ac:dyDescent="0.25">
      <c r="A23" s="98"/>
      <c r="B23" s="117" t="s">
        <v>142</v>
      </c>
      <c r="C23" s="17">
        <v>0</v>
      </c>
      <c r="D23" s="77">
        <f t="shared" si="75"/>
        <v>0</v>
      </c>
      <c r="E23" s="18">
        <v>0</v>
      </c>
      <c r="F23" s="77">
        <f t="shared" si="76"/>
        <v>0</v>
      </c>
      <c r="G23" s="20">
        <v>0</v>
      </c>
      <c r="H23" s="77">
        <f t="shared" si="77"/>
        <v>0</v>
      </c>
      <c r="I23" s="20">
        <v>0</v>
      </c>
      <c r="J23" s="77">
        <f t="shared" si="78"/>
        <v>0</v>
      </c>
      <c r="K23" s="20">
        <v>0</v>
      </c>
      <c r="L23" s="77">
        <f t="shared" si="79"/>
        <v>0</v>
      </c>
      <c r="M23" s="20">
        <v>0</v>
      </c>
      <c r="N23" s="77">
        <f t="shared" si="80"/>
        <v>0</v>
      </c>
      <c r="O23" s="20">
        <v>0</v>
      </c>
      <c r="P23" s="77">
        <f t="shared" si="81"/>
        <v>0</v>
      </c>
      <c r="Q23" s="20">
        <v>0</v>
      </c>
      <c r="R23" s="77">
        <f t="shared" si="82"/>
        <v>0</v>
      </c>
      <c r="S23" s="20">
        <v>0</v>
      </c>
      <c r="T23" s="77">
        <f t="shared" si="83"/>
        <v>0</v>
      </c>
      <c r="U23" s="20">
        <v>0</v>
      </c>
      <c r="V23" s="77">
        <f t="shared" si="84"/>
        <v>0</v>
      </c>
      <c r="W23" s="20">
        <v>0</v>
      </c>
      <c r="X23" s="77">
        <f t="shared" si="85"/>
        <v>0</v>
      </c>
      <c r="Y23" s="20">
        <v>0</v>
      </c>
      <c r="Z23" s="77">
        <f t="shared" si="86"/>
        <v>0</v>
      </c>
      <c r="AA23" s="20">
        <v>0</v>
      </c>
      <c r="AB23" s="77">
        <f t="shared" si="45"/>
        <v>0</v>
      </c>
      <c r="AC23" s="20">
        <v>0</v>
      </c>
      <c r="AD23" s="77">
        <f t="shared" si="87"/>
        <v>0</v>
      </c>
      <c r="AE23" s="20">
        <v>0</v>
      </c>
      <c r="AF23" s="77">
        <f t="shared" si="88"/>
        <v>0</v>
      </c>
      <c r="AG23" s="114">
        <f t="shared" si="32"/>
        <v>0</v>
      </c>
      <c r="AH23" s="115">
        <f t="shared" si="33"/>
        <v>0</v>
      </c>
    </row>
    <row r="24" spans="1:34" x14ac:dyDescent="0.25">
      <c r="A24" s="98"/>
      <c r="B24" s="117" t="s">
        <v>20</v>
      </c>
      <c r="C24" s="17">
        <v>0</v>
      </c>
      <c r="D24" s="77">
        <f t="shared" si="75"/>
        <v>0</v>
      </c>
      <c r="E24" s="18">
        <v>0</v>
      </c>
      <c r="F24" s="77">
        <f t="shared" si="76"/>
        <v>0</v>
      </c>
      <c r="G24" s="20">
        <v>0</v>
      </c>
      <c r="H24" s="77">
        <f t="shared" si="77"/>
        <v>0</v>
      </c>
      <c r="I24" s="20">
        <v>0</v>
      </c>
      <c r="J24" s="77">
        <f t="shared" si="78"/>
        <v>0</v>
      </c>
      <c r="K24" s="20">
        <v>0</v>
      </c>
      <c r="L24" s="77">
        <f t="shared" si="79"/>
        <v>0</v>
      </c>
      <c r="M24" s="20">
        <v>0</v>
      </c>
      <c r="N24" s="77">
        <f t="shared" si="80"/>
        <v>0</v>
      </c>
      <c r="O24" s="20">
        <v>0</v>
      </c>
      <c r="P24" s="77">
        <f t="shared" si="81"/>
        <v>0</v>
      </c>
      <c r="Q24" s="20">
        <v>0</v>
      </c>
      <c r="R24" s="77">
        <f t="shared" si="82"/>
        <v>0</v>
      </c>
      <c r="S24" s="20">
        <v>0</v>
      </c>
      <c r="T24" s="77">
        <f t="shared" si="83"/>
        <v>0</v>
      </c>
      <c r="U24" s="20">
        <v>0</v>
      </c>
      <c r="V24" s="77">
        <f t="shared" si="84"/>
        <v>0</v>
      </c>
      <c r="W24" s="20">
        <v>0</v>
      </c>
      <c r="X24" s="77">
        <f t="shared" si="85"/>
        <v>0</v>
      </c>
      <c r="Y24" s="20">
        <v>0</v>
      </c>
      <c r="Z24" s="77">
        <f t="shared" si="86"/>
        <v>0</v>
      </c>
      <c r="AA24" s="20">
        <v>0</v>
      </c>
      <c r="AB24" s="77">
        <f t="shared" si="45"/>
        <v>0</v>
      </c>
      <c r="AC24" s="20">
        <v>0</v>
      </c>
      <c r="AD24" s="77">
        <f t="shared" si="87"/>
        <v>0</v>
      </c>
      <c r="AE24" s="20">
        <v>0</v>
      </c>
      <c r="AF24" s="77">
        <f t="shared" si="88"/>
        <v>0</v>
      </c>
      <c r="AG24" s="114">
        <f t="shared" si="32"/>
        <v>0</v>
      </c>
      <c r="AH24" s="115">
        <f t="shared" si="33"/>
        <v>0</v>
      </c>
    </row>
    <row r="25" spans="1:34" x14ac:dyDescent="0.25">
      <c r="A25" s="98"/>
      <c r="B25" s="112" t="s">
        <v>148</v>
      </c>
      <c r="C25" s="17">
        <v>0</v>
      </c>
      <c r="D25" s="77">
        <f t="shared" si="75"/>
        <v>0</v>
      </c>
      <c r="E25" s="18">
        <v>0</v>
      </c>
      <c r="F25" s="77">
        <f t="shared" si="76"/>
        <v>0</v>
      </c>
      <c r="G25" s="20">
        <v>0</v>
      </c>
      <c r="H25" s="77">
        <f t="shared" si="77"/>
        <v>0</v>
      </c>
      <c r="I25" s="20">
        <v>0</v>
      </c>
      <c r="J25" s="77">
        <f t="shared" si="78"/>
        <v>0</v>
      </c>
      <c r="K25" s="20">
        <v>0</v>
      </c>
      <c r="L25" s="77">
        <f t="shared" si="79"/>
        <v>0</v>
      </c>
      <c r="M25" s="20">
        <v>0</v>
      </c>
      <c r="N25" s="77">
        <f t="shared" si="80"/>
        <v>0</v>
      </c>
      <c r="O25" s="20">
        <v>0</v>
      </c>
      <c r="P25" s="77">
        <f t="shared" si="81"/>
        <v>0</v>
      </c>
      <c r="Q25" s="20">
        <v>0</v>
      </c>
      <c r="R25" s="77">
        <f t="shared" si="82"/>
        <v>0</v>
      </c>
      <c r="S25" s="20">
        <v>0</v>
      </c>
      <c r="T25" s="77">
        <f t="shared" si="83"/>
        <v>0</v>
      </c>
      <c r="U25" s="20">
        <v>0</v>
      </c>
      <c r="V25" s="77">
        <f t="shared" si="84"/>
        <v>0</v>
      </c>
      <c r="W25" s="20">
        <v>0</v>
      </c>
      <c r="X25" s="77">
        <f t="shared" si="85"/>
        <v>0</v>
      </c>
      <c r="Y25" s="20">
        <v>0</v>
      </c>
      <c r="Z25" s="77">
        <f t="shared" si="86"/>
        <v>0</v>
      </c>
      <c r="AA25" s="20">
        <v>0</v>
      </c>
      <c r="AB25" s="77">
        <f t="shared" si="45"/>
        <v>0</v>
      </c>
      <c r="AC25" s="20">
        <v>0</v>
      </c>
      <c r="AD25" s="77">
        <f t="shared" si="87"/>
        <v>0</v>
      </c>
      <c r="AE25" s="20">
        <v>0</v>
      </c>
      <c r="AF25" s="77">
        <f t="shared" si="88"/>
        <v>0</v>
      </c>
      <c r="AG25" s="114">
        <f t="shared" si="32"/>
        <v>0</v>
      </c>
      <c r="AH25" s="115">
        <f t="shared" si="33"/>
        <v>0</v>
      </c>
    </row>
    <row r="26" spans="1:34" x14ac:dyDescent="0.25">
      <c r="A26" s="98"/>
      <c r="B26" s="116" t="s">
        <v>149</v>
      </c>
      <c r="C26" s="17">
        <v>0</v>
      </c>
      <c r="D26" s="77">
        <f t="shared" si="75"/>
        <v>0</v>
      </c>
      <c r="E26" s="18">
        <v>0</v>
      </c>
      <c r="F26" s="77">
        <f t="shared" si="76"/>
        <v>0</v>
      </c>
      <c r="G26" s="20">
        <v>0</v>
      </c>
      <c r="H26" s="77">
        <f t="shared" si="77"/>
        <v>0</v>
      </c>
      <c r="I26" s="20">
        <v>0</v>
      </c>
      <c r="J26" s="77">
        <f t="shared" si="78"/>
        <v>0</v>
      </c>
      <c r="K26" s="20">
        <v>0</v>
      </c>
      <c r="L26" s="77">
        <f t="shared" si="79"/>
        <v>0</v>
      </c>
      <c r="M26" s="20">
        <v>0</v>
      </c>
      <c r="N26" s="77">
        <f t="shared" si="80"/>
        <v>0</v>
      </c>
      <c r="O26" s="20">
        <v>0</v>
      </c>
      <c r="P26" s="77">
        <f t="shared" si="81"/>
        <v>0</v>
      </c>
      <c r="Q26" s="20">
        <v>0</v>
      </c>
      <c r="R26" s="77">
        <f t="shared" si="82"/>
        <v>0</v>
      </c>
      <c r="S26" s="20">
        <v>0</v>
      </c>
      <c r="T26" s="77">
        <f t="shared" si="83"/>
        <v>0</v>
      </c>
      <c r="U26" s="20">
        <v>0</v>
      </c>
      <c r="V26" s="77">
        <f t="shared" si="84"/>
        <v>0</v>
      </c>
      <c r="W26" s="20">
        <v>0</v>
      </c>
      <c r="X26" s="77">
        <f t="shared" si="85"/>
        <v>0</v>
      </c>
      <c r="Y26" s="20">
        <v>0</v>
      </c>
      <c r="Z26" s="77">
        <f t="shared" si="86"/>
        <v>0</v>
      </c>
      <c r="AA26" s="20">
        <v>0</v>
      </c>
      <c r="AB26" s="77">
        <f t="shared" si="45"/>
        <v>0</v>
      </c>
      <c r="AC26" s="20">
        <v>0</v>
      </c>
      <c r="AD26" s="77">
        <f t="shared" si="87"/>
        <v>0</v>
      </c>
      <c r="AE26" s="20">
        <v>0</v>
      </c>
      <c r="AF26" s="77">
        <f t="shared" si="88"/>
        <v>0</v>
      </c>
      <c r="AG26" s="114">
        <f t="shared" si="32"/>
        <v>0</v>
      </c>
      <c r="AH26" s="115">
        <f t="shared" si="33"/>
        <v>0</v>
      </c>
    </row>
    <row r="27" spans="1:34" x14ac:dyDescent="0.25">
      <c r="A27" s="98"/>
      <c r="B27" s="116" t="s">
        <v>150</v>
      </c>
      <c r="C27" s="17">
        <v>0</v>
      </c>
      <c r="D27" s="77">
        <f t="shared" si="75"/>
        <v>0</v>
      </c>
      <c r="E27" s="18">
        <v>0</v>
      </c>
      <c r="F27" s="77">
        <f t="shared" si="76"/>
        <v>0</v>
      </c>
      <c r="G27" s="20">
        <v>0</v>
      </c>
      <c r="H27" s="77">
        <f t="shared" si="77"/>
        <v>0</v>
      </c>
      <c r="I27" s="20">
        <v>0</v>
      </c>
      <c r="J27" s="77">
        <f t="shared" si="78"/>
        <v>0</v>
      </c>
      <c r="K27" s="20">
        <v>0</v>
      </c>
      <c r="L27" s="77">
        <f t="shared" si="79"/>
        <v>0</v>
      </c>
      <c r="M27" s="20">
        <v>0</v>
      </c>
      <c r="N27" s="77">
        <f t="shared" si="80"/>
        <v>0</v>
      </c>
      <c r="O27" s="20">
        <v>0</v>
      </c>
      <c r="P27" s="77">
        <f t="shared" si="81"/>
        <v>0</v>
      </c>
      <c r="Q27" s="20">
        <v>0</v>
      </c>
      <c r="R27" s="77">
        <f t="shared" si="82"/>
        <v>0</v>
      </c>
      <c r="S27" s="20">
        <v>0</v>
      </c>
      <c r="T27" s="77">
        <f t="shared" si="83"/>
        <v>0</v>
      </c>
      <c r="U27" s="20">
        <v>0</v>
      </c>
      <c r="V27" s="77">
        <f t="shared" si="84"/>
        <v>0</v>
      </c>
      <c r="W27" s="20">
        <v>0</v>
      </c>
      <c r="X27" s="77">
        <f t="shared" si="85"/>
        <v>0</v>
      </c>
      <c r="Y27" s="20">
        <v>0</v>
      </c>
      <c r="Z27" s="77">
        <f t="shared" si="86"/>
        <v>0</v>
      </c>
      <c r="AA27" s="20">
        <v>0</v>
      </c>
      <c r="AB27" s="77">
        <f t="shared" si="45"/>
        <v>0</v>
      </c>
      <c r="AC27" s="20">
        <v>0</v>
      </c>
      <c r="AD27" s="77">
        <f t="shared" si="87"/>
        <v>0</v>
      </c>
      <c r="AE27" s="20">
        <v>0</v>
      </c>
      <c r="AF27" s="77">
        <f t="shared" si="88"/>
        <v>0</v>
      </c>
      <c r="AG27" s="114">
        <f t="shared" si="32"/>
        <v>0</v>
      </c>
      <c r="AH27" s="115">
        <f t="shared" si="33"/>
        <v>0</v>
      </c>
    </row>
    <row r="28" spans="1:34" x14ac:dyDescent="0.25">
      <c r="A28" s="98"/>
      <c r="B28" s="116" t="s">
        <v>152</v>
      </c>
      <c r="C28" s="17">
        <v>0</v>
      </c>
      <c r="D28" s="77">
        <f t="shared" ref="D28:D29" si="89">(C28*D$3)</f>
        <v>0</v>
      </c>
      <c r="E28" s="18">
        <v>0</v>
      </c>
      <c r="F28" s="77">
        <f t="shared" ref="F28:F29" si="90">(E28*F$3)</f>
        <v>0</v>
      </c>
      <c r="G28" s="20">
        <v>0</v>
      </c>
      <c r="H28" s="77">
        <f t="shared" ref="H28:H29" si="91">(G28*H$3)</f>
        <v>0</v>
      </c>
      <c r="I28" s="20">
        <v>0</v>
      </c>
      <c r="J28" s="77">
        <f t="shared" ref="J28:J29" si="92">(I28*J$3)</f>
        <v>0</v>
      </c>
      <c r="K28" s="20">
        <v>0</v>
      </c>
      <c r="L28" s="77">
        <f t="shared" ref="L28:L29" si="93">(K28*L$3)</f>
        <v>0</v>
      </c>
      <c r="M28" s="20">
        <v>0</v>
      </c>
      <c r="N28" s="77">
        <f t="shared" ref="N28:N29" si="94">(M28*N$3)</f>
        <v>0</v>
      </c>
      <c r="O28" s="20">
        <v>0</v>
      </c>
      <c r="P28" s="77">
        <f t="shared" ref="P28:P29" si="95">(O28*P$3)</f>
        <v>0</v>
      </c>
      <c r="Q28" s="20">
        <v>0</v>
      </c>
      <c r="R28" s="77">
        <f t="shared" ref="R28:R29" si="96">(Q28*R$3)</f>
        <v>0</v>
      </c>
      <c r="S28" s="20">
        <v>0</v>
      </c>
      <c r="T28" s="77">
        <f t="shared" ref="T28:T29" si="97">(S28*T$3)</f>
        <v>0</v>
      </c>
      <c r="U28" s="20">
        <v>0</v>
      </c>
      <c r="V28" s="77">
        <f t="shared" ref="V28:V29" si="98">(U28*V$3)</f>
        <v>0</v>
      </c>
      <c r="W28" s="20">
        <v>0</v>
      </c>
      <c r="X28" s="77">
        <f t="shared" ref="X28:X29" si="99">(W28*X$3)</f>
        <v>0</v>
      </c>
      <c r="Y28" s="20">
        <v>0</v>
      </c>
      <c r="Z28" s="77">
        <f t="shared" ref="Z28:Z29" si="100">(Y28*Z$3)</f>
        <v>0</v>
      </c>
      <c r="AA28" s="20">
        <v>0</v>
      </c>
      <c r="AB28" s="77">
        <f t="shared" si="45"/>
        <v>0</v>
      </c>
      <c r="AC28" s="20">
        <v>0</v>
      </c>
      <c r="AD28" s="77">
        <f t="shared" ref="AD28:AD29" si="101">(AC28*AD$3)</f>
        <v>0</v>
      </c>
      <c r="AE28" s="20">
        <v>0</v>
      </c>
      <c r="AF28" s="77">
        <f t="shared" ref="AF28:AF29" si="102">(AE28*AF$3)</f>
        <v>0</v>
      </c>
      <c r="AG28" s="114">
        <f t="shared" si="32"/>
        <v>0</v>
      </c>
      <c r="AH28" s="115">
        <f t="shared" si="33"/>
        <v>0</v>
      </c>
    </row>
    <row r="29" spans="1:34" x14ac:dyDescent="0.25">
      <c r="A29" s="98"/>
      <c r="B29" s="117" t="s">
        <v>151</v>
      </c>
      <c r="C29" s="17">
        <v>0</v>
      </c>
      <c r="D29" s="77">
        <f t="shared" si="89"/>
        <v>0</v>
      </c>
      <c r="E29" s="18">
        <v>0</v>
      </c>
      <c r="F29" s="77">
        <f t="shared" si="90"/>
        <v>0</v>
      </c>
      <c r="G29" s="20">
        <v>0</v>
      </c>
      <c r="H29" s="77">
        <f t="shared" si="91"/>
        <v>0</v>
      </c>
      <c r="I29" s="20">
        <v>0</v>
      </c>
      <c r="J29" s="77">
        <f t="shared" si="92"/>
        <v>0</v>
      </c>
      <c r="K29" s="20">
        <v>0</v>
      </c>
      <c r="L29" s="77">
        <f t="shared" si="93"/>
        <v>0</v>
      </c>
      <c r="M29" s="20">
        <v>0</v>
      </c>
      <c r="N29" s="77">
        <f t="shared" si="94"/>
        <v>0</v>
      </c>
      <c r="O29" s="20">
        <v>0</v>
      </c>
      <c r="P29" s="77">
        <f t="shared" si="95"/>
        <v>0</v>
      </c>
      <c r="Q29" s="20">
        <v>0</v>
      </c>
      <c r="R29" s="77">
        <f t="shared" si="96"/>
        <v>0</v>
      </c>
      <c r="S29" s="20">
        <v>0</v>
      </c>
      <c r="T29" s="77">
        <f t="shared" si="97"/>
        <v>0</v>
      </c>
      <c r="U29" s="20">
        <v>0</v>
      </c>
      <c r="V29" s="77">
        <f t="shared" si="98"/>
        <v>0</v>
      </c>
      <c r="W29" s="20">
        <v>0</v>
      </c>
      <c r="X29" s="77">
        <f t="shared" si="99"/>
        <v>0</v>
      </c>
      <c r="Y29" s="20">
        <v>0</v>
      </c>
      <c r="Z29" s="77">
        <f t="shared" si="100"/>
        <v>0</v>
      </c>
      <c r="AA29" s="20">
        <v>0</v>
      </c>
      <c r="AB29" s="77">
        <f t="shared" si="45"/>
        <v>0</v>
      </c>
      <c r="AC29" s="20">
        <v>0</v>
      </c>
      <c r="AD29" s="77">
        <f t="shared" si="101"/>
        <v>0</v>
      </c>
      <c r="AE29" s="20">
        <v>0</v>
      </c>
      <c r="AF29" s="77">
        <f t="shared" si="102"/>
        <v>0</v>
      </c>
      <c r="AG29" s="114">
        <f t="shared" si="32"/>
        <v>0</v>
      </c>
      <c r="AH29" s="115">
        <f t="shared" si="33"/>
        <v>0</v>
      </c>
    </row>
    <row r="30" spans="1:34" x14ac:dyDescent="0.25">
      <c r="A30" s="92" t="s">
        <v>36</v>
      </c>
      <c r="B30" s="118" t="s">
        <v>62</v>
      </c>
      <c r="C30" s="162"/>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4"/>
      <c r="AH30" s="165"/>
    </row>
    <row r="31" spans="1:34" x14ac:dyDescent="0.25">
      <c r="A31" s="98"/>
      <c r="B31" s="116" t="s">
        <v>15</v>
      </c>
      <c r="C31" s="17">
        <v>0</v>
      </c>
      <c r="D31" s="77">
        <f t="shared" ref="D31:D38" si="103">(C31*D$3)</f>
        <v>0</v>
      </c>
      <c r="E31" s="18">
        <v>0</v>
      </c>
      <c r="F31" s="77">
        <f t="shared" ref="F31:F38" si="104">(E31*F$3)</f>
        <v>0</v>
      </c>
      <c r="G31" s="20">
        <v>0</v>
      </c>
      <c r="H31" s="77">
        <f t="shared" ref="H31:H38" si="105">(G31*H$3)</f>
        <v>0</v>
      </c>
      <c r="I31" s="20">
        <v>0</v>
      </c>
      <c r="J31" s="77">
        <f t="shared" ref="J31:J38" si="106">(I31*J$3)</f>
        <v>0</v>
      </c>
      <c r="K31" s="20">
        <v>0</v>
      </c>
      <c r="L31" s="77">
        <f t="shared" ref="L31:L38" si="107">(K31*L$3)</f>
        <v>0</v>
      </c>
      <c r="M31" s="20">
        <v>0</v>
      </c>
      <c r="N31" s="77">
        <f t="shared" ref="N31:N38" si="108">(M31*N$3)</f>
        <v>0</v>
      </c>
      <c r="O31" s="20">
        <v>0</v>
      </c>
      <c r="P31" s="77">
        <f t="shared" ref="P31:P38" si="109">(O31*P$3)</f>
        <v>0</v>
      </c>
      <c r="Q31" s="20">
        <v>0</v>
      </c>
      <c r="R31" s="77">
        <f t="shared" ref="R31:R38" si="110">(Q31*R$3)</f>
        <v>0</v>
      </c>
      <c r="S31" s="20">
        <v>0</v>
      </c>
      <c r="T31" s="77">
        <f t="shared" ref="T31:T38" si="111">(S31*T$3)</f>
        <v>0</v>
      </c>
      <c r="U31" s="20">
        <v>0</v>
      </c>
      <c r="V31" s="77">
        <f t="shared" ref="V31:V38" si="112">(U31*V$3)</f>
        <v>0</v>
      </c>
      <c r="W31" s="20">
        <v>0</v>
      </c>
      <c r="X31" s="77">
        <f t="shared" ref="X31:X38" si="113">(W31*X$3)</f>
        <v>0</v>
      </c>
      <c r="Y31" s="20">
        <v>0</v>
      </c>
      <c r="Z31" s="77">
        <f t="shared" ref="Z31:Z38" si="114">(Y31*Z$3)</f>
        <v>0</v>
      </c>
      <c r="AA31" s="20">
        <v>0</v>
      </c>
      <c r="AB31" s="77">
        <f t="shared" ref="AB31:AB38" si="115">(AA31*AB$3)</f>
        <v>0</v>
      </c>
      <c r="AC31" s="20">
        <v>0</v>
      </c>
      <c r="AD31" s="77">
        <f t="shared" ref="AD31:AD38" si="116">(AC31*AD$3)</f>
        <v>0</v>
      </c>
      <c r="AE31" s="20">
        <v>0</v>
      </c>
      <c r="AF31" s="77">
        <f t="shared" ref="AF31:AF38" si="117">(AE31*AF$3)</f>
        <v>0</v>
      </c>
      <c r="AG31" s="114">
        <f t="shared" ref="AG31" si="118">SUM(C31,E31,G31,I31,K31,M31,O31,Q31,S31,U31,W31,Y31,AA31,AC31,AE31)</f>
        <v>0</v>
      </c>
      <c r="AH31" s="115">
        <f t="shared" ref="AH31" si="119">SUM(D31,F31,H31,J31,L31,N31,P31,R31,T31,V31,X31,Z31,AB31,AD31,AF31)</f>
        <v>0</v>
      </c>
    </row>
    <row r="32" spans="1:34" x14ac:dyDescent="0.25">
      <c r="A32" s="98"/>
      <c r="B32" s="116" t="s">
        <v>67</v>
      </c>
      <c r="C32" s="17">
        <v>0</v>
      </c>
      <c r="D32" s="77">
        <f t="shared" si="103"/>
        <v>0</v>
      </c>
      <c r="E32" s="18">
        <v>0</v>
      </c>
      <c r="F32" s="77">
        <f t="shared" si="104"/>
        <v>0</v>
      </c>
      <c r="G32" s="20">
        <v>0</v>
      </c>
      <c r="H32" s="77">
        <f t="shared" si="105"/>
        <v>0</v>
      </c>
      <c r="I32" s="20">
        <v>0</v>
      </c>
      <c r="J32" s="77">
        <f t="shared" si="106"/>
        <v>0</v>
      </c>
      <c r="K32" s="20">
        <v>0</v>
      </c>
      <c r="L32" s="77">
        <f t="shared" si="107"/>
        <v>0</v>
      </c>
      <c r="M32" s="20">
        <v>0</v>
      </c>
      <c r="N32" s="77">
        <f t="shared" si="108"/>
        <v>0</v>
      </c>
      <c r="O32" s="20">
        <v>0</v>
      </c>
      <c r="P32" s="77">
        <f t="shared" si="109"/>
        <v>0</v>
      </c>
      <c r="Q32" s="20">
        <v>0</v>
      </c>
      <c r="R32" s="77">
        <f t="shared" si="110"/>
        <v>0</v>
      </c>
      <c r="S32" s="20">
        <v>0</v>
      </c>
      <c r="T32" s="77">
        <f t="shared" si="111"/>
        <v>0</v>
      </c>
      <c r="U32" s="20">
        <v>0</v>
      </c>
      <c r="V32" s="77">
        <f t="shared" si="112"/>
        <v>0</v>
      </c>
      <c r="W32" s="20">
        <v>0</v>
      </c>
      <c r="X32" s="77">
        <f t="shared" si="113"/>
        <v>0</v>
      </c>
      <c r="Y32" s="20">
        <v>0</v>
      </c>
      <c r="Z32" s="77">
        <f t="shared" si="114"/>
        <v>0</v>
      </c>
      <c r="AA32" s="20">
        <v>0</v>
      </c>
      <c r="AB32" s="77">
        <f t="shared" si="115"/>
        <v>0</v>
      </c>
      <c r="AC32" s="20">
        <v>0</v>
      </c>
      <c r="AD32" s="77">
        <f t="shared" si="116"/>
        <v>0</v>
      </c>
      <c r="AE32" s="20">
        <v>0</v>
      </c>
      <c r="AF32" s="77">
        <f t="shared" si="117"/>
        <v>0</v>
      </c>
      <c r="AG32" s="114">
        <f t="shared" ref="AG32:AG38" si="120">SUM(C32,E32,G32,I32,K32,M32,O32,Q32,S32,U32,W32,Y32,AA32,AC32,AE32)</f>
        <v>0</v>
      </c>
      <c r="AH32" s="115">
        <f t="shared" ref="AH32:AH38" si="121">SUM(D32,F32,H32,J32,L32,N32,P32,R32,T32,V32,X32,Z32,AB32,AD32,AF32)</f>
        <v>0</v>
      </c>
    </row>
    <row r="33" spans="1:34" x14ac:dyDescent="0.25">
      <c r="A33" s="98"/>
      <c r="B33" s="116" t="s">
        <v>191</v>
      </c>
      <c r="C33" s="17">
        <v>0</v>
      </c>
      <c r="D33" s="77">
        <f>(C33*D$3)</f>
        <v>0</v>
      </c>
      <c r="E33" s="18">
        <v>0</v>
      </c>
      <c r="F33" s="77">
        <f>(E33*F$3)</f>
        <v>0</v>
      </c>
      <c r="G33" s="20">
        <v>0</v>
      </c>
      <c r="H33" s="77">
        <f>(G33*H$3)</f>
        <v>0</v>
      </c>
      <c r="I33" s="20">
        <v>0</v>
      </c>
      <c r="J33" s="77">
        <f>(I33*J$3)</f>
        <v>0</v>
      </c>
      <c r="K33" s="20">
        <v>0</v>
      </c>
      <c r="L33" s="77">
        <f>(K33*L$3)</f>
        <v>0</v>
      </c>
      <c r="M33" s="20">
        <v>0</v>
      </c>
      <c r="N33" s="77">
        <f>(M33*N$3)</f>
        <v>0</v>
      </c>
      <c r="O33" s="20">
        <v>0</v>
      </c>
      <c r="P33" s="77">
        <f>(O33*P$3)</f>
        <v>0</v>
      </c>
      <c r="Q33" s="20">
        <v>0</v>
      </c>
      <c r="R33" s="77">
        <f>(Q33*R$3)</f>
        <v>0</v>
      </c>
      <c r="S33" s="20">
        <v>0</v>
      </c>
      <c r="T33" s="77">
        <f>(S33*T$3)</f>
        <v>0</v>
      </c>
      <c r="U33" s="20">
        <v>0</v>
      </c>
      <c r="V33" s="77">
        <f>(U33*V$3)</f>
        <v>0</v>
      </c>
      <c r="W33" s="20">
        <v>0</v>
      </c>
      <c r="X33" s="77">
        <f>(W33*X$3)</f>
        <v>0</v>
      </c>
      <c r="Y33" s="20">
        <v>0</v>
      </c>
      <c r="Z33" s="77">
        <f>(Y33*Z$3)</f>
        <v>0</v>
      </c>
      <c r="AA33" s="20">
        <v>0</v>
      </c>
      <c r="AB33" s="77">
        <f>(AA33*AB$3)</f>
        <v>0</v>
      </c>
      <c r="AC33" s="20">
        <v>0</v>
      </c>
      <c r="AD33" s="77">
        <f>(AC33*AD$3)</f>
        <v>0</v>
      </c>
      <c r="AE33" s="20">
        <v>0</v>
      </c>
      <c r="AF33" s="77">
        <f>(AE33*AF$3)</f>
        <v>0</v>
      </c>
      <c r="AG33" s="114">
        <f>SUM(C33,E33,G33,I33,K33,M33,O33,Q33,S33,U33,W33,Y33,AA33,AC33,AE33)</f>
        <v>0</v>
      </c>
      <c r="AH33" s="115">
        <f>SUM(D33,F33,H33,J33,L33,N33,P33,R33,T33,V33,X33,Z33,AB33,AD33,AF33)</f>
        <v>0</v>
      </c>
    </row>
    <row r="34" spans="1:34" x14ac:dyDescent="0.25">
      <c r="A34" s="98"/>
      <c r="B34" s="116" t="s">
        <v>16</v>
      </c>
      <c r="C34" s="17">
        <v>0</v>
      </c>
      <c r="D34" s="77">
        <f t="shared" si="103"/>
        <v>0</v>
      </c>
      <c r="E34" s="18">
        <v>0</v>
      </c>
      <c r="F34" s="77">
        <f t="shared" si="104"/>
        <v>0</v>
      </c>
      <c r="G34" s="20">
        <v>0</v>
      </c>
      <c r="H34" s="77">
        <f t="shared" si="105"/>
        <v>0</v>
      </c>
      <c r="I34" s="20">
        <v>0</v>
      </c>
      <c r="J34" s="77">
        <f t="shared" si="106"/>
        <v>0</v>
      </c>
      <c r="K34" s="20">
        <v>0</v>
      </c>
      <c r="L34" s="77">
        <f t="shared" si="107"/>
        <v>0</v>
      </c>
      <c r="M34" s="20">
        <v>0</v>
      </c>
      <c r="N34" s="77">
        <f t="shared" si="108"/>
        <v>0</v>
      </c>
      <c r="O34" s="20">
        <v>0</v>
      </c>
      <c r="P34" s="77">
        <f t="shared" si="109"/>
        <v>0</v>
      </c>
      <c r="Q34" s="20">
        <v>0</v>
      </c>
      <c r="R34" s="77">
        <f t="shared" si="110"/>
        <v>0</v>
      </c>
      <c r="S34" s="20">
        <v>0</v>
      </c>
      <c r="T34" s="77">
        <f t="shared" si="111"/>
        <v>0</v>
      </c>
      <c r="U34" s="20">
        <v>0</v>
      </c>
      <c r="V34" s="77">
        <f t="shared" si="112"/>
        <v>0</v>
      </c>
      <c r="W34" s="20">
        <v>0</v>
      </c>
      <c r="X34" s="77">
        <f t="shared" si="113"/>
        <v>0</v>
      </c>
      <c r="Y34" s="20">
        <v>0</v>
      </c>
      <c r="Z34" s="77">
        <f t="shared" si="114"/>
        <v>0</v>
      </c>
      <c r="AA34" s="20">
        <v>0</v>
      </c>
      <c r="AB34" s="77">
        <f t="shared" ref="AB34:AB41" si="122">(AA34*AB$3)</f>
        <v>0</v>
      </c>
      <c r="AC34" s="20">
        <v>0</v>
      </c>
      <c r="AD34" s="77">
        <f t="shared" si="116"/>
        <v>0</v>
      </c>
      <c r="AE34" s="20">
        <v>0</v>
      </c>
      <c r="AF34" s="77">
        <f t="shared" si="117"/>
        <v>0</v>
      </c>
      <c r="AG34" s="114">
        <f t="shared" si="120"/>
        <v>0</v>
      </c>
      <c r="AH34" s="115">
        <f t="shared" si="121"/>
        <v>0</v>
      </c>
    </row>
    <row r="35" spans="1:34" x14ac:dyDescent="0.25">
      <c r="A35" s="98"/>
      <c r="B35" s="116" t="s">
        <v>143</v>
      </c>
      <c r="C35" s="17">
        <v>0</v>
      </c>
      <c r="D35" s="77">
        <f t="shared" si="103"/>
        <v>0</v>
      </c>
      <c r="E35" s="18">
        <v>0</v>
      </c>
      <c r="F35" s="77">
        <f t="shared" si="104"/>
        <v>0</v>
      </c>
      <c r="G35" s="20">
        <v>0</v>
      </c>
      <c r="H35" s="77">
        <f t="shared" si="105"/>
        <v>0</v>
      </c>
      <c r="I35" s="20">
        <v>0</v>
      </c>
      <c r="J35" s="77">
        <f t="shared" si="106"/>
        <v>0</v>
      </c>
      <c r="K35" s="20">
        <v>0</v>
      </c>
      <c r="L35" s="77">
        <f t="shared" si="107"/>
        <v>0</v>
      </c>
      <c r="M35" s="20">
        <v>0</v>
      </c>
      <c r="N35" s="77">
        <f t="shared" si="108"/>
        <v>0</v>
      </c>
      <c r="O35" s="20">
        <v>0</v>
      </c>
      <c r="P35" s="77">
        <f t="shared" si="109"/>
        <v>0</v>
      </c>
      <c r="Q35" s="20">
        <v>0</v>
      </c>
      <c r="R35" s="77">
        <f t="shared" si="110"/>
        <v>0</v>
      </c>
      <c r="S35" s="20">
        <v>0</v>
      </c>
      <c r="T35" s="77">
        <f t="shared" si="111"/>
        <v>0</v>
      </c>
      <c r="U35" s="20">
        <v>0</v>
      </c>
      <c r="V35" s="77">
        <f t="shared" si="112"/>
        <v>0</v>
      </c>
      <c r="W35" s="20">
        <v>0</v>
      </c>
      <c r="X35" s="77">
        <f t="shared" si="113"/>
        <v>0</v>
      </c>
      <c r="Y35" s="20">
        <v>0</v>
      </c>
      <c r="Z35" s="77">
        <f t="shared" si="114"/>
        <v>0</v>
      </c>
      <c r="AA35" s="20">
        <v>0</v>
      </c>
      <c r="AB35" s="77">
        <f t="shared" si="122"/>
        <v>0</v>
      </c>
      <c r="AC35" s="20">
        <v>0</v>
      </c>
      <c r="AD35" s="77">
        <f t="shared" si="116"/>
        <v>0</v>
      </c>
      <c r="AE35" s="20">
        <v>0</v>
      </c>
      <c r="AF35" s="77">
        <f t="shared" si="117"/>
        <v>0</v>
      </c>
      <c r="AG35" s="114">
        <f t="shared" si="120"/>
        <v>0</v>
      </c>
      <c r="AH35" s="115">
        <f t="shared" si="121"/>
        <v>0</v>
      </c>
    </row>
    <row r="36" spans="1:34" x14ac:dyDescent="0.25">
      <c r="A36" s="98"/>
      <c r="B36" s="116" t="s">
        <v>25</v>
      </c>
      <c r="C36" s="17">
        <v>0</v>
      </c>
      <c r="D36" s="77">
        <f t="shared" si="103"/>
        <v>0</v>
      </c>
      <c r="E36" s="18">
        <v>0</v>
      </c>
      <c r="F36" s="77">
        <f t="shared" si="104"/>
        <v>0</v>
      </c>
      <c r="G36" s="20">
        <v>0</v>
      </c>
      <c r="H36" s="77">
        <f t="shared" si="105"/>
        <v>0</v>
      </c>
      <c r="I36" s="20">
        <v>0</v>
      </c>
      <c r="J36" s="77">
        <f t="shared" si="106"/>
        <v>0</v>
      </c>
      <c r="K36" s="20">
        <v>0</v>
      </c>
      <c r="L36" s="77">
        <f t="shared" si="107"/>
        <v>0</v>
      </c>
      <c r="M36" s="20">
        <v>0</v>
      </c>
      <c r="N36" s="77">
        <f t="shared" si="108"/>
        <v>0</v>
      </c>
      <c r="O36" s="20">
        <v>0</v>
      </c>
      <c r="P36" s="77">
        <f t="shared" si="109"/>
        <v>0</v>
      </c>
      <c r="Q36" s="20">
        <v>0</v>
      </c>
      <c r="R36" s="77">
        <f t="shared" si="110"/>
        <v>0</v>
      </c>
      <c r="S36" s="20">
        <v>0</v>
      </c>
      <c r="T36" s="77">
        <f t="shared" si="111"/>
        <v>0</v>
      </c>
      <c r="U36" s="20">
        <v>0</v>
      </c>
      <c r="V36" s="77">
        <f t="shared" si="112"/>
        <v>0</v>
      </c>
      <c r="W36" s="20">
        <v>0</v>
      </c>
      <c r="X36" s="77">
        <f t="shared" si="113"/>
        <v>0</v>
      </c>
      <c r="Y36" s="20">
        <v>0</v>
      </c>
      <c r="Z36" s="77">
        <f t="shared" si="114"/>
        <v>0</v>
      </c>
      <c r="AA36" s="20">
        <v>0</v>
      </c>
      <c r="AB36" s="77">
        <f t="shared" si="122"/>
        <v>0</v>
      </c>
      <c r="AC36" s="20">
        <v>0</v>
      </c>
      <c r="AD36" s="77">
        <f t="shared" si="116"/>
        <v>0</v>
      </c>
      <c r="AE36" s="20">
        <v>0</v>
      </c>
      <c r="AF36" s="77">
        <f t="shared" si="117"/>
        <v>0</v>
      </c>
      <c r="AG36" s="114">
        <f t="shared" si="120"/>
        <v>0</v>
      </c>
      <c r="AH36" s="115">
        <f t="shared" si="121"/>
        <v>0</v>
      </c>
    </row>
    <row r="37" spans="1:34" x14ac:dyDescent="0.25">
      <c r="A37" s="98"/>
      <c r="B37" s="116" t="s">
        <v>24</v>
      </c>
      <c r="C37" s="17">
        <v>0</v>
      </c>
      <c r="D37" s="77">
        <f>(C37*D$3)</f>
        <v>0</v>
      </c>
      <c r="E37" s="18">
        <v>0</v>
      </c>
      <c r="F37" s="77">
        <f>(E37*F$3)</f>
        <v>0</v>
      </c>
      <c r="G37" s="20">
        <v>0</v>
      </c>
      <c r="H37" s="77">
        <f>(G37*H$3)</f>
        <v>0</v>
      </c>
      <c r="I37" s="20">
        <v>0</v>
      </c>
      <c r="J37" s="77">
        <f>(I37*J$3)</f>
        <v>0</v>
      </c>
      <c r="K37" s="20">
        <v>0</v>
      </c>
      <c r="L37" s="77">
        <f>(K37*L$3)</f>
        <v>0</v>
      </c>
      <c r="M37" s="20">
        <v>0</v>
      </c>
      <c r="N37" s="77">
        <f>(M37*N$3)</f>
        <v>0</v>
      </c>
      <c r="O37" s="20">
        <v>0</v>
      </c>
      <c r="P37" s="77">
        <f>(O37*P$3)</f>
        <v>0</v>
      </c>
      <c r="Q37" s="20">
        <v>0</v>
      </c>
      <c r="R37" s="77">
        <f>(Q37*R$3)</f>
        <v>0</v>
      </c>
      <c r="S37" s="20">
        <v>0</v>
      </c>
      <c r="T37" s="77">
        <f>(S37*T$3)</f>
        <v>0</v>
      </c>
      <c r="U37" s="20">
        <v>0</v>
      </c>
      <c r="V37" s="77">
        <f>(U37*V$3)</f>
        <v>0</v>
      </c>
      <c r="W37" s="20">
        <v>0</v>
      </c>
      <c r="X37" s="77">
        <f>(W37*X$3)</f>
        <v>0</v>
      </c>
      <c r="Y37" s="20">
        <v>0</v>
      </c>
      <c r="Z37" s="77">
        <f>(Y37*Z$3)</f>
        <v>0</v>
      </c>
      <c r="AA37" s="20">
        <v>0</v>
      </c>
      <c r="AB37" s="77">
        <f>(AA37*AB$3)</f>
        <v>0</v>
      </c>
      <c r="AC37" s="20">
        <v>0</v>
      </c>
      <c r="AD37" s="77">
        <f>(AC37*AD$3)</f>
        <v>0</v>
      </c>
      <c r="AE37" s="20">
        <v>0</v>
      </c>
      <c r="AF37" s="77">
        <f>(AE37*AF$3)</f>
        <v>0</v>
      </c>
      <c r="AG37" s="114">
        <f t="shared" si="120"/>
        <v>0</v>
      </c>
      <c r="AH37" s="115">
        <f t="shared" si="121"/>
        <v>0</v>
      </c>
    </row>
    <row r="38" spans="1:34" x14ac:dyDescent="0.25">
      <c r="A38" s="98"/>
      <c r="B38" s="119" t="s">
        <v>66</v>
      </c>
      <c r="C38" s="17">
        <v>0</v>
      </c>
      <c r="D38" s="77">
        <f t="shared" si="103"/>
        <v>0</v>
      </c>
      <c r="E38" s="18">
        <v>0</v>
      </c>
      <c r="F38" s="77">
        <f t="shared" si="104"/>
        <v>0</v>
      </c>
      <c r="G38" s="20">
        <v>0</v>
      </c>
      <c r="H38" s="77">
        <f t="shared" si="105"/>
        <v>0</v>
      </c>
      <c r="I38" s="20">
        <v>0</v>
      </c>
      <c r="J38" s="77">
        <f t="shared" si="106"/>
        <v>0</v>
      </c>
      <c r="K38" s="20">
        <v>0</v>
      </c>
      <c r="L38" s="77">
        <f t="shared" si="107"/>
        <v>0</v>
      </c>
      <c r="M38" s="20">
        <v>0</v>
      </c>
      <c r="N38" s="77">
        <f t="shared" si="108"/>
        <v>0</v>
      </c>
      <c r="O38" s="20">
        <v>0</v>
      </c>
      <c r="P38" s="77">
        <f t="shared" si="109"/>
        <v>0</v>
      </c>
      <c r="Q38" s="20">
        <v>0</v>
      </c>
      <c r="R38" s="77">
        <f t="shared" si="110"/>
        <v>0</v>
      </c>
      <c r="S38" s="20">
        <v>0</v>
      </c>
      <c r="T38" s="77">
        <f t="shared" si="111"/>
        <v>0</v>
      </c>
      <c r="U38" s="20">
        <v>0</v>
      </c>
      <c r="V38" s="77">
        <f t="shared" si="112"/>
        <v>0</v>
      </c>
      <c r="W38" s="20">
        <v>0</v>
      </c>
      <c r="X38" s="77">
        <f t="shared" si="113"/>
        <v>0</v>
      </c>
      <c r="Y38" s="20">
        <v>0</v>
      </c>
      <c r="Z38" s="77">
        <f t="shared" si="114"/>
        <v>0</v>
      </c>
      <c r="AA38" s="20">
        <v>0</v>
      </c>
      <c r="AB38" s="77">
        <f t="shared" ref="AB38:AB45" si="123">(AA38*AB$3)</f>
        <v>0</v>
      </c>
      <c r="AC38" s="20">
        <v>0</v>
      </c>
      <c r="AD38" s="77">
        <f t="shared" si="116"/>
        <v>0</v>
      </c>
      <c r="AE38" s="20">
        <v>0</v>
      </c>
      <c r="AF38" s="77">
        <f t="shared" si="117"/>
        <v>0</v>
      </c>
      <c r="AG38" s="114">
        <f t="shared" si="120"/>
        <v>0</v>
      </c>
      <c r="AH38" s="115">
        <f t="shared" si="121"/>
        <v>0</v>
      </c>
    </row>
    <row r="39" spans="1:34" x14ac:dyDescent="0.25">
      <c r="A39" s="92" t="s">
        <v>38</v>
      </c>
      <c r="B39" s="118" t="s">
        <v>63</v>
      </c>
      <c r="C39" s="111"/>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6"/>
      <c r="AH39" s="97"/>
    </row>
    <row r="40" spans="1:34" ht="28.5" x14ac:dyDescent="0.25">
      <c r="A40" s="98"/>
      <c r="B40" s="120" t="s">
        <v>178</v>
      </c>
      <c r="C40" s="17">
        <v>0</v>
      </c>
      <c r="D40" s="77">
        <f t="shared" ref="D40" si="124">(C40*D$3)</f>
        <v>0</v>
      </c>
      <c r="E40" s="18">
        <v>0</v>
      </c>
      <c r="F40" s="77">
        <f t="shared" ref="F40" si="125">(E40*F$3)</f>
        <v>0</v>
      </c>
      <c r="G40" s="20">
        <v>0</v>
      </c>
      <c r="H40" s="77">
        <f t="shared" ref="H40" si="126">(G40*H$3)</f>
        <v>0</v>
      </c>
      <c r="I40" s="20">
        <v>0</v>
      </c>
      <c r="J40" s="77">
        <f t="shared" ref="J40" si="127">(I40*J$3)</f>
        <v>0</v>
      </c>
      <c r="K40" s="20">
        <v>0</v>
      </c>
      <c r="L40" s="77">
        <f t="shared" ref="L40" si="128">(K40*L$3)</f>
        <v>0</v>
      </c>
      <c r="M40" s="20">
        <v>0</v>
      </c>
      <c r="N40" s="77">
        <f t="shared" ref="N40" si="129">(M40*N$3)</f>
        <v>0</v>
      </c>
      <c r="O40" s="20">
        <v>0</v>
      </c>
      <c r="P40" s="77">
        <f t="shared" ref="P40" si="130">(O40*P$3)</f>
        <v>0</v>
      </c>
      <c r="Q40" s="20">
        <v>0</v>
      </c>
      <c r="R40" s="77">
        <f t="shared" ref="R40" si="131">(Q40*R$3)</f>
        <v>0</v>
      </c>
      <c r="S40" s="20">
        <v>0</v>
      </c>
      <c r="T40" s="77">
        <f t="shared" ref="T40" si="132">(S40*T$3)</f>
        <v>0</v>
      </c>
      <c r="U40" s="20">
        <v>0</v>
      </c>
      <c r="V40" s="77">
        <f t="shared" ref="V40" si="133">(U40*V$3)</f>
        <v>0</v>
      </c>
      <c r="W40" s="20">
        <v>0</v>
      </c>
      <c r="X40" s="77">
        <f t="shared" ref="X40" si="134">(W40*X$3)</f>
        <v>0</v>
      </c>
      <c r="Y40" s="20">
        <v>0</v>
      </c>
      <c r="Z40" s="77">
        <f t="shared" ref="Z40" si="135">(Y40*Z$3)</f>
        <v>0</v>
      </c>
      <c r="AA40" s="20">
        <v>0</v>
      </c>
      <c r="AB40" s="77">
        <f t="shared" ref="AB40:AB41" si="136">(AA40*AB$3)</f>
        <v>0</v>
      </c>
      <c r="AC40" s="20">
        <v>0</v>
      </c>
      <c r="AD40" s="77">
        <f t="shared" ref="AD40" si="137">(AC40*AD$3)</f>
        <v>0</v>
      </c>
      <c r="AE40" s="20">
        <v>0</v>
      </c>
      <c r="AF40" s="77">
        <f t="shared" ref="AF40" si="138">(AE40*AF$3)</f>
        <v>0</v>
      </c>
      <c r="AG40" s="114">
        <f t="shared" ref="AG40" si="139">SUM(C40,E40,G40,I40,K40,M40,O40,Q40,S40,U40,W40,Y40,AA40,AC40,AE40)</f>
        <v>0</v>
      </c>
      <c r="AH40" s="115">
        <f t="shared" ref="AH40" si="140">SUM(D40,F40,H40,J40,L40,N40,P40,R40,T40,V40,X40,Z40,AB40,AD40,AF40)</f>
        <v>0</v>
      </c>
    </row>
    <row r="41" spans="1:34" x14ac:dyDescent="0.25">
      <c r="A41" s="98"/>
      <c r="B41" s="120" t="s">
        <v>177</v>
      </c>
      <c r="C41" s="17">
        <v>0</v>
      </c>
      <c r="D41" s="77">
        <f t="shared" si="17"/>
        <v>0</v>
      </c>
      <c r="E41" s="18">
        <v>0</v>
      </c>
      <c r="F41" s="77">
        <f t="shared" ref="F41" si="141">(E41*F$3)</f>
        <v>0</v>
      </c>
      <c r="G41" s="20">
        <v>0</v>
      </c>
      <c r="H41" s="77">
        <f t="shared" ref="H41" si="142">(G41*H$3)</f>
        <v>0</v>
      </c>
      <c r="I41" s="20">
        <v>0</v>
      </c>
      <c r="J41" s="77">
        <f t="shared" ref="J41" si="143">(I41*J$3)</f>
        <v>0</v>
      </c>
      <c r="K41" s="20">
        <v>0</v>
      </c>
      <c r="L41" s="77">
        <f t="shared" ref="L41" si="144">(K41*L$3)</f>
        <v>0</v>
      </c>
      <c r="M41" s="20">
        <v>0</v>
      </c>
      <c r="N41" s="77">
        <f t="shared" ref="N41" si="145">(M41*N$3)</f>
        <v>0</v>
      </c>
      <c r="O41" s="20">
        <v>0</v>
      </c>
      <c r="P41" s="77">
        <f t="shared" ref="P41" si="146">(O41*P$3)</f>
        <v>0</v>
      </c>
      <c r="Q41" s="20">
        <v>0</v>
      </c>
      <c r="R41" s="77">
        <f t="shared" ref="R41" si="147">(Q41*R$3)</f>
        <v>0</v>
      </c>
      <c r="S41" s="20">
        <v>0</v>
      </c>
      <c r="T41" s="77">
        <f t="shared" ref="T41" si="148">(S41*T$3)</f>
        <v>0</v>
      </c>
      <c r="U41" s="20">
        <v>0</v>
      </c>
      <c r="V41" s="77">
        <f t="shared" ref="V41" si="149">(U41*V$3)</f>
        <v>0</v>
      </c>
      <c r="W41" s="20">
        <v>0</v>
      </c>
      <c r="X41" s="77">
        <f t="shared" ref="X41" si="150">(W41*X$3)</f>
        <v>0</v>
      </c>
      <c r="Y41" s="20">
        <v>0</v>
      </c>
      <c r="Z41" s="77">
        <f t="shared" ref="Z41" si="151">(Y41*Z$3)</f>
        <v>0</v>
      </c>
      <c r="AA41" s="20">
        <v>0</v>
      </c>
      <c r="AB41" s="77">
        <f t="shared" si="136"/>
        <v>0</v>
      </c>
      <c r="AC41" s="20">
        <v>0</v>
      </c>
      <c r="AD41" s="77">
        <f t="shared" ref="AD41" si="152">(AC41*AD$3)</f>
        <v>0</v>
      </c>
      <c r="AE41" s="20">
        <v>0</v>
      </c>
      <c r="AF41" s="77">
        <f t="shared" ref="AF41" si="153">(AE41*AF$3)</f>
        <v>0</v>
      </c>
      <c r="AG41" s="114">
        <f t="shared" ref="AG41:AG45" si="154">SUM(C41,E41,G41,I41,K41,M41,O41,Q41,S41,U41,W41,Y41,AA41,AC41,AE41)</f>
        <v>0</v>
      </c>
      <c r="AH41" s="115">
        <f t="shared" ref="AH41:AH45" si="155">SUM(D41,F41,H41,J41,L41,N41,P41,R41,T41,V41,X41,Z41,AB41,AD41,AF41)</f>
        <v>0</v>
      </c>
    </row>
    <row r="42" spans="1:34" x14ac:dyDescent="0.25">
      <c r="A42" s="98"/>
      <c r="B42" s="117" t="s">
        <v>64</v>
      </c>
      <c r="C42" s="17">
        <v>0</v>
      </c>
      <c r="D42" s="77">
        <f>(C42*D$3)</f>
        <v>0</v>
      </c>
      <c r="E42" s="18">
        <v>0</v>
      </c>
      <c r="F42" s="77">
        <f>(E42*F$3)</f>
        <v>0</v>
      </c>
      <c r="G42" s="20">
        <v>0</v>
      </c>
      <c r="H42" s="77">
        <f>(G42*H$3)</f>
        <v>0</v>
      </c>
      <c r="I42" s="20">
        <v>0</v>
      </c>
      <c r="J42" s="77">
        <f>(I42*J$3)</f>
        <v>0</v>
      </c>
      <c r="K42" s="20">
        <v>0</v>
      </c>
      <c r="L42" s="77">
        <f>(K42*L$3)</f>
        <v>0</v>
      </c>
      <c r="M42" s="20">
        <v>0</v>
      </c>
      <c r="N42" s="77">
        <f>(M42*N$3)</f>
        <v>0</v>
      </c>
      <c r="O42" s="20">
        <v>0</v>
      </c>
      <c r="P42" s="77">
        <f>(O42*P$3)</f>
        <v>0</v>
      </c>
      <c r="Q42" s="20">
        <v>0</v>
      </c>
      <c r="R42" s="77">
        <f>(Q42*R$3)</f>
        <v>0</v>
      </c>
      <c r="S42" s="20">
        <v>0</v>
      </c>
      <c r="T42" s="77">
        <f>(S42*T$3)</f>
        <v>0</v>
      </c>
      <c r="U42" s="20">
        <v>0</v>
      </c>
      <c r="V42" s="77">
        <f>(U42*V$3)</f>
        <v>0</v>
      </c>
      <c r="W42" s="20">
        <v>0</v>
      </c>
      <c r="X42" s="77">
        <f>(W42*X$3)</f>
        <v>0</v>
      </c>
      <c r="Y42" s="20">
        <v>0</v>
      </c>
      <c r="Z42" s="77">
        <f>(Y42*Z$3)</f>
        <v>0</v>
      </c>
      <c r="AA42" s="20">
        <v>0</v>
      </c>
      <c r="AB42" s="77">
        <f>(AA42*AB$3)</f>
        <v>0</v>
      </c>
      <c r="AC42" s="20">
        <v>0</v>
      </c>
      <c r="AD42" s="77">
        <f>(AC42*AD$3)</f>
        <v>0</v>
      </c>
      <c r="AE42" s="20">
        <v>0</v>
      </c>
      <c r="AF42" s="77">
        <f>(AE42*AF$3)</f>
        <v>0</v>
      </c>
      <c r="AG42" s="114">
        <f t="shared" si="154"/>
        <v>0</v>
      </c>
      <c r="AH42" s="115">
        <f t="shared" si="155"/>
        <v>0</v>
      </c>
    </row>
    <row r="43" spans="1:34" x14ac:dyDescent="0.25">
      <c r="A43" s="98"/>
      <c r="B43" s="117" t="s">
        <v>42</v>
      </c>
      <c r="C43" s="17">
        <v>0</v>
      </c>
      <c r="D43" s="77">
        <f t="shared" si="17"/>
        <v>0</v>
      </c>
      <c r="E43" s="18">
        <v>0</v>
      </c>
      <c r="F43" s="77">
        <f t="shared" ref="F43" si="156">(E43*F$3)</f>
        <v>0</v>
      </c>
      <c r="G43" s="20">
        <v>0</v>
      </c>
      <c r="H43" s="77">
        <f t="shared" ref="H43" si="157">(G43*H$3)</f>
        <v>0</v>
      </c>
      <c r="I43" s="20">
        <v>0</v>
      </c>
      <c r="J43" s="77">
        <f t="shared" ref="J43" si="158">(I43*J$3)</f>
        <v>0</v>
      </c>
      <c r="K43" s="20">
        <v>0</v>
      </c>
      <c r="L43" s="77">
        <f t="shared" ref="L43" si="159">(K43*L$3)</f>
        <v>0</v>
      </c>
      <c r="M43" s="20">
        <v>0</v>
      </c>
      <c r="N43" s="77">
        <f t="shared" ref="N43" si="160">(M43*N$3)</f>
        <v>0</v>
      </c>
      <c r="O43" s="20">
        <v>0</v>
      </c>
      <c r="P43" s="77">
        <f t="shared" ref="P43" si="161">(O43*P$3)</f>
        <v>0</v>
      </c>
      <c r="Q43" s="20">
        <v>0</v>
      </c>
      <c r="R43" s="77">
        <f t="shared" ref="R43" si="162">(Q43*R$3)</f>
        <v>0</v>
      </c>
      <c r="S43" s="20">
        <v>0</v>
      </c>
      <c r="T43" s="77">
        <f t="shared" ref="T43" si="163">(S43*T$3)</f>
        <v>0</v>
      </c>
      <c r="U43" s="20">
        <v>0</v>
      </c>
      <c r="V43" s="77">
        <f t="shared" ref="V43" si="164">(U43*V$3)</f>
        <v>0</v>
      </c>
      <c r="W43" s="20">
        <v>0</v>
      </c>
      <c r="X43" s="77">
        <f t="shared" ref="X43" si="165">(W43*X$3)</f>
        <v>0</v>
      </c>
      <c r="Y43" s="20">
        <v>0</v>
      </c>
      <c r="Z43" s="77">
        <f t="shared" ref="Z43" si="166">(Y43*Z$3)</f>
        <v>0</v>
      </c>
      <c r="AA43" s="20">
        <v>0</v>
      </c>
      <c r="AB43" s="77">
        <f t="shared" ref="AB43:AB45" si="167">(AA43*AB$3)</f>
        <v>0</v>
      </c>
      <c r="AC43" s="20">
        <v>0</v>
      </c>
      <c r="AD43" s="77">
        <f t="shared" ref="AD43" si="168">(AC43*AD$3)</f>
        <v>0</v>
      </c>
      <c r="AE43" s="20">
        <v>0</v>
      </c>
      <c r="AF43" s="77">
        <f t="shared" ref="AF43" si="169">(AE43*AF$3)</f>
        <v>0</v>
      </c>
      <c r="AG43" s="114">
        <f t="shared" si="154"/>
        <v>0</v>
      </c>
      <c r="AH43" s="115">
        <f t="shared" si="155"/>
        <v>0</v>
      </c>
    </row>
    <row r="44" spans="1:34" x14ac:dyDescent="0.25">
      <c r="A44" s="98"/>
      <c r="B44" s="117" t="s">
        <v>26</v>
      </c>
      <c r="C44" s="17">
        <v>0</v>
      </c>
      <c r="D44" s="77">
        <f t="shared" si="17"/>
        <v>0</v>
      </c>
      <c r="E44" s="18">
        <v>0</v>
      </c>
      <c r="F44" s="77">
        <f t="shared" ref="F44" si="170">(E44*F$3)</f>
        <v>0</v>
      </c>
      <c r="G44" s="20">
        <v>0</v>
      </c>
      <c r="H44" s="77">
        <f t="shared" ref="H44" si="171">(G44*H$3)</f>
        <v>0</v>
      </c>
      <c r="I44" s="20">
        <v>0</v>
      </c>
      <c r="J44" s="77">
        <f t="shared" ref="J44" si="172">(I44*J$3)</f>
        <v>0</v>
      </c>
      <c r="K44" s="20">
        <v>0</v>
      </c>
      <c r="L44" s="77">
        <f t="shared" ref="L44" si="173">(K44*L$3)</f>
        <v>0</v>
      </c>
      <c r="M44" s="20">
        <v>0</v>
      </c>
      <c r="N44" s="77">
        <f t="shared" ref="N44" si="174">(M44*N$3)</f>
        <v>0</v>
      </c>
      <c r="O44" s="20">
        <v>0</v>
      </c>
      <c r="P44" s="77">
        <f t="shared" ref="P44" si="175">(O44*P$3)</f>
        <v>0</v>
      </c>
      <c r="Q44" s="20">
        <v>0</v>
      </c>
      <c r="R44" s="77">
        <f t="shared" ref="R44" si="176">(Q44*R$3)</f>
        <v>0</v>
      </c>
      <c r="S44" s="20">
        <v>0</v>
      </c>
      <c r="T44" s="77">
        <f t="shared" ref="T44" si="177">(S44*T$3)</f>
        <v>0</v>
      </c>
      <c r="U44" s="20">
        <v>0</v>
      </c>
      <c r="V44" s="77">
        <f t="shared" ref="V44" si="178">(U44*V$3)</f>
        <v>0</v>
      </c>
      <c r="W44" s="20">
        <v>0</v>
      </c>
      <c r="X44" s="77">
        <f t="shared" ref="X44" si="179">(W44*X$3)</f>
        <v>0</v>
      </c>
      <c r="Y44" s="20">
        <v>0</v>
      </c>
      <c r="Z44" s="77">
        <f t="shared" ref="Z44" si="180">(Y44*Z$3)</f>
        <v>0</v>
      </c>
      <c r="AA44" s="20">
        <v>0</v>
      </c>
      <c r="AB44" s="77">
        <f t="shared" si="167"/>
        <v>0</v>
      </c>
      <c r="AC44" s="20">
        <v>0</v>
      </c>
      <c r="AD44" s="77">
        <f t="shared" ref="AD44" si="181">(AC44*AD$3)</f>
        <v>0</v>
      </c>
      <c r="AE44" s="20">
        <v>0</v>
      </c>
      <c r="AF44" s="77">
        <f t="shared" ref="AF44" si="182">(AE44*AF$3)</f>
        <v>0</v>
      </c>
      <c r="AG44" s="114">
        <f>SUM(C44,E44,G44,I44,K44,M44,O44,Q44,S44,U44,W44,Y44,AA44,AC44,AE44)</f>
        <v>0</v>
      </c>
      <c r="AH44" s="115">
        <f>SUM(D44,F44,H44,J44,L44,N44,P44,R44,T44,V44,X44,Z44,AB44,AD44,AF44)</f>
        <v>0</v>
      </c>
    </row>
    <row r="45" spans="1:34" ht="15.75" thickBot="1" x14ac:dyDescent="0.3">
      <c r="A45" s="98"/>
      <c r="B45" s="117" t="s">
        <v>19</v>
      </c>
      <c r="C45" s="17">
        <v>0</v>
      </c>
      <c r="D45" s="77">
        <f t="shared" si="17"/>
        <v>0</v>
      </c>
      <c r="E45" s="18">
        <v>0</v>
      </c>
      <c r="F45" s="77">
        <f t="shared" ref="F45" si="183">(E45*F$3)</f>
        <v>0</v>
      </c>
      <c r="G45" s="20">
        <v>0</v>
      </c>
      <c r="H45" s="77">
        <f t="shared" ref="H45" si="184">(G45*H$3)</f>
        <v>0</v>
      </c>
      <c r="I45" s="20">
        <v>0</v>
      </c>
      <c r="J45" s="77">
        <f t="shared" ref="J45" si="185">(I45*J$3)</f>
        <v>0</v>
      </c>
      <c r="K45" s="20">
        <v>0</v>
      </c>
      <c r="L45" s="77">
        <f t="shared" ref="L45" si="186">(K45*L$3)</f>
        <v>0</v>
      </c>
      <c r="M45" s="20">
        <v>0</v>
      </c>
      <c r="N45" s="77">
        <f t="shared" ref="N45" si="187">(M45*N$3)</f>
        <v>0</v>
      </c>
      <c r="O45" s="20">
        <v>0</v>
      </c>
      <c r="P45" s="77">
        <f t="shared" ref="P45" si="188">(O45*P$3)</f>
        <v>0</v>
      </c>
      <c r="Q45" s="20">
        <v>0</v>
      </c>
      <c r="R45" s="77">
        <f t="shared" ref="R45" si="189">(Q45*R$3)</f>
        <v>0</v>
      </c>
      <c r="S45" s="20">
        <v>0</v>
      </c>
      <c r="T45" s="77">
        <f t="shared" ref="T45" si="190">(S45*T$3)</f>
        <v>0</v>
      </c>
      <c r="U45" s="20">
        <v>0</v>
      </c>
      <c r="V45" s="77">
        <f t="shared" ref="V45" si="191">(U45*V$3)</f>
        <v>0</v>
      </c>
      <c r="W45" s="20">
        <v>0</v>
      </c>
      <c r="X45" s="77">
        <f t="shared" ref="X45" si="192">(W45*X$3)</f>
        <v>0</v>
      </c>
      <c r="Y45" s="20">
        <v>0</v>
      </c>
      <c r="Z45" s="77">
        <f t="shared" ref="Z45" si="193">(Y45*Z$3)</f>
        <v>0</v>
      </c>
      <c r="AA45" s="20">
        <v>0</v>
      </c>
      <c r="AB45" s="77">
        <f t="shared" si="167"/>
        <v>0</v>
      </c>
      <c r="AC45" s="20">
        <v>0</v>
      </c>
      <c r="AD45" s="77">
        <f t="shared" ref="AD45" si="194">(AC45*AD$3)</f>
        <v>0</v>
      </c>
      <c r="AE45" s="20">
        <v>0</v>
      </c>
      <c r="AF45" s="77">
        <f t="shared" ref="AF45" si="195">(AE45*AF$3)</f>
        <v>0</v>
      </c>
      <c r="AG45" s="114">
        <f t="shared" si="154"/>
        <v>0</v>
      </c>
      <c r="AH45" s="115">
        <f t="shared" si="155"/>
        <v>0</v>
      </c>
    </row>
    <row r="46" spans="1:34" ht="18" customHeight="1" thickBot="1" x14ac:dyDescent="0.3">
      <c r="A46" s="103" t="s">
        <v>84</v>
      </c>
      <c r="B46" s="121"/>
      <c r="C46" s="122">
        <f t="shared" ref="C46:AH46" si="196">SUM(C40:C45,C31:C38,C13:C29)</f>
        <v>0</v>
      </c>
      <c r="D46" s="78">
        <f t="shared" si="196"/>
        <v>0</v>
      </c>
      <c r="E46" s="106">
        <f t="shared" si="196"/>
        <v>0</v>
      </c>
      <c r="F46" s="78">
        <f t="shared" si="196"/>
        <v>0</v>
      </c>
      <c r="G46" s="106">
        <f t="shared" si="196"/>
        <v>0</v>
      </c>
      <c r="H46" s="78">
        <f t="shared" si="196"/>
        <v>0</v>
      </c>
      <c r="I46" s="106">
        <f t="shared" si="196"/>
        <v>0</v>
      </c>
      <c r="J46" s="78">
        <f t="shared" si="196"/>
        <v>0</v>
      </c>
      <c r="K46" s="106">
        <f t="shared" si="196"/>
        <v>0</v>
      </c>
      <c r="L46" s="78">
        <f t="shared" si="196"/>
        <v>0</v>
      </c>
      <c r="M46" s="106">
        <f t="shared" si="196"/>
        <v>0</v>
      </c>
      <c r="N46" s="78">
        <f t="shared" si="196"/>
        <v>0</v>
      </c>
      <c r="O46" s="106">
        <f t="shared" si="196"/>
        <v>0</v>
      </c>
      <c r="P46" s="78">
        <f t="shared" si="196"/>
        <v>0</v>
      </c>
      <c r="Q46" s="106">
        <f t="shared" si="196"/>
        <v>0</v>
      </c>
      <c r="R46" s="78">
        <f t="shared" si="196"/>
        <v>0</v>
      </c>
      <c r="S46" s="106">
        <f t="shared" si="196"/>
        <v>0</v>
      </c>
      <c r="T46" s="78">
        <f t="shared" si="196"/>
        <v>0</v>
      </c>
      <c r="U46" s="106">
        <f t="shared" si="196"/>
        <v>0</v>
      </c>
      <c r="V46" s="78">
        <f t="shared" si="196"/>
        <v>0</v>
      </c>
      <c r="W46" s="106">
        <f t="shared" si="196"/>
        <v>0</v>
      </c>
      <c r="X46" s="78">
        <f t="shared" si="196"/>
        <v>0</v>
      </c>
      <c r="Y46" s="106">
        <f t="shared" si="196"/>
        <v>0</v>
      </c>
      <c r="Z46" s="78">
        <f t="shared" si="196"/>
        <v>0</v>
      </c>
      <c r="AA46" s="106">
        <f t="shared" ref="AA46:AB46" si="197">SUM(AA40:AA45,AA31:AA38,AA13:AA29)</f>
        <v>0</v>
      </c>
      <c r="AB46" s="78">
        <f t="shared" si="197"/>
        <v>0</v>
      </c>
      <c r="AC46" s="106">
        <f t="shared" si="196"/>
        <v>0</v>
      </c>
      <c r="AD46" s="78">
        <f t="shared" si="196"/>
        <v>0</v>
      </c>
      <c r="AE46" s="106">
        <f t="shared" si="196"/>
        <v>0</v>
      </c>
      <c r="AF46" s="80">
        <f t="shared" si="196"/>
        <v>0</v>
      </c>
      <c r="AG46" s="84">
        <f>SUM(AG40:AG45,AG31:AG38,AG13:AG29)</f>
        <v>0</v>
      </c>
      <c r="AH46" s="82">
        <f t="shared" si="196"/>
        <v>0</v>
      </c>
    </row>
    <row r="47" spans="1:34" ht="15.75" thickBot="1" x14ac:dyDescent="0.3">
      <c r="A47" s="107"/>
      <c r="B47" s="107"/>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row>
    <row r="48" spans="1:34" ht="15" customHeight="1" thickBot="1" x14ac:dyDescent="0.3">
      <c r="A48" s="87" t="s">
        <v>68</v>
      </c>
      <c r="B48" s="108" t="s">
        <v>72</v>
      </c>
      <c r="C48" s="109"/>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1"/>
    </row>
    <row r="49" spans="1:34" x14ac:dyDescent="0.25">
      <c r="A49" s="92" t="s">
        <v>35</v>
      </c>
      <c r="B49" s="110" t="s">
        <v>57</v>
      </c>
      <c r="C49" s="111"/>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123"/>
      <c r="AH49" s="124"/>
    </row>
    <row r="50" spans="1:34" x14ac:dyDescent="0.25">
      <c r="A50" s="98"/>
      <c r="B50" s="112" t="s">
        <v>133</v>
      </c>
      <c r="C50" s="17">
        <v>0</v>
      </c>
      <c r="D50" s="77">
        <f t="shared" ref="D50" si="198">(C50*D$3)</f>
        <v>0</v>
      </c>
      <c r="E50" s="18">
        <v>0</v>
      </c>
      <c r="F50" s="77">
        <f t="shared" ref="F50" si="199">(E50*F$3)</f>
        <v>0</v>
      </c>
      <c r="G50" s="20">
        <v>0</v>
      </c>
      <c r="H50" s="77">
        <f t="shared" ref="H50" si="200">(G50*H$3)</f>
        <v>0</v>
      </c>
      <c r="I50" s="20">
        <v>0</v>
      </c>
      <c r="J50" s="77">
        <f t="shared" ref="J50" si="201">(I50*J$3)</f>
        <v>0</v>
      </c>
      <c r="K50" s="20">
        <v>0</v>
      </c>
      <c r="L50" s="77">
        <f t="shared" ref="L50" si="202">(K50*L$3)</f>
        <v>0</v>
      </c>
      <c r="M50" s="20">
        <v>0</v>
      </c>
      <c r="N50" s="77">
        <f t="shared" ref="N50" si="203">(M50*N$3)</f>
        <v>0</v>
      </c>
      <c r="O50" s="20">
        <v>0</v>
      </c>
      <c r="P50" s="77">
        <f t="shared" ref="P50" si="204">(O50*P$3)</f>
        <v>0</v>
      </c>
      <c r="Q50" s="20">
        <v>0</v>
      </c>
      <c r="R50" s="77">
        <f t="shared" ref="R50" si="205">(Q50*R$3)</f>
        <v>0</v>
      </c>
      <c r="S50" s="20">
        <v>0</v>
      </c>
      <c r="T50" s="77">
        <f t="shared" ref="T50" si="206">(S50*T$3)</f>
        <v>0</v>
      </c>
      <c r="U50" s="20">
        <v>0</v>
      </c>
      <c r="V50" s="77">
        <f t="shared" ref="V50" si="207">(U50*V$3)</f>
        <v>0</v>
      </c>
      <c r="W50" s="20">
        <v>0</v>
      </c>
      <c r="X50" s="77">
        <f t="shared" ref="X50" si="208">(W50*X$3)</f>
        <v>0</v>
      </c>
      <c r="Y50" s="20">
        <v>0</v>
      </c>
      <c r="Z50" s="77">
        <f t="shared" ref="Z50" si="209">(Y50*Z$3)</f>
        <v>0</v>
      </c>
      <c r="AA50" s="20">
        <v>0</v>
      </c>
      <c r="AB50" s="77">
        <f t="shared" ref="AB50:AB54" si="210">(AA50*AB$3)</f>
        <v>0</v>
      </c>
      <c r="AC50" s="20">
        <v>0</v>
      </c>
      <c r="AD50" s="77">
        <f t="shared" ref="AD50" si="211">(AC50*AD$3)</f>
        <v>0</v>
      </c>
      <c r="AE50" s="20">
        <v>0</v>
      </c>
      <c r="AF50" s="79">
        <f t="shared" ref="AF50" si="212">(AE50*AF$3)</f>
        <v>0</v>
      </c>
      <c r="AG50" s="114">
        <f t="shared" ref="AG50" si="213">SUM(C50,E50,G50,I50,K50,M50,O50,Q50,S50,U50,W50,Y50,AA50,AC50,AE50)</f>
        <v>0</v>
      </c>
      <c r="AH50" s="115">
        <f t="shared" ref="AH50" si="214">SUM(D50,F50,H50,J50,L50,N50,P50,R50,T50,V50,X50,Z50,AB50,AD50,AF50)</f>
        <v>0</v>
      </c>
    </row>
    <row r="51" spans="1:34" ht="28.5" x14ac:dyDescent="0.25">
      <c r="A51" s="98"/>
      <c r="B51" s="112" t="s">
        <v>193</v>
      </c>
      <c r="C51" s="17">
        <v>0</v>
      </c>
      <c r="D51" s="77">
        <f t="shared" ref="D51:D54" si="215">(C51*D$3)</f>
        <v>0</v>
      </c>
      <c r="E51" s="18">
        <v>0</v>
      </c>
      <c r="F51" s="77">
        <f t="shared" ref="F51:F54" si="216">(E51*F$3)</f>
        <v>0</v>
      </c>
      <c r="G51" s="20">
        <v>0</v>
      </c>
      <c r="H51" s="77">
        <f t="shared" ref="H51:H54" si="217">(G51*H$3)</f>
        <v>0</v>
      </c>
      <c r="I51" s="20">
        <v>0</v>
      </c>
      <c r="J51" s="77">
        <f t="shared" ref="J51:J54" si="218">(I51*J$3)</f>
        <v>0</v>
      </c>
      <c r="K51" s="20">
        <v>0</v>
      </c>
      <c r="L51" s="77">
        <f t="shared" ref="L51:L54" si="219">(K51*L$3)</f>
        <v>0</v>
      </c>
      <c r="M51" s="20">
        <v>0</v>
      </c>
      <c r="N51" s="77">
        <f t="shared" ref="N51:N54" si="220">(M51*N$3)</f>
        <v>0</v>
      </c>
      <c r="O51" s="20">
        <v>0</v>
      </c>
      <c r="P51" s="77">
        <f t="shared" ref="P51:P53" si="221">(O51*P$3)</f>
        <v>0</v>
      </c>
      <c r="Q51" s="20">
        <v>0</v>
      </c>
      <c r="R51" s="77">
        <f t="shared" ref="R51:R53" si="222">(Q51*R$3)</f>
        <v>0</v>
      </c>
      <c r="S51" s="20">
        <v>0</v>
      </c>
      <c r="T51" s="77">
        <f t="shared" ref="T51:T53" si="223">(S51*T$3)</f>
        <v>0</v>
      </c>
      <c r="U51" s="20">
        <v>0</v>
      </c>
      <c r="V51" s="77">
        <f t="shared" ref="V51:V53" si="224">(U51*V$3)</f>
        <v>0</v>
      </c>
      <c r="W51" s="20">
        <v>0</v>
      </c>
      <c r="X51" s="77">
        <f t="shared" ref="X51:X53" si="225">(W51*X$3)</f>
        <v>0</v>
      </c>
      <c r="Y51" s="20">
        <v>0</v>
      </c>
      <c r="Z51" s="77">
        <f t="shared" ref="Z51:Z53" si="226">(Y51*Z$3)</f>
        <v>0</v>
      </c>
      <c r="AA51" s="20">
        <v>0</v>
      </c>
      <c r="AB51" s="77">
        <f t="shared" si="210"/>
        <v>0</v>
      </c>
      <c r="AC51" s="20">
        <v>0</v>
      </c>
      <c r="AD51" s="77">
        <f t="shared" ref="AD51:AD53" si="227">(AC51*AD$3)</f>
        <v>0</v>
      </c>
      <c r="AE51" s="20">
        <v>0</v>
      </c>
      <c r="AF51" s="79">
        <f t="shared" ref="AF51:AF53" si="228">(AE51*AF$3)</f>
        <v>0</v>
      </c>
      <c r="AG51" s="114">
        <f>SUM(C51,E51,G51,I51,K51,M51,O51,Q51,S51,U51,W51,Y51,AA51,AC51,AE51)</f>
        <v>0</v>
      </c>
      <c r="AH51" s="115">
        <f>SUM(D51,F51,H51,J51,L51,N51,P51,R51,T51,V51,X51,Z51,AB51,AD51,AF51)</f>
        <v>0</v>
      </c>
    </row>
    <row r="52" spans="1:34" x14ac:dyDescent="0.25">
      <c r="A52" s="98"/>
      <c r="B52" s="112" t="s">
        <v>192</v>
      </c>
      <c r="C52" s="17">
        <v>0</v>
      </c>
      <c r="D52" s="77">
        <f t="shared" si="215"/>
        <v>0</v>
      </c>
      <c r="E52" s="18">
        <v>0</v>
      </c>
      <c r="F52" s="77">
        <f t="shared" ref="F52" si="229">(E52*F$3)</f>
        <v>0</v>
      </c>
      <c r="G52" s="20">
        <v>0</v>
      </c>
      <c r="H52" s="77">
        <f t="shared" ref="H52" si="230">(G52*H$3)</f>
        <v>0</v>
      </c>
      <c r="I52" s="20">
        <v>0</v>
      </c>
      <c r="J52" s="77">
        <f t="shared" ref="J52" si="231">(I52*J$3)</f>
        <v>0</v>
      </c>
      <c r="K52" s="20">
        <v>0</v>
      </c>
      <c r="L52" s="77">
        <f t="shared" ref="L52" si="232">(K52*L$3)</f>
        <v>0</v>
      </c>
      <c r="M52" s="20">
        <v>0</v>
      </c>
      <c r="N52" s="77">
        <f t="shared" ref="N52" si="233">(M52*N$3)</f>
        <v>0</v>
      </c>
      <c r="O52" s="20">
        <v>0</v>
      </c>
      <c r="P52" s="77">
        <f t="shared" ref="P52" si="234">(O52*P$3)</f>
        <v>0</v>
      </c>
      <c r="Q52" s="20">
        <v>0</v>
      </c>
      <c r="R52" s="77">
        <f t="shared" ref="R52" si="235">(Q52*R$3)</f>
        <v>0</v>
      </c>
      <c r="S52" s="20">
        <v>0</v>
      </c>
      <c r="T52" s="77">
        <f t="shared" ref="T52" si="236">(S52*T$3)</f>
        <v>0</v>
      </c>
      <c r="U52" s="20">
        <v>0</v>
      </c>
      <c r="V52" s="77">
        <f t="shared" ref="V52" si="237">(U52*V$3)</f>
        <v>0</v>
      </c>
      <c r="W52" s="20">
        <v>0</v>
      </c>
      <c r="X52" s="77">
        <f t="shared" ref="X52" si="238">(W52*X$3)</f>
        <v>0</v>
      </c>
      <c r="Y52" s="20">
        <v>0</v>
      </c>
      <c r="Z52" s="77">
        <f t="shared" ref="Z52" si="239">(Y52*Z$3)</f>
        <v>0</v>
      </c>
      <c r="AA52" s="20">
        <v>0</v>
      </c>
      <c r="AB52" s="77">
        <f t="shared" si="210"/>
        <v>0</v>
      </c>
      <c r="AC52" s="20">
        <v>0</v>
      </c>
      <c r="AD52" s="77">
        <f t="shared" ref="AD52" si="240">(AC52*AD$3)</f>
        <v>0</v>
      </c>
      <c r="AE52" s="20">
        <v>0</v>
      </c>
      <c r="AF52" s="79">
        <f t="shared" ref="AF52" si="241">(AE52*AF$3)</f>
        <v>0</v>
      </c>
      <c r="AG52" s="114">
        <f t="shared" ref="AG51:AG54" si="242">SUM(C52,E52,G52,I52,K52,M52,O52,Q52,S52,U52,W52,Y52,AA52,AC52,AE52)</f>
        <v>0</v>
      </c>
      <c r="AH52" s="115">
        <f t="shared" ref="AH51:AH54" si="243">SUM(D52,F52,H52,J52,L52,N52,P52,R52,T52,V52,X52,Z52,AB52,AD52,AF52)</f>
        <v>0</v>
      </c>
    </row>
    <row r="53" spans="1:34" x14ac:dyDescent="0.25">
      <c r="A53" s="98"/>
      <c r="B53" s="112" t="s">
        <v>140</v>
      </c>
      <c r="C53" s="17">
        <v>0</v>
      </c>
      <c r="D53" s="77">
        <f t="shared" ref="D53" si="244">(C53*D$3)</f>
        <v>0</v>
      </c>
      <c r="E53" s="18">
        <v>0</v>
      </c>
      <c r="F53" s="77">
        <f t="shared" ref="F53" si="245">(E53*F$3)</f>
        <v>0</v>
      </c>
      <c r="G53" s="20">
        <v>0</v>
      </c>
      <c r="H53" s="77">
        <f t="shared" ref="H53" si="246">(G53*H$3)</f>
        <v>0</v>
      </c>
      <c r="I53" s="20">
        <v>0</v>
      </c>
      <c r="J53" s="77">
        <f t="shared" ref="J53" si="247">(I53*J$3)</f>
        <v>0</v>
      </c>
      <c r="K53" s="20">
        <v>0</v>
      </c>
      <c r="L53" s="77">
        <f t="shared" ref="L53" si="248">(K53*L$3)</f>
        <v>0</v>
      </c>
      <c r="M53" s="20">
        <v>0</v>
      </c>
      <c r="N53" s="77">
        <f t="shared" ref="N53" si="249">(M53*N$3)</f>
        <v>0</v>
      </c>
      <c r="O53" s="20">
        <v>0</v>
      </c>
      <c r="P53" s="77">
        <f t="shared" si="221"/>
        <v>0</v>
      </c>
      <c r="Q53" s="20">
        <v>0</v>
      </c>
      <c r="R53" s="77">
        <f t="shared" si="222"/>
        <v>0</v>
      </c>
      <c r="S53" s="20">
        <v>0</v>
      </c>
      <c r="T53" s="77">
        <f t="shared" si="223"/>
        <v>0</v>
      </c>
      <c r="U53" s="20">
        <v>0</v>
      </c>
      <c r="V53" s="77">
        <f t="shared" si="224"/>
        <v>0</v>
      </c>
      <c r="W53" s="20">
        <v>0</v>
      </c>
      <c r="X53" s="77">
        <f t="shared" si="225"/>
        <v>0</v>
      </c>
      <c r="Y53" s="20">
        <v>0</v>
      </c>
      <c r="Z53" s="77">
        <f t="shared" si="226"/>
        <v>0</v>
      </c>
      <c r="AA53" s="20">
        <v>0</v>
      </c>
      <c r="AB53" s="77">
        <f t="shared" si="210"/>
        <v>0</v>
      </c>
      <c r="AC53" s="20">
        <v>0</v>
      </c>
      <c r="AD53" s="77">
        <f t="shared" si="227"/>
        <v>0</v>
      </c>
      <c r="AE53" s="20">
        <v>0</v>
      </c>
      <c r="AF53" s="79">
        <f t="shared" si="228"/>
        <v>0</v>
      </c>
      <c r="AG53" s="114">
        <f t="shared" si="242"/>
        <v>0</v>
      </c>
      <c r="AH53" s="115">
        <f t="shared" si="243"/>
        <v>0</v>
      </c>
    </row>
    <row r="54" spans="1:34" ht="15.75" thickBot="1" x14ac:dyDescent="0.3">
      <c r="A54" s="98"/>
      <c r="B54" s="112" t="s">
        <v>27</v>
      </c>
      <c r="C54" s="17">
        <v>0</v>
      </c>
      <c r="D54" s="77">
        <f t="shared" si="215"/>
        <v>0</v>
      </c>
      <c r="E54" s="18">
        <v>0</v>
      </c>
      <c r="F54" s="77">
        <f t="shared" si="216"/>
        <v>0</v>
      </c>
      <c r="G54" s="20">
        <v>0</v>
      </c>
      <c r="H54" s="77">
        <f t="shared" si="217"/>
        <v>0</v>
      </c>
      <c r="I54" s="20">
        <v>0</v>
      </c>
      <c r="J54" s="77">
        <f t="shared" si="218"/>
        <v>0</v>
      </c>
      <c r="K54" s="20">
        <v>0</v>
      </c>
      <c r="L54" s="77">
        <f t="shared" si="219"/>
        <v>0</v>
      </c>
      <c r="M54" s="20">
        <v>0</v>
      </c>
      <c r="N54" s="77">
        <f t="shared" si="220"/>
        <v>0</v>
      </c>
      <c r="O54" s="20">
        <v>0</v>
      </c>
      <c r="P54" s="77">
        <f t="shared" ref="P54" si="250">(O54*P$3)</f>
        <v>0</v>
      </c>
      <c r="Q54" s="20">
        <v>0</v>
      </c>
      <c r="R54" s="77">
        <f t="shared" ref="R54" si="251">(Q54*R$3)</f>
        <v>0</v>
      </c>
      <c r="S54" s="20">
        <v>0</v>
      </c>
      <c r="T54" s="77">
        <f t="shared" ref="T54" si="252">(S54*T$3)</f>
        <v>0</v>
      </c>
      <c r="U54" s="20">
        <v>0</v>
      </c>
      <c r="V54" s="77">
        <f t="shared" ref="V54" si="253">(U54*V$3)</f>
        <v>0</v>
      </c>
      <c r="W54" s="20">
        <v>0</v>
      </c>
      <c r="X54" s="77">
        <f t="shared" ref="X54" si="254">(W54*X$3)</f>
        <v>0</v>
      </c>
      <c r="Y54" s="20">
        <v>0</v>
      </c>
      <c r="Z54" s="77">
        <f t="shared" ref="Z54" si="255">(Y54*Z$3)</f>
        <v>0</v>
      </c>
      <c r="AA54" s="20">
        <v>0</v>
      </c>
      <c r="AB54" s="77">
        <f t="shared" si="210"/>
        <v>0</v>
      </c>
      <c r="AC54" s="20">
        <v>0</v>
      </c>
      <c r="AD54" s="77">
        <f t="shared" ref="AD54" si="256">(AC54*AD$3)</f>
        <v>0</v>
      </c>
      <c r="AE54" s="20">
        <v>0</v>
      </c>
      <c r="AF54" s="79">
        <f t="shared" ref="AF54" si="257">(AE54*AF$3)</f>
        <v>0</v>
      </c>
      <c r="AG54" s="114">
        <f t="shared" si="242"/>
        <v>0</v>
      </c>
      <c r="AH54" s="115">
        <f t="shared" si="243"/>
        <v>0</v>
      </c>
    </row>
    <row r="55" spans="1:34" ht="18" customHeight="1" thickBot="1" x14ac:dyDescent="0.3">
      <c r="A55" s="103" t="s">
        <v>85</v>
      </c>
      <c r="B55" s="121"/>
      <c r="C55" s="122">
        <f t="shared" ref="C55:AH55" si="258">SUM(C50:C54)</f>
        <v>0</v>
      </c>
      <c r="D55" s="78">
        <f>SUM(D50:D54)</f>
        <v>0</v>
      </c>
      <c r="E55" s="106">
        <f>SUM(E50:E54)</f>
        <v>0</v>
      </c>
      <c r="F55" s="78">
        <f>SUM(F50:F54)</f>
        <v>0</v>
      </c>
      <c r="G55" s="106">
        <f t="shared" si="258"/>
        <v>0</v>
      </c>
      <c r="H55" s="78">
        <f t="shared" si="258"/>
        <v>0</v>
      </c>
      <c r="I55" s="106">
        <f t="shared" si="258"/>
        <v>0</v>
      </c>
      <c r="J55" s="78">
        <f t="shared" si="258"/>
        <v>0</v>
      </c>
      <c r="K55" s="106">
        <f t="shared" si="258"/>
        <v>0</v>
      </c>
      <c r="L55" s="78">
        <f t="shared" si="258"/>
        <v>0</v>
      </c>
      <c r="M55" s="106">
        <f t="shared" si="258"/>
        <v>0</v>
      </c>
      <c r="N55" s="78">
        <f t="shared" si="258"/>
        <v>0</v>
      </c>
      <c r="O55" s="106">
        <f t="shared" si="258"/>
        <v>0</v>
      </c>
      <c r="P55" s="78">
        <f t="shared" si="258"/>
        <v>0</v>
      </c>
      <c r="Q55" s="106">
        <f t="shared" si="258"/>
        <v>0</v>
      </c>
      <c r="R55" s="80">
        <f t="shared" si="258"/>
        <v>0</v>
      </c>
      <c r="S55" s="106">
        <f t="shared" si="258"/>
        <v>0</v>
      </c>
      <c r="T55" s="78">
        <f t="shared" si="258"/>
        <v>0</v>
      </c>
      <c r="U55" s="106">
        <f t="shared" si="258"/>
        <v>0</v>
      </c>
      <c r="V55" s="78">
        <f t="shared" si="258"/>
        <v>0</v>
      </c>
      <c r="W55" s="122">
        <f t="shared" si="258"/>
        <v>0</v>
      </c>
      <c r="X55" s="80">
        <f t="shared" si="258"/>
        <v>0</v>
      </c>
      <c r="Y55" s="106">
        <f t="shared" si="258"/>
        <v>0</v>
      </c>
      <c r="Z55" s="78">
        <f t="shared" si="258"/>
        <v>0</v>
      </c>
      <c r="AA55" s="106">
        <f t="shared" ref="AA55:AB55" si="259">SUM(AA50:AA54)</f>
        <v>0</v>
      </c>
      <c r="AB55" s="78">
        <f t="shared" si="259"/>
        <v>0</v>
      </c>
      <c r="AC55" s="106">
        <f t="shared" si="258"/>
        <v>0</v>
      </c>
      <c r="AD55" s="78">
        <f t="shared" si="258"/>
        <v>0</v>
      </c>
      <c r="AE55" s="106">
        <f t="shared" si="258"/>
        <v>0</v>
      </c>
      <c r="AF55" s="80">
        <f t="shared" si="258"/>
        <v>0</v>
      </c>
      <c r="AG55" s="84">
        <f>SUM(AG50:AG54)</f>
        <v>0</v>
      </c>
      <c r="AH55" s="82">
        <f>SUM(AH50:AH54)</f>
        <v>0</v>
      </c>
    </row>
    <row r="56" spans="1:34" ht="15.75" thickBot="1" x14ac:dyDescent="0.3">
      <c r="A56" s="107"/>
      <c r="B56" s="107"/>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row>
    <row r="57" spans="1:34" ht="15" hidden="1" customHeight="1" thickBot="1" x14ac:dyDescent="0.3">
      <c r="A57" s="87" t="s">
        <v>73</v>
      </c>
      <c r="B57" s="108" t="s">
        <v>45</v>
      </c>
      <c r="C57" s="109"/>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1"/>
    </row>
    <row r="58" spans="1:34" ht="15" hidden="1" customHeight="1" x14ac:dyDescent="0.25">
      <c r="A58" s="125" t="s">
        <v>35</v>
      </c>
      <c r="B58" s="126" t="s">
        <v>34</v>
      </c>
      <c r="C58" s="127"/>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9"/>
    </row>
    <row r="59" spans="1:34" hidden="1" x14ac:dyDescent="0.25">
      <c r="A59" s="98"/>
      <c r="B59" s="130" t="s">
        <v>12</v>
      </c>
      <c r="C59" s="131">
        <v>0</v>
      </c>
      <c r="D59" s="132">
        <f>(C59*D$3)</f>
        <v>0</v>
      </c>
      <c r="E59" s="133">
        <v>0</v>
      </c>
      <c r="F59" s="132">
        <f>(E59*F$3)</f>
        <v>0</v>
      </c>
      <c r="G59" s="134">
        <v>0</v>
      </c>
      <c r="H59" s="132">
        <f>(G59*H$3)</f>
        <v>0</v>
      </c>
      <c r="I59" s="134">
        <v>0</v>
      </c>
      <c r="J59" s="132">
        <f>(I59*J$3)</f>
        <v>0</v>
      </c>
      <c r="K59" s="134">
        <v>0</v>
      </c>
      <c r="L59" s="132">
        <f>(K59*L$3)</f>
        <v>0</v>
      </c>
      <c r="M59" s="134">
        <v>0</v>
      </c>
      <c r="N59" s="132">
        <f>(M59*N$3)</f>
        <v>0</v>
      </c>
      <c r="O59" s="134">
        <v>0</v>
      </c>
      <c r="P59" s="132">
        <f>(O59*P$3)</f>
        <v>0</v>
      </c>
      <c r="Q59" s="134">
        <v>0</v>
      </c>
      <c r="R59" s="132">
        <f>(Q59*R$3)</f>
        <v>0</v>
      </c>
      <c r="S59" s="134">
        <v>0</v>
      </c>
      <c r="T59" s="132">
        <f>(S59*T$3)</f>
        <v>0</v>
      </c>
      <c r="U59" s="134">
        <v>0</v>
      </c>
      <c r="V59" s="132">
        <f>(U59*V$3)</f>
        <v>0</v>
      </c>
      <c r="W59" s="134">
        <v>0</v>
      </c>
      <c r="X59" s="132">
        <f>(W59*X$3)</f>
        <v>0</v>
      </c>
      <c r="Y59" s="134">
        <v>0</v>
      </c>
      <c r="Z59" s="132">
        <f>(Y59*Z$3)</f>
        <v>0</v>
      </c>
      <c r="AA59" s="134">
        <v>0</v>
      </c>
      <c r="AB59" s="132">
        <f>(AA59*AB$3)</f>
        <v>0</v>
      </c>
      <c r="AC59" s="134">
        <v>0</v>
      </c>
      <c r="AD59" s="132">
        <f>(AC59*AD$3)</f>
        <v>0</v>
      </c>
      <c r="AE59" s="134">
        <v>0</v>
      </c>
      <c r="AF59" s="135">
        <f>(AE59*AF$3)</f>
        <v>0</v>
      </c>
      <c r="AG59" s="136">
        <f t="shared" ref="AG59" si="260">SUM(C59,E59,G59,I59,K59,M59,O59,Q59,S59,U59,W59,Y59,AC59,AE59)</f>
        <v>0</v>
      </c>
      <c r="AH59" s="137">
        <f t="shared" ref="AH59" si="261">SUM(D59,F59,H59,J59,L59,N59,P59,R59,T59,V59,X59,Z59,AD59,AF59)</f>
        <v>0</v>
      </c>
    </row>
    <row r="60" spans="1:34" hidden="1" x14ac:dyDescent="0.25">
      <c r="A60" s="98"/>
      <c r="B60" s="112" t="s">
        <v>13</v>
      </c>
      <c r="C60" s="113">
        <v>0</v>
      </c>
      <c r="D60" s="77">
        <f t="shared" ref="D60:D61" si="262">(C60*D$3)</f>
        <v>0</v>
      </c>
      <c r="E60" s="100">
        <v>0</v>
      </c>
      <c r="F60" s="77">
        <f t="shared" ref="F60:F61" si="263">(E60*F$3)</f>
        <v>0</v>
      </c>
      <c r="G60" s="101">
        <v>0</v>
      </c>
      <c r="H60" s="77">
        <f t="shared" ref="H60:H61" si="264">(G60*H$3)</f>
        <v>0</v>
      </c>
      <c r="I60" s="101">
        <v>0</v>
      </c>
      <c r="J60" s="77">
        <f t="shared" ref="J60:J61" si="265">(I60*J$3)</f>
        <v>0</v>
      </c>
      <c r="K60" s="101">
        <v>0</v>
      </c>
      <c r="L60" s="77">
        <f t="shared" ref="L60:L61" si="266">(K60*L$3)</f>
        <v>0</v>
      </c>
      <c r="M60" s="101">
        <v>0</v>
      </c>
      <c r="N60" s="77">
        <f t="shared" ref="N60:N61" si="267">(M60*N$3)</f>
        <v>0</v>
      </c>
      <c r="O60" s="101">
        <v>0</v>
      </c>
      <c r="P60" s="77">
        <f t="shared" ref="P60:P61" si="268">(O60*P$3)</f>
        <v>0</v>
      </c>
      <c r="Q60" s="101">
        <v>0</v>
      </c>
      <c r="R60" s="77">
        <f t="shared" ref="R60:R61" si="269">(Q60*R$3)</f>
        <v>0</v>
      </c>
      <c r="S60" s="101">
        <v>0</v>
      </c>
      <c r="T60" s="77">
        <f t="shared" ref="T60:T61" si="270">(S60*T$3)</f>
        <v>0</v>
      </c>
      <c r="U60" s="101">
        <v>0</v>
      </c>
      <c r="V60" s="77">
        <f t="shared" ref="V60:V61" si="271">(U60*V$3)</f>
        <v>0</v>
      </c>
      <c r="W60" s="101">
        <v>0</v>
      </c>
      <c r="X60" s="77">
        <f t="shared" ref="X60:X61" si="272">(W60*X$3)</f>
        <v>0</v>
      </c>
      <c r="Y60" s="101">
        <v>0</v>
      </c>
      <c r="Z60" s="77">
        <f t="shared" ref="Z60:Z61" si="273">(Y60*Z$3)</f>
        <v>0</v>
      </c>
      <c r="AA60" s="101">
        <v>0</v>
      </c>
      <c r="AB60" s="77">
        <f t="shared" ref="AB60:AB61" si="274">(AA60*AB$3)</f>
        <v>0</v>
      </c>
      <c r="AC60" s="101">
        <v>0</v>
      </c>
      <c r="AD60" s="77">
        <f t="shared" ref="AD60:AD61" si="275">(AC60*AD$3)</f>
        <v>0</v>
      </c>
      <c r="AE60" s="101">
        <v>0</v>
      </c>
      <c r="AF60" s="79">
        <f t="shared" ref="AF60:AF61" si="276">(AE60*AF$3)</f>
        <v>0</v>
      </c>
      <c r="AG60" s="114">
        <f t="shared" ref="AG60:AG64" si="277">SUM(C60,E60,G60,I60,K60,M60,O60,Q60,S60,U60,W60,Y60,AC60,AE60)</f>
        <v>0</v>
      </c>
      <c r="AH60" s="115">
        <f t="shared" ref="AH60:AH64" si="278">SUM(D60,F60,H60,J60,L60,N60,P60,R60,T60,V60,X60,Z60,AD60,AF60)</f>
        <v>0</v>
      </c>
    </row>
    <row r="61" spans="1:34" hidden="1" x14ac:dyDescent="0.25">
      <c r="A61" s="98"/>
      <c r="B61" s="112" t="s">
        <v>14</v>
      </c>
      <c r="C61" s="113">
        <v>0</v>
      </c>
      <c r="D61" s="77">
        <f t="shared" si="262"/>
        <v>0</v>
      </c>
      <c r="E61" s="100">
        <v>0</v>
      </c>
      <c r="F61" s="77">
        <f t="shared" si="263"/>
        <v>0</v>
      </c>
      <c r="G61" s="101">
        <v>0</v>
      </c>
      <c r="H61" s="77">
        <f t="shared" si="264"/>
        <v>0</v>
      </c>
      <c r="I61" s="101">
        <v>0</v>
      </c>
      <c r="J61" s="77">
        <f t="shared" si="265"/>
        <v>0</v>
      </c>
      <c r="K61" s="101">
        <v>0</v>
      </c>
      <c r="L61" s="77">
        <f t="shared" si="266"/>
        <v>0</v>
      </c>
      <c r="M61" s="101">
        <v>0</v>
      </c>
      <c r="N61" s="77">
        <f t="shared" si="267"/>
        <v>0</v>
      </c>
      <c r="O61" s="101">
        <v>0</v>
      </c>
      <c r="P61" s="77">
        <f t="shared" si="268"/>
        <v>0</v>
      </c>
      <c r="Q61" s="101">
        <v>0</v>
      </c>
      <c r="R61" s="77">
        <f t="shared" si="269"/>
        <v>0</v>
      </c>
      <c r="S61" s="101">
        <v>0</v>
      </c>
      <c r="T61" s="77">
        <f t="shared" si="270"/>
        <v>0</v>
      </c>
      <c r="U61" s="101">
        <v>0</v>
      </c>
      <c r="V61" s="77">
        <f t="shared" si="271"/>
        <v>0</v>
      </c>
      <c r="W61" s="101">
        <v>0</v>
      </c>
      <c r="X61" s="77">
        <f t="shared" si="272"/>
        <v>0</v>
      </c>
      <c r="Y61" s="101">
        <v>0</v>
      </c>
      <c r="Z61" s="77">
        <f t="shared" si="273"/>
        <v>0</v>
      </c>
      <c r="AA61" s="101">
        <v>0</v>
      </c>
      <c r="AB61" s="77">
        <f t="shared" si="274"/>
        <v>0</v>
      </c>
      <c r="AC61" s="101">
        <v>0</v>
      </c>
      <c r="AD61" s="77">
        <f t="shared" si="275"/>
        <v>0</v>
      </c>
      <c r="AE61" s="101">
        <v>0</v>
      </c>
      <c r="AF61" s="79">
        <f t="shared" si="276"/>
        <v>0</v>
      </c>
      <c r="AG61" s="114">
        <f t="shared" si="277"/>
        <v>0</v>
      </c>
      <c r="AH61" s="115">
        <f t="shared" si="278"/>
        <v>0</v>
      </c>
    </row>
    <row r="62" spans="1:34" hidden="1" x14ac:dyDescent="0.25">
      <c r="A62" s="98"/>
      <c r="B62" s="138" t="s">
        <v>134</v>
      </c>
      <c r="C62" s="113">
        <v>0</v>
      </c>
      <c r="D62" s="77">
        <f>(C62*D$3)</f>
        <v>0</v>
      </c>
      <c r="E62" s="100">
        <v>0</v>
      </c>
      <c r="F62" s="77">
        <f>(E62*F$3)</f>
        <v>0</v>
      </c>
      <c r="G62" s="101">
        <v>0</v>
      </c>
      <c r="H62" s="77">
        <f>(G62*H$3)</f>
        <v>0</v>
      </c>
      <c r="I62" s="101">
        <v>0</v>
      </c>
      <c r="J62" s="77">
        <f>(I62*J$3)</f>
        <v>0</v>
      </c>
      <c r="K62" s="101">
        <v>0</v>
      </c>
      <c r="L62" s="77">
        <f>(K62*L$3)</f>
        <v>0</v>
      </c>
      <c r="M62" s="101">
        <v>0</v>
      </c>
      <c r="N62" s="77">
        <f>(M62*N$3)</f>
        <v>0</v>
      </c>
      <c r="O62" s="101">
        <v>0</v>
      </c>
      <c r="P62" s="77">
        <f>(O62*P$3)</f>
        <v>0</v>
      </c>
      <c r="Q62" s="101">
        <v>0</v>
      </c>
      <c r="R62" s="77">
        <f>(Q62*R$3)</f>
        <v>0</v>
      </c>
      <c r="S62" s="101">
        <v>0</v>
      </c>
      <c r="T62" s="77">
        <f>(S62*T$3)</f>
        <v>0</v>
      </c>
      <c r="U62" s="101">
        <v>0</v>
      </c>
      <c r="V62" s="77">
        <f>(U62*V$3)</f>
        <v>0</v>
      </c>
      <c r="W62" s="101">
        <v>0</v>
      </c>
      <c r="X62" s="77">
        <f>(W62*X$3)</f>
        <v>0</v>
      </c>
      <c r="Y62" s="101">
        <v>0</v>
      </c>
      <c r="Z62" s="77">
        <f>(Y62*Z$3)</f>
        <v>0</v>
      </c>
      <c r="AA62" s="101">
        <v>0</v>
      </c>
      <c r="AB62" s="77">
        <f>(AA62*AB$3)</f>
        <v>0</v>
      </c>
      <c r="AC62" s="101">
        <v>0</v>
      </c>
      <c r="AD62" s="77">
        <f>(AC62*AD$3)</f>
        <v>0</v>
      </c>
      <c r="AE62" s="101">
        <v>0</v>
      </c>
      <c r="AF62" s="79">
        <f>(AE62*AF$3)</f>
        <v>0</v>
      </c>
      <c r="AG62" s="114">
        <f t="shared" si="277"/>
        <v>0</v>
      </c>
      <c r="AH62" s="115">
        <f t="shared" si="278"/>
        <v>0</v>
      </c>
    </row>
    <row r="63" spans="1:34" hidden="1" x14ac:dyDescent="0.25">
      <c r="A63" s="98"/>
      <c r="B63" s="139" t="s">
        <v>18</v>
      </c>
      <c r="C63" s="113">
        <v>0</v>
      </c>
      <c r="D63" s="77">
        <f t="shared" ref="D63" si="279">(C63*D$3)</f>
        <v>0</v>
      </c>
      <c r="E63" s="100">
        <v>0</v>
      </c>
      <c r="F63" s="77">
        <f t="shared" ref="F63" si="280">(E63*F$3)</f>
        <v>0</v>
      </c>
      <c r="G63" s="101">
        <v>0</v>
      </c>
      <c r="H63" s="77">
        <f t="shared" ref="H63" si="281">(G63*H$3)</f>
        <v>0</v>
      </c>
      <c r="I63" s="101">
        <v>0</v>
      </c>
      <c r="J63" s="77">
        <f t="shared" ref="J63" si="282">(I63*J$3)</f>
        <v>0</v>
      </c>
      <c r="K63" s="101">
        <v>0</v>
      </c>
      <c r="L63" s="77">
        <f t="shared" ref="L63" si="283">(K63*L$3)</f>
        <v>0</v>
      </c>
      <c r="M63" s="101">
        <v>0</v>
      </c>
      <c r="N63" s="77">
        <f t="shared" ref="N63" si="284">(M63*N$3)</f>
        <v>0</v>
      </c>
      <c r="O63" s="101">
        <v>0</v>
      </c>
      <c r="P63" s="77">
        <f t="shared" ref="P63" si="285">(O63*P$3)</f>
        <v>0</v>
      </c>
      <c r="Q63" s="101">
        <v>0</v>
      </c>
      <c r="R63" s="77">
        <f t="shared" ref="R63" si="286">(Q63*R$3)</f>
        <v>0</v>
      </c>
      <c r="S63" s="101">
        <v>0</v>
      </c>
      <c r="T63" s="77">
        <f t="shared" ref="T63" si="287">(S63*T$3)</f>
        <v>0</v>
      </c>
      <c r="U63" s="101">
        <v>0</v>
      </c>
      <c r="V63" s="77">
        <f t="shared" ref="V63" si="288">(U63*V$3)</f>
        <v>0</v>
      </c>
      <c r="W63" s="101">
        <v>0</v>
      </c>
      <c r="X63" s="77">
        <f t="shared" ref="X63" si="289">(W63*X$3)</f>
        <v>0</v>
      </c>
      <c r="Y63" s="101">
        <v>0</v>
      </c>
      <c r="Z63" s="77">
        <f t="shared" ref="Z63" si="290">(Y63*Z$3)</f>
        <v>0</v>
      </c>
      <c r="AA63" s="101">
        <v>0</v>
      </c>
      <c r="AB63" s="77">
        <f t="shared" ref="AB63" si="291">(AA63*AB$3)</f>
        <v>0</v>
      </c>
      <c r="AC63" s="101">
        <v>0</v>
      </c>
      <c r="AD63" s="77">
        <f t="shared" ref="AD63" si="292">(AC63*AD$3)</f>
        <v>0</v>
      </c>
      <c r="AE63" s="101">
        <v>0</v>
      </c>
      <c r="AF63" s="79">
        <f t="shared" ref="AF63" si="293">(AE63*AF$3)</f>
        <v>0</v>
      </c>
      <c r="AG63" s="114">
        <f t="shared" si="277"/>
        <v>0</v>
      </c>
      <c r="AH63" s="115">
        <f t="shared" si="278"/>
        <v>0</v>
      </c>
    </row>
    <row r="64" spans="1:34" ht="15.75" hidden="1" thickBot="1" x14ac:dyDescent="0.3">
      <c r="A64" s="98"/>
      <c r="B64" s="112" t="s">
        <v>54</v>
      </c>
      <c r="C64" s="113">
        <v>0</v>
      </c>
      <c r="D64" s="77">
        <f>(C64*D$3)</f>
        <v>0</v>
      </c>
      <c r="E64" s="100">
        <v>0</v>
      </c>
      <c r="F64" s="77">
        <f>(E64*F$3)</f>
        <v>0</v>
      </c>
      <c r="G64" s="101">
        <v>0</v>
      </c>
      <c r="H64" s="77">
        <f>(G64*H$3)</f>
        <v>0</v>
      </c>
      <c r="I64" s="101">
        <v>0</v>
      </c>
      <c r="J64" s="77">
        <f>(I64*J$3)</f>
        <v>0</v>
      </c>
      <c r="K64" s="101">
        <v>0</v>
      </c>
      <c r="L64" s="77">
        <f>(K64*L$3)</f>
        <v>0</v>
      </c>
      <c r="M64" s="101">
        <v>0</v>
      </c>
      <c r="N64" s="77">
        <f>(M64*N$3)</f>
        <v>0</v>
      </c>
      <c r="O64" s="101">
        <v>0</v>
      </c>
      <c r="P64" s="77">
        <f>(O64*P$3)</f>
        <v>0</v>
      </c>
      <c r="Q64" s="101">
        <v>0</v>
      </c>
      <c r="R64" s="77">
        <f>(Q64*R$3)</f>
        <v>0</v>
      </c>
      <c r="S64" s="101">
        <v>0</v>
      </c>
      <c r="T64" s="77">
        <f>(S64*T$3)</f>
        <v>0</v>
      </c>
      <c r="U64" s="101">
        <v>0</v>
      </c>
      <c r="V64" s="77">
        <f>(U64*V$3)</f>
        <v>0</v>
      </c>
      <c r="W64" s="101">
        <v>0</v>
      </c>
      <c r="X64" s="77">
        <f>(W64*X$3)</f>
        <v>0</v>
      </c>
      <c r="Y64" s="101">
        <v>0</v>
      </c>
      <c r="Z64" s="77">
        <f>(Y64*Z$3)</f>
        <v>0</v>
      </c>
      <c r="AA64" s="101">
        <v>0</v>
      </c>
      <c r="AB64" s="77">
        <f>(AA64*AB$3)</f>
        <v>0</v>
      </c>
      <c r="AC64" s="101">
        <v>0</v>
      </c>
      <c r="AD64" s="77">
        <f>(AC64*AD$3)</f>
        <v>0</v>
      </c>
      <c r="AE64" s="101">
        <v>0</v>
      </c>
      <c r="AF64" s="79">
        <f>(AE64*AF$3)</f>
        <v>0</v>
      </c>
      <c r="AG64" s="83">
        <f t="shared" si="277"/>
        <v>0</v>
      </c>
      <c r="AH64" s="81">
        <f t="shared" si="278"/>
        <v>0</v>
      </c>
    </row>
    <row r="65" spans="1:34" ht="15" hidden="1" customHeight="1" thickBot="1" x14ac:dyDescent="0.3">
      <c r="A65" s="92" t="s">
        <v>36</v>
      </c>
      <c r="B65" s="118" t="s">
        <v>37</v>
      </c>
      <c r="C65" s="140"/>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97"/>
    </row>
    <row r="66" spans="1:34" hidden="1" x14ac:dyDescent="0.25">
      <c r="A66" s="98"/>
      <c r="B66" s="112" t="s">
        <v>30</v>
      </c>
      <c r="C66" s="113">
        <v>0</v>
      </c>
      <c r="D66" s="77">
        <f t="shared" ref="D66:D67" si="294">(C66*D$3)</f>
        <v>0</v>
      </c>
      <c r="E66" s="100">
        <v>0</v>
      </c>
      <c r="F66" s="77">
        <f t="shared" ref="F66:F67" si="295">(E66*F$3)</f>
        <v>0</v>
      </c>
      <c r="G66" s="101">
        <v>0</v>
      </c>
      <c r="H66" s="77">
        <f t="shared" ref="H66:H67" si="296">(G66*H$3)</f>
        <v>0</v>
      </c>
      <c r="I66" s="101">
        <v>0</v>
      </c>
      <c r="J66" s="77">
        <f t="shared" ref="J66:J67" si="297">(I66*J$3)</f>
        <v>0</v>
      </c>
      <c r="K66" s="101">
        <v>0</v>
      </c>
      <c r="L66" s="77">
        <f t="shared" ref="L66:L67" si="298">(K66*L$3)</f>
        <v>0</v>
      </c>
      <c r="M66" s="101">
        <v>0</v>
      </c>
      <c r="N66" s="77">
        <f t="shared" ref="N66:N67" si="299">(M66*N$3)</f>
        <v>0</v>
      </c>
      <c r="O66" s="101">
        <v>0</v>
      </c>
      <c r="P66" s="77">
        <f t="shared" ref="P66:P67" si="300">(O66*P$3)</f>
        <v>0</v>
      </c>
      <c r="Q66" s="101">
        <v>0</v>
      </c>
      <c r="R66" s="77">
        <f t="shared" ref="R66:R67" si="301">(Q66*R$3)</f>
        <v>0</v>
      </c>
      <c r="S66" s="101">
        <v>0</v>
      </c>
      <c r="T66" s="77">
        <f t="shared" ref="T66:T67" si="302">(S66*T$3)</f>
        <v>0</v>
      </c>
      <c r="U66" s="101">
        <v>0</v>
      </c>
      <c r="V66" s="77">
        <f t="shared" ref="V66:V67" si="303">(U66*V$3)</f>
        <v>0</v>
      </c>
      <c r="W66" s="101">
        <v>0</v>
      </c>
      <c r="X66" s="77">
        <f t="shared" ref="X66:X67" si="304">(W66*X$3)</f>
        <v>0</v>
      </c>
      <c r="Y66" s="101">
        <v>0</v>
      </c>
      <c r="Z66" s="77">
        <f t="shared" ref="Z66:Z67" si="305">(Y66*Z$3)</f>
        <v>0</v>
      </c>
      <c r="AA66" s="101">
        <v>0</v>
      </c>
      <c r="AB66" s="77">
        <f t="shared" ref="AB66:AB67" si="306">(AA66*AB$3)</f>
        <v>0</v>
      </c>
      <c r="AC66" s="101">
        <v>0</v>
      </c>
      <c r="AD66" s="77">
        <f t="shared" ref="AD66:AD67" si="307">(AC66*AD$3)</f>
        <v>0</v>
      </c>
      <c r="AE66" s="101">
        <v>0</v>
      </c>
      <c r="AF66" s="79">
        <f t="shared" ref="AF66:AF67" si="308">(AE66*AF$3)</f>
        <v>0</v>
      </c>
      <c r="AG66" s="136">
        <f t="shared" ref="AG66" si="309">SUM(C66,E66,G66,I66,K66,M66,O66,Q66,S66,U66,W66,Y66,AC66,AE66)</f>
        <v>0</v>
      </c>
      <c r="AH66" s="137">
        <f t="shared" ref="AH66" si="310">SUM(D66,F66,H66,J66,L66,N66,P66,R66,T66,V66,X66,Z66,AD66,AF66)</f>
        <v>0</v>
      </c>
    </row>
    <row r="67" spans="1:34" ht="15.75" hidden="1" thickBot="1" x14ac:dyDescent="0.3">
      <c r="A67" s="98"/>
      <c r="B67" s="112" t="s">
        <v>31</v>
      </c>
      <c r="C67" s="100">
        <v>0</v>
      </c>
      <c r="D67" s="77">
        <f t="shared" si="294"/>
        <v>0</v>
      </c>
      <c r="E67" s="100">
        <v>0</v>
      </c>
      <c r="F67" s="77">
        <f t="shared" si="295"/>
        <v>0</v>
      </c>
      <c r="G67" s="101">
        <v>0</v>
      </c>
      <c r="H67" s="77">
        <f t="shared" si="296"/>
        <v>0</v>
      </c>
      <c r="I67" s="101">
        <v>0</v>
      </c>
      <c r="J67" s="77">
        <f t="shared" si="297"/>
        <v>0</v>
      </c>
      <c r="K67" s="101">
        <v>0</v>
      </c>
      <c r="L67" s="77">
        <f t="shared" si="298"/>
        <v>0</v>
      </c>
      <c r="M67" s="101">
        <v>0</v>
      </c>
      <c r="N67" s="77">
        <f t="shared" si="299"/>
        <v>0</v>
      </c>
      <c r="O67" s="101">
        <v>0</v>
      </c>
      <c r="P67" s="77">
        <f t="shared" si="300"/>
        <v>0</v>
      </c>
      <c r="Q67" s="101">
        <v>0</v>
      </c>
      <c r="R67" s="77">
        <f t="shared" si="301"/>
        <v>0</v>
      </c>
      <c r="S67" s="101">
        <v>0</v>
      </c>
      <c r="T67" s="77">
        <f t="shared" si="302"/>
        <v>0</v>
      </c>
      <c r="U67" s="101">
        <v>0</v>
      </c>
      <c r="V67" s="77">
        <f t="shared" si="303"/>
        <v>0</v>
      </c>
      <c r="W67" s="101">
        <v>0</v>
      </c>
      <c r="X67" s="77">
        <f t="shared" si="304"/>
        <v>0</v>
      </c>
      <c r="Y67" s="101">
        <v>0</v>
      </c>
      <c r="Z67" s="77">
        <f t="shared" si="305"/>
        <v>0</v>
      </c>
      <c r="AA67" s="101">
        <v>0</v>
      </c>
      <c r="AB67" s="77">
        <f t="shared" si="306"/>
        <v>0</v>
      </c>
      <c r="AC67" s="101">
        <v>0</v>
      </c>
      <c r="AD67" s="77">
        <f t="shared" si="307"/>
        <v>0</v>
      </c>
      <c r="AE67" s="101">
        <v>0</v>
      </c>
      <c r="AF67" s="79">
        <f t="shared" si="308"/>
        <v>0</v>
      </c>
      <c r="AG67" s="83">
        <f t="shared" ref="AG67" si="311">SUM(C67,E67,G67,I67,K67,M67,O67,Q67,S67,U67,W67,Y67,AC67,AE67)</f>
        <v>0</v>
      </c>
      <c r="AH67" s="81">
        <f t="shared" ref="AH67" si="312">SUM(D67,F67,H67,J67,L67,N67,P67,R67,T67,V67,X67,Z67,AD67,AF67)</f>
        <v>0</v>
      </c>
    </row>
    <row r="68" spans="1:34" ht="15" hidden="1" customHeight="1" thickBot="1" x14ac:dyDescent="0.3">
      <c r="A68" s="92" t="s">
        <v>38</v>
      </c>
      <c r="B68" s="118" t="s">
        <v>44</v>
      </c>
      <c r="C68" s="140"/>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c r="AF68" s="96"/>
      <c r="AG68" s="96"/>
      <c r="AH68" s="97"/>
    </row>
    <row r="69" spans="1:34" ht="15.75" hidden="1" thickBot="1" x14ac:dyDescent="0.3">
      <c r="A69" s="98"/>
      <c r="B69" s="112" t="s">
        <v>33</v>
      </c>
      <c r="C69" s="113">
        <v>0</v>
      </c>
      <c r="D69" s="77">
        <f t="shared" ref="D69" si="313">(C69*D$3)</f>
        <v>0</v>
      </c>
      <c r="E69" s="100">
        <v>0</v>
      </c>
      <c r="F69" s="77">
        <f t="shared" ref="F69" si="314">(E69*F$3)</f>
        <v>0</v>
      </c>
      <c r="G69" s="101">
        <v>0</v>
      </c>
      <c r="H69" s="77">
        <f t="shared" ref="H69" si="315">(G69*H$3)</f>
        <v>0</v>
      </c>
      <c r="I69" s="101">
        <v>0</v>
      </c>
      <c r="J69" s="77">
        <f t="shared" ref="J69" si="316">(I69*J$3)</f>
        <v>0</v>
      </c>
      <c r="K69" s="101">
        <v>0</v>
      </c>
      <c r="L69" s="77">
        <f t="shared" ref="L69" si="317">(K69*L$3)</f>
        <v>0</v>
      </c>
      <c r="M69" s="101">
        <v>0</v>
      </c>
      <c r="N69" s="77">
        <f t="shared" ref="N69" si="318">(M69*N$3)</f>
        <v>0</v>
      </c>
      <c r="O69" s="101">
        <v>0</v>
      </c>
      <c r="P69" s="77">
        <f t="shared" ref="P69" si="319">(O69*P$3)</f>
        <v>0</v>
      </c>
      <c r="Q69" s="101">
        <v>0</v>
      </c>
      <c r="R69" s="77">
        <f t="shared" ref="R69" si="320">(Q69*R$3)</f>
        <v>0</v>
      </c>
      <c r="S69" s="101">
        <v>0</v>
      </c>
      <c r="T69" s="77">
        <f t="shared" ref="T69" si="321">(S69*T$3)</f>
        <v>0</v>
      </c>
      <c r="U69" s="101">
        <v>0</v>
      </c>
      <c r="V69" s="77">
        <f t="shared" ref="V69" si="322">(U69*V$3)</f>
        <v>0</v>
      </c>
      <c r="W69" s="101">
        <v>0</v>
      </c>
      <c r="X69" s="77">
        <f t="shared" ref="X69" si="323">(W69*X$3)</f>
        <v>0</v>
      </c>
      <c r="Y69" s="101">
        <v>0</v>
      </c>
      <c r="Z69" s="77">
        <f t="shared" ref="Z69" si="324">(Y69*Z$3)</f>
        <v>0</v>
      </c>
      <c r="AA69" s="101">
        <v>0</v>
      </c>
      <c r="AB69" s="77">
        <f t="shared" ref="AB69" si="325">(AA69*AB$3)</f>
        <v>0</v>
      </c>
      <c r="AC69" s="101">
        <v>0</v>
      </c>
      <c r="AD69" s="77">
        <f t="shared" ref="AD69" si="326">(AC69*AD$3)</f>
        <v>0</v>
      </c>
      <c r="AE69" s="101">
        <v>0</v>
      </c>
      <c r="AF69" s="79">
        <f t="shared" ref="AF69" si="327">(AE69*AF$3)</f>
        <v>0</v>
      </c>
      <c r="AG69" s="141">
        <f t="shared" ref="AG69" si="328">SUM(C69,E69,G69,I69,K69,M69,O69,Q69,S69,U69,W69,Y69,AC69,AE69)</f>
        <v>0</v>
      </c>
      <c r="AH69" s="142">
        <f t="shared" ref="AH69" si="329">SUM(D69,F69,H69,J69,L69,N69,P69,R69,T69,V69,X69,Z69,AD69,AF69)</f>
        <v>0</v>
      </c>
    </row>
    <row r="70" spans="1:34" ht="15" hidden="1" customHeight="1" thickBot="1" x14ac:dyDescent="0.3">
      <c r="A70" s="92" t="s">
        <v>39</v>
      </c>
      <c r="B70" s="118" t="s">
        <v>45</v>
      </c>
      <c r="C70" s="140"/>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7"/>
    </row>
    <row r="71" spans="1:34" hidden="1" x14ac:dyDescent="0.25">
      <c r="A71" s="98"/>
      <c r="B71" s="112" t="s">
        <v>46</v>
      </c>
      <c r="C71" s="113">
        <v>0</v>
      </c>
      <c r="D71" s="77">
        <f t="shared" ref="D71" si="330">(C71*D$3)</f>
        <v>0</v>
      </c>
      <c r="E71" s="100">
        <v>0</v>
      </c>
      <c r="F71" s="77">
        <f t="shared" ref="F71" si="331">(E71*F$3)</f>
        <v>0</v>
      </c>
      <c r="G71" s="101">
        <v>0</v>
      </c>
      <c r="H71" s="77">
        <f t="shared" ref="H71" si="332">(G71*H$3)</f>
        <v>0</v>
      </c>
      <c r="I71" s="101">
        <v>0</v>
      </c>
      <c r="J71" s="77">
        <f t="shared" ref="J71" si="333">(I71*J$3)</f>
        <v>0</v>
      </c>
      <c r="K71" s="101">
        <v>0</v>
      </c>
      <c r="L71" s="77">
        <f t="shared" ref="L71" si="334">(K71*L$3)</f>
        <v>0</v>
      </c>
      <c r="M71" s="101">
        <v>0</v>
      </c>
      <c r="N71" s="77">
        <f t="shared" ref="N71" si="335">(M71*N$3)</f>
        <v>0</v>
      </c>
      <c r="O71" s="101">
        <v>0</v>
      </c>
      <c r="P71" s="77">
        <f t="shared" ref="P71" si="336">(O71*P$3)</f>
        <v>0</v>
      </c>
      <c r="Q71" s="101">
        <v>0</v>
      </c>
      <c r="R71" s="77">
        <f t="shared" ref="R71" si="337">(Q71*R$3)</f>
        <v>0</v>
      </c>
      <c r="S71" s="101">
        <v>0</v>
      </c>
      <c r="T71" s="77">
        <f t="shared" ref="T71" si="338">(S71*T$3)</f>
        <v>0</v>
      </c>
      <c r="U71" s="101">
        <v>0</v>
      </c>
      <c r="V71" s="77">
        <f t="shared" ref="V71" si="339">(U71*V$3)</f>
        <v>0</v>
      </c>
      <c r="W71" s="101">
        <v>0</v>
      </c>
      <c r="X71" s="77">
        <f t="shared" ref="X71" si="340">(W71*X$3)</f>
        <v>0</v>
      </c>
      <c r="Y71" s="101">
        <v>0</v>
      </c>
      <c r="Z71" s="77">
        <f t="shared" ref="Z71" si="341">(Y71*Z$3)</f>
        <v>0</v>
      </c>
      <c r="AA71" s="101">
        <v>0</v>
      </c>
      <c r="AB71" s="77">
        <f t="shared" ref="AB71:AB74" si="342">(AA71*AB$3)</f>
        <v>0</v>
      </c>
      <c r="AC71" s="101">
        <v>0</v>
      </c>
      <c r="AD71" s="77">
        <f t="shared" ref="AD71" si="343">(AC71*AD$3)</f>
        <v>0</v>
      </c>
      <c r="AE71" s="101">
        <v>0</v>
      </c>
      <c r="AF71" s="79">
        <f t="shared" ref="AF71" si="344">(AE71*AF$3)</f>
        <v>0</v>
      </c>
      <c r="AG71" s="136">
        <f t="shared" ref="AG71" si="345">SUM(C71,E71,G71,I71,K71,M71,O71,Q71,S71,U71,W71,Y71,AC71,AE71)</f>
        <v>0</v>
      </c>
      <c r="AH71" s="137">
        <f t="shared" ref="AH71" si="346">SUM(D71,F71,H71,J71,L71,N71,P71,R71,T71,V71,X71,Z71,AD71,AF71)</f>
        <v>0</v>
      </c>
    </row>
    <row r="72" spans="1:34" hidden="1" x14ac:dyDescent="0.25">
      <c r="A72" s="98"/>
      <c r="B72" s="112" t="s">
        <v>53</v>
      </c>
      <c r="C72" s="113">
        <v>0</v>
      </c>
      <c r="D72" s="77">
        <f t="shared" ref="D72:D74" si="347">(C72*D$3)</f>
        <v>0</v>
      </c>
      <c r="E72" s="100">
        <v>0</v>
      </c>
      <c r="F72" s="77">
        <f t="shared" ref="F72:F74" si="348">(E72*F$3)</f>
        <v>0</v>
      </c>
      <c r="G72" s="101">
        <v>0</v>
      </c>
      <c r="H72" s="77">
        <f t="shared" ref="H72:H74" si="349">(G72*H$3)</f>
        <v>0</v>
      </c>
      <c r="I72" s="101">
        <v>0</v>
      </c>
      <c r="J72" s="77">
        <f t="shared" ref="J72:J74" si="350">(I72*J$3)</f>
        <v>0</v>
      </c>
      <c r="K72" s="101">
        <v>0</v>
      </c>
      <c r="L72" s="77">
        <f t="shared" ref="L72:L74" si="351">(K72*L$3)</f>
        <v>0</v>
      </c>
      <c r="M72" s="101">
        <v>0</v>
      </c>
      <c r="N72" s="77">
        <f t="shared" ref="N72:N74" si="352">(M72*N$3)</f>
        <v>0</v>
      </c>
      <c r="O72" s="101">
        <v>0</v>
      </c>
      <c r="P72" s="77">
        <f t="shared" ref="P72" si="353">(O72*P$3)</f>
        <v>0</v>
      </c>
      <c r="Q72" s="101">
        <v>0</v>
      </c>
      <c r="R72" s="77">
        <f t="shared" ref="R72" si="354">(Q72*R$3)</f>
        <v>0</v>
      </c>
      <c r="S72" s="101">
        <v>0</v>
      </c>
      <c r="T72" s="77">
        <f t="shared" ref="T72" si="355">(S72*T$3)</f>
        <v>0</v>
      </c>
      <c r="U72" s="101">
        <v>0</v>
      </c>
      <c r="V72" s="77">
        <f t="shared" ref="V72" si="356">(U72*V$3)</f>
        <v>0</v>
      </c>
      <c r="W72" s="101">
        <v>0</v>
      </c>
      <c r="X72" s="77">
        <f t="shared" ref="X72" si="357">(W72*X$3)</f>
        <v>0</v>
      </c>
      <c r="Y72" s="101">
        <v>0</v>
      </c>
      <c r="Z72" s="77">
        <f t="shared" ref="Z72" si="358">(Y72*Z$3)</f>
        <v>0</v>
      </c>
      <c r="AA72" s="101">
        <v>0</v>
      </c>
      <c r="AB72" s="77">
        <f t="shared" si="342"/>
        <v>0</v>
      </c>
      <c r="AC72" s="101">
        <v>0</v>
      </c>
      <c r="AD72" s="77">
        <f t="shared" ref="AD72" si="359">(AC72*AD$3)</f>
        <v>0</v>
      </c>
      <c r="AE72" s="101">
        <v>0</v>
      </c>
      <c r="AF72" s="79">
        <f t="shared" ref="AF72" si="360">(AE72*AF$3)</f>
        <v>0</v>
      </c>
      <c r="AG72" s="114">
        <f t="shared" ref="AG72:AG74" si="361">SUM(C72,E72,G72,I72,K72,M72,O72,Q72,S72,U72,W72,Y72,AC72,AE72)</f>
        <v>0</v>
      </c>
      <c r="AH72" s="115">
        <f t="shared" ref="AH72:AH74" si="362">SUM(D72,F72,H72,J72,L72,N72,P72,R72,T72,V72,X72,Z72,AD72,AF72)</f>
        <v>0</v>
      </c>
    </row>
    <row r="73" spans="1:34" hidden="1" x14ac:dyDescent="0.25">
      <c r="A73" s="98"/>
      <c r="B73" s="112" t="s">
        <v>81</v>
      </c>
      <c r="C73" s="113">
        <v>0</v>
      </c>
      <c r="D73" s="77">
        <f t="shared" si="347"/>
        <v>0</v>
      </c>
      <c r="E73" s="100">
        <v>0</v>
      </c>
      <c r="F73" s="77">
        <f t="shared" si="348"/>
        <v>0</v>
      </c>
      <c r="G73" s="101">
        <v>0</v>
      </c>
      <c r="H73" s="77">
        <f t="shared" si="349"/>
        <v>0</v>
      </c>
      <c r="I73" s="101">
        <v>0</v>
      </c>
      <c r="J73" s="77">
        <f t="shared" si="350"/>
        <v>0</v>
      </c>
      <c r="K73" s="101">
        <v>0</v>
      </c>
      <c r="L73" s="77">
        <f t="shared" si="351"/>
        <v>0</v>
      </c>
      <c r="M73" s="101">
        <v>0</v>
      </c>
      <c r="N73" s="77">
        <f t="shared" si="352"/>
        <v>0</v>
      </c>
      <c r="O73" s="101">
        <v>0</v>
      </c>
      <c r="P73" s="77">
        <f t="shared" ref="P73" si="363">(O73*P$3)</f>
        <v>0</v>
      </c>
      <c r="Q73" s="101">
        <v>0</v>
      </c>
      <c r="R73" s="77">
        <f t="shared" ref="R73" si="364">(Q73*R$3)</f>
        <v>0</v>
      </c>
      <c r="S73" s="101">
        <v>0</v>
      </c>
      <c r="T73" s="77">
        <f t="shared" ref="T73" si="365">(S73*T$3)</f>
        <v>0</v>
      </c>
      <c r="U73" s="101">
        <v>0</v>
      </c>
      <c r="V73" s="77">
        <f t="shared" ref="V73" si="366">(U73*V$3)</f>
        <v>0</v>
      </c>
      <c r="W73" s="101">
        <v>0</v>
      </c>
      <c r="X73" s="77">
        <f t="shared" ref="X73" si="367">(W73*X$3)</f>
        <v>0</v>
      </c>
      <c r="Y73" s="101">
        <v>0</v>
      </c>
      <c r="Z73" s="77">
        <f t="shared" ref="Z73" si="368">(Y73*Z$3)</f>
        <v>0</v>
      </c>
      <c r="AA73" s="101">
        <v>0</v>
      </c>
      <c r="AB73" s="77">
        <f t="shared" si="342"/>
        <v>0</v>
      </c>
      <c r="AC73" s="101">
        <v>0</v>
      </c>
      <c r="AD73" s="77">
        <f t="shared" ref="AD73" si="369">(AC73*AD$3)</f>
        <v>0</v>
      </c>
      <c r="AE73" s="101">
        <v>0</v>
      </c>
      <c r="AF73" s="79">
        <f t="shared" ref="AF73" si="370">(AE73*AF$3)</f>
        <v>0</v>
      </c>
      <c r="AG73" s="114">
        <f t="shared" si="361"/>
        <v>0</v>
      </c>
      <c r="AH73" s="115">
        <f t="shared" si="362"/>
        <v>0</v>
      </c>
    </row>
    <row r="74" spans="1:34" ht="15.75" hidden="1" thickBot="1" x14ac:dyDescent="0.3">
      <c r="A74" s="98"/>
      <c r="B74" s="143" t="s">
        <v>82</v>
      </c>
      <c r="C74" s="113">
        <v>0</v>
      </c>
      <c r="D74" s="77">
        <f t="shared" si="347"/>
        <v>0</v>
      </c>
      <c r="E74" s="100">
        <v>0</v>
      </c>
      <c r="F74" s="77">
        <f t="shared" si="348"/>
        <v>0</v>
      </c>
      <c r="G74" s="101">
        <v>0</v>
      </c>
      <c r="H74" s="77">
        <f t="shared" si="349"/>
        <v>0</v>
      </c>
      <c r="I74" s="101">
        <v>0</v>
      </c>
      <c r="J74" s="77">
        <f t="shared" si="350"/>
        <v>0</v>
      </c>
      <c r="K74" s="101">
        <v>0</v>
      </c>
      <c r="L74" s="77">
        <f t="shared" si="351"/>
        <v>0</v>
      </c>
      <c r="M74" s="101">
        <v>0</v>
      </c>
      <c r="N74" s="77">
        <f t="shared" si="352"/>
        <v>0</v>
      </c>
      <c r="O74" s="101">
        <v>0</v>
      </c>
      <c r="P74" s="77">
        <f t="shared" ref="P74" si="371">(O74*P$3)</f>
        <v>0</v>
      </c>
      <c r="Q74" s="101">
        <v>0</v>
      </c>
      <c r="R74" s="77">
        <f t="shared" ref="R74" si="372">(Q74*R$3)</f>
        <v>0</v>
      </c>
      <c r="S74" s="101">
        <v>0</v>
      </c>
      <c r="T74" s="77">
        <f t="shared" ref="T74" si="373">(S74*T$3)</f>
        <v>0</v>
      </c>
      <c r="U74" s="101">
        <v>0</v>
      </c>
      <c r="V74" s="77">
        <f t="shared" ref="V74" si="374">(U74*V$3)</f>
        <v>0</v>
      </c>
      <c r="W74" s="101">
        <v>0</v>
      </c>
      <c r="X74" s="77">
        <f t="shared" ref="X74" si="375">(W74*X$3)</f>
        <v>0</v>
      </c>
      <c r="Y74" s="101">
        <v>0</v>
      </c>
      <c r="Z74" s="77">
        <f t="shared" ref="Z74" si="376">(Y74*Z$3)</f>
        <v>0</v>
      </c>
      <c r="AA74" s="101">
        <v>0</v>
      </c>
      <c r="AB74" s="77">
        <f t="shared" si="342"/>
        <v>0</v>
      </c>
      <c r="AC74" s="101">
        <v>0</v>
      </c>
      <c r="AD74" s="77">
        <f t="shared" ref="AD74" si="377">(AC74*AD$3)</f>
        <v>0</v>
      </c>
      <c r="AE74" s="101">
        <v>0</v>
      </c>
      <c r="AF74" s="79">
        <f t="shared" ref="AF74" si="378">(AE74*AF$3)</f>
        <v>0</v>
      </c>
      <c r="AG74" s="83">
        <f t="shared" si="361"/>
        <v>0</v>
      </c>
      <c r="AH74" s="81">
        <f t="shared" si="362"/>
        <v>0</v>
      </c>
    </row>
    <row r="75" spans="1:34" ht="18" hidden="1" customHeight="1" thickBot="1" x14ac:dyDescent="0.3">
      <c r="A75" s="103" t="s">
        <v>86</v>
      </c>
      <c r="B75" s="121"/>
      <c r="C75" s="122">
        <f t="shared" ref="C75:H75" si="379">SUM(C59:C64,C66:C67,C69,C71:C74)</f>
        <v>0</v>
      </c>
      <c r="D75" s="78">
        <f t="shared" si="379"/>
        <v>0</v>
      </c>
      <c r="E75" s="106">
        <f t="shared" si="379"/>
        <v>0</v>
      </c>
      <c r="F75" s="78">
        <f t="shared" si="379"/>
        <v>0</v>
      </c>
      <c r="G75" s="106">
        <f t="shared" si="379"/>
        <v>0</v>
      </c>
      <c r="H75" s="78">
        <f t="shared" si="379"/>
        <v>0</v>
      </c>
      <c r="I75" s="106">
        <f t="shared" ref="I75:AH75" si="380">SUM(I59:I64,I66:I67,I69,I71:I74)</f>
        <v>0</v>
      </c>
      <c r="J75" s="78">
        <f t="shared" si="380"/>
        <v>0</v>
      </c>
      <c r="K75" s="106">
        <f t="shared" si="380"/>
        <v>0</v>
      </c>
      <c r="L75" s="78">
        <f t="shared" si="380"/>
        <v>0</v>
      </c>
      <c r="M75" s="106">
        <f t="shared" si="380"/>
        <v>0</v>
      </c>
      <c r="N75" s="78">
        <f t="shared" si="380"/>
        <v>0</v>
      </c>
      <c r="O75" s="106">
        <f t="shared" si="380"/>
        <v>0</v>
      </c>
      <c r="P75" s="78">
        <f t="shared" si="380"/>
        <v>0</v>
      </c>
      <c r="Q75" s="106">
        <f t="shared" si="380"/>
        <v>0</v>
      </c>
      <c r="R75" s="78">
        <f t="shared" si="380"/>
        <v>0</v>
      </c>
      <c r="S75" s="106">
        <f t="shared" si="380"/>
        <v>0</v>
      </c>
      <c r="T75" s="78">
        <f t="shared" si="380"/>
        <v>0</v>
      </c>
      <c r="U75" s="106">
        <f t="shared" si="380"/>
        <v>0</v>
      </c>
      <c r="V75" s="78">
        <f t="shared" si="380"/>
        <v>0</v>
      </c>
      <c r="W75" s="106">
        <f t="shared" si="380"/>
        <v>0</v>
      </c>
      <c r="X75" s="78">
        <f t="shared" si="380"/>
        <v>0</v>
      </c>
      <c r="Y75" s="106">
        <f t="shared" si="380"/>
        <v>0</v>
      </c>
      <c r="Z75" s="78">
        <f t="shared" si="380"/>
        <v>0</v>
      </c>
      <c r="AA75" s="106">
        <f t="shared" ref="AA75:AB75" si="381">SUM(AA59:AA64,AA66:AA67,AA69,AA71:AA74)</f>
        <v>0</v>
      </c>
      <c r="AB75" s="78">
        <f t="shared" si="381"/>
        <v>0</v>
      </c>
      <c r="AC75" s="106">
        <f t="shared" si="380"/>
        <v>0</v>
      </c>
      <c r="AD75" s="78">
        <f t="shared" si="380"/>
        <v>0</v>
      </c>
      <c r="AE75" s="106">
        <f t="shared" si="380"/>
        <v>0</v>
      </c>
      <c r="AF75" s="80">
        <f t="shared" si="380"/>
        <v>0</v>
      </c>
      <c r="AG75" s="84">
        <f t="shared" si="380"/>
        <v>0</v>
      </c>
      <c r="AH75" s="82">
        <f t="shared" si="380"/>
        <v>0</v>
      </c>
    </row>
    <row r="76" spans="1:34" ht="15.75" hidden="1" thickBot="1" x14ac:dyDescent="0.3">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row>
    <row r="77" spans="1:34" ht="15" hidden="1" customHeight="1" thickBot="1" x14ac:dyDescent="0.3">
      <c r="A77" s="87" t="s">
        <v>74</v>
      </c>
      <c r="B77" s="108" t="s">
        <v>75</v>
      </c>
      <c r="C77" s="109"/>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1"/>
    </row>
    <row r="78" spans="1:34" ht="15" hidden="1" customHeight="1" thickBot="1" x14ac:dyDescent="0.3">
      <c r="A78" s="125" t="s">
        <v>35</v>
      </c>
      <c r="B78" s="126" t="s">
        <v>34</v>
      </c>
      <c r="C78" s="127"/>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9"/>
    </row>
    <row r="79" spans="1:34" hidden="1" x14ac:dyDescent="0.25">
      <c r="A79" s="98"/>
      <c r="B79" s="130" t="s">
        <v>12</v>
      </c>
      <c r="C79" s="131">
        <v>0</v>
      </c>
      <c r="D79" s="132">
        <f t="shared" ref="D79:D90" si="382">(C79*D$3)</f>
        <v>0</v>
      </c>
      <c r="E79" s="133">
        <v>0</v>
      </c>
      <c r="F79" s="132">
        <f t="shared" ref="F79:F90" si="383">(E79*F$3)</f>
        <v>0</v>
      </c>
      <c r="G79" s="134">
        <v>0</v>
      </c>
      <c r="H79" s="132">
        <f t="shared" ref="H79:H90" si="384">(G79*H$3)</f>
        <v>0</v>
      </c>
      <c r="I79" s="134">
        <v>0</v>
      </c>
      <c r="J79" s="132">
        <f t="shared" ref="J79:J90" si="385">(I79*J$3)</f>
        <v>0</v>
      </c>
      <c r="K79" s="134">
        <v>0</v>
      </c>
      <c r="L79" s="132">
        <f t="shared" ref="L79:L90" si="386">(K79*L$3)</f>
        <v>0</v>
      </c>
      <c r="M79" s="134">
        <v>0</v>
      </c>
      <c r="N79" s="132">
        <f t="shared" ref="N79:N90" si="387">(M79*N$3)</f>
        <v>0</v>
      </c>
      <c r="O79" s="134">
        <v>0</v>
      </c>
      <c r="P79" s="132">
        <f t="shared" ref="P79:P90" si="388">(O79*P$3)</f>
        <v>0</v>
      </c>
      <c r="Q79" s="134">
        <v>0</v>
      </c>
      <c r="R79" s="132">
        <f t="shared" ref="R79" si="389">(Q79*R$3)</f>
        <v>0</v>
      </c>
      <c r="S79" s="134">
        <v>0</v>
      </c>
      <c r="T79" s="132">
        <f t="shared" ref="T79:T90" si="390">(S79*T$3)</f>
        <v>0</v>
      </c>
      <c r="U79" s="134">
        <v>0</v>
      </c>
      <c r="V79" s="132">
        <f t="shared" ref="V79:V90" si="391">(U79*V$3)</f>
        <v>0</v>
      </c>
      <c r="W79" s="134">
        <v>0</v>
      </c>
      <c r="X79" s="132">
        <f t="shared" ref="X79:X90" si="392">(W79*X$3)</f>
        <v>0</v>
      </c>
      <c r="Y79" s="134">
        <v>0</v>
      </c>
      <c r="Z79" s="132">
        <f t="shared" ref="Z79:Z90" si="393">(Y79*Z$3)</f>
        <v>0</v>
      </c>
      <c r="AA79" s="134">
        <v>0</v>
      </c>
      <c r="AB79" s="132">
        <f t="shared" ref="AB79:AB90" si="394">(AA79*AB$3)</f>
        <v>0</v>
      </c>
      <c r="AC79" s="134">
        <v>0</v>
      </c>
      <c r="AD79" s="132">
        <f t="shared" ref="AD79:AD90" si="395">(AC79*AD$3)</f>
        <v>0</v>
      </c>
      <c r="AE79" s="134">
        <v>0</v>
      </c>
      <c r="AF79" s="135">
        <f t="shared" ref="AF79:AF90" si="396">(AE79*AF$3)</f>
        <v>0</v>
      </c>
      <c r="AG79" s="136">
        <f t="shared" ref="AG79" si="397">SUM(C79,E79,G79,I79,K79,M79,O79,Q79,S79,U79,W79,Y79,AC79,AE79)</f>
        <v>0</v>
      </c>
      <c r="AH79" s="137">
        <f t="shared" ref="AH79" si="398">SUM(D79,F79,H79,J79,L79,N79,P79,R79,T79,V79,X79,Z79,AD79,AF79)</f>
        <v>0</v>
      </c>
    </row>
    <row r="80" spans="1:34" hidden="1" x14ac:dyDescent="0.25">
      <c r="A80" s="98"/>
      <c r="B80" s="112" t="s">
        <v>13</v>
      </c>
      <c r="C80" s="113">
        <v>0</v>
      </c>
      <c r="D80" s="77">
        <f t="shared" si="382"/>
        <v>0</v>
      </c>
      <c r="E80" s="100">
        <v>0</v>
      </c>
      <c r="F80" s="77">
        <f t="shared" si="383"/>
        <v>0</v>
      </c>
      <c r="G80" s="101">
        <v>0</v>
      </c>
      <c r="H80" s="77">
        <f t="shared" si="384"/>
        <v>0</v>
      </c>
      <c r="I80" s="101">
        <v>0</v>
      </c>
      <c r="J80" s="77">
        <f t="shared" si="385"/>
        <v>0</v>
      </c>
      <c r="K80" s="101">
        <v>0</v>
      </c>
      <c r="L80" s="77">
        <f t="shared" si="386"/>
        <v>0</v>
      </c>
      <c r="M80" s="101">
        <v>0</v>
      </c>
      <c r="N80" s="77">
        <f t="shared" si="387"/>
        <v>0</v>
      </c>
      <c r="O80" s="101">
        <v>0</v>
      </c>
      <c r="P80" s="77">
        <f t="shared" si="388"/>
        <v>0</v>
      </c>
      <c r="Q80" s="101">
        <v>0</v>
      </c>
      <c r="R80" s="77">
        <f t="shared" ref="R80:R107" si="399">(Q80*$R$3)</f>
        <v>0</v>
      </c>
      <c r="S80" s="101">
        <v>0</v>
      </c>
      <c r="T80" s="77">
        <f t="shared" si="390"/>
        <v>0</v>
      </c>
      <c r="U80" s="101">
        <v>0</v>
      </c>
      <c r="V80" s="77">
        <f t="shared" si="391"/>
        <v>0</v>
      </c>
      <c r="W80" s="101">
        <v>0</v>
      </c>
      <c r="X80" s="77">
        <f t="shared" si="392"/>
        <v>0</v>
      </c>
      <c r="Y80" s="101">
        <v>0</v>
      </c>
      <c r="Z80" s="77">
        <f t="shared" si="393"/>
        <v>0</v>
      </c>
      <c r="AA80" s="101">
        <v>0</v>
      </c>
      <c r="AB80" s="77">
        <f t="shared" si="394"/>
        <v>0</v>
      </c>
      <c r="AC80" s="101">
        <v>0</v>
      </c>
      <c r="AD80" s="77">
        <f t="shared" si="395"/>
        <v>0</v>
      </c>
      <c r="AE80" s="101">
        <v>0</v>
      </c>
      <c r="AF80" s="79">
        <f t="shared" si="396"/>
        <v>0</v>
      </c>
      <c r="AG80" s="114">
        <f t="shared" ref="AG80:AG84" si="400">SUM(C80,E80,G80,I80,K80,M80,O80,Q80,S80,U80,W80,Y80,AC80,AE80)</f>
        <v>0</v>
      </c>
      <c r="AH80" s="115">
        <f t="shared" ref="AH80:AH84" si="401">SUM(D80,F80,H80,J80,L80,N80,P80,R80,T80,V80,X80,Z80,AD80,AF80)</f>
        <v>0</v>
      </c>
    </row>
    <row r="81" spans="1:34" hidden="1" x14ac:dyDescent="0.25">
      <c r="A81" s="98"/>
      <c r="B81" s="112" t="s">
        <v>14</v>
      </c>
      <c r="C81" s="113">
        <v>0</v>
      </c>
      <c r="D81" s="77">
        <f t="shared" si="382"/>
        <v>0</v>
      </c>
      <c r="E81" s="100">
        <v>0</v>
      </c>
      <c r="F81" s="77">
        <f t="shared" si="383"/>
        <v>0</v>
      </c>
      <c r="G81" s="101">
        <v>0</v>
      </c>
      <c r="H81" s="77">
        <f t="shared" si="384"/>
        <v>0</v>
      </c>
      <c r="I81" s="101">
        <v>0</v>
      </c>
      <c r="J81" s="77">
        <f t="shared" si="385"/>
        <v>0</v>
      </c>
      <c r="K81" s="101">
        <v>0</v>
      </c>
      <c r="L81" s="77">
        <f t="shared" si="386"/>
        <v>0</v>
      </c>
      <c r="M81" s="101">
        <v>0</v>
      </c>
      <c r="N81" s="77">
        <f t="shared" si="387"/>
        <v>0</v>
      </c>
      <c r="O81" s="101">
        <v>0</v>
      </c>
      <c r="P81" s="77">
        <f t="shared" si="388"/>
        <v>0</v>
      </c>
      <c r="Q81" s="101">
        <v>0</v>
      </c>
      <c r="R81" s="77">
        <f t="shared" si="399"/>
        <v>0</v>
      </c>
      <c r="S81" s="101">
        <v>0</v>
      </c>
      <c r="T81" s="77">
        <f t="shared" si="390"/>
        <v>0</v>
      </c>
      <c r="U81" s="101">
        <v>0</v>
      </c>
      <c r="V81" s="77">
        <f t="shared" si="391"/>
        <v>0</v>
      </c>
      <c r="W81" s="101">
        <v>0</v>
      </c>
      <c r="X81" s="77">
        <f t="shared" si="392"/>
        <v>0</v>
      </c>
      <c r="Y81" s="101">
        <v>0</v>
      </c>
      <c r="Z81" s="77">
        <f t="shared" si="393"/>
        <v>0</v>
      </c>
      <c r="AA81" s="101">
        <v>0</v>
      </c>
      <c r="AB81" s="77">
        <f t="shared" si="394"/>
        <v>0</v>
      </c>
      <c r="AC81" s="101">
        <v>0</v>
      </c>
      <c r="AD81" s="77">
        <f t="shared" si="395"/>
        <v>0</v>
      </c>
      <c r="AE81" s="101">
        <v>0</v>
      </c>
      <c r="AF81" s="79">
        <f t="shared" si="396"/>
        <v>0</v>
      </c>
      <c r="AG81" s="114">
        <f t="shared" si="400"/>
        <v>0</v>
      </c>
      <c r="AH81" s="115">
        <f t="shared" si="401"/>
        <v>0</v>
      </c>
    </row>
    <row r="82" spans="1:34" hidden="1" x14ac:dyDescent="0.25">
      <c r="A82" s="98"/>
      <c r="B82" s="138" t="s">
        <v>134</v>
      </c>
      <c r="C82" s="113">
        <v>0</v>
      </c>
      <c r="D82" s="77">
        <f>(C82*D$3)</f>
        <v>0</v>
      </c>
      <c r="E82" s="100">
        <v>0</v>
      </c>
      <c r="F82" s="77">
        <f>(E82*F$3)</f>
        <v>0</v>
      </c>
      <c r="G82" s="101">
        <v>0</v>
      </c>
      <c r="H82" s="77">
        <f>(G82*H$3)</f>
        <v>0</v>
      </c>
      <c r="I82" s="101">
        <v>0</v>
      </c>
      <c r="J82" s="77">
        <f>(I82*J$3)</f>
        <v>0</v>
      </c>
      <c r="K82" s="101">
        <v>0</v>
      </c>
      <c r="L82" s="77">
        <f>(K82*L$3)</f>
        <v>0</v>
      </c>
      <c r="M82" s="101">
        <v>0</v>
      </c>
      <c r="N82" s="77">
        <f>(M82*N$3)</f>
        <v>0</v>
      </c>
      <c r="O82" s="101">
        <v>0</v>
      </c>
      <c r="P82" s="77">
        <f>(O82*P$3)</f>
        <v>0</v>
      </c>
      <c r="Q82" s="101">
        <v>0</v>
      </c>
      <c r="R82" s="77">
        <f>(Q82*R$3)</f>
        <v>0</v>
      </c>
      <c r="S82" s="101">
        <v>0</v>
      </c>
      <c r="T82" s="77">
        <f>(S82*T$3)</f>
        <v>0</v>
      </c>
      <c r="U82" s="101">
        <v>0</v>
      </c>
      <c r="V82" s="77">
        <f>(U82*V$3)</f>
        <v>0</v>
      </c>
      <c r="W82" s="101">
        <v>0</v>
      </c>
      <c r="X82" s="77">
        <f>(W82*X$3)</f>
        <v>0</v>
      </c>
      <c r="Y82" s="101">
        <v>0</v>
      </c>
      <c r="Z82" s="77">
        <f>(Y82*Z$3)</f>
        <v>0</v>
      </c>
      <c r="AA82" s="101">
        <v>0</v>
      </c>
      <c r="AB82" s="77">
        <f>(AA82*AB$3)</f>
        <v>0</v>
      </c>
      <c r="AC82" s="101">
        <v>0</v>
      </c>
      <c r="AD82" s="77">
        <f>(AC82*AD$3)</f>
        <v>0</v>
      </c>
      <c r="AE82" s="101">
        <v>0</v>
      </c>
      <c r="AF82" s="79">
        <f>(AE82*AF$3)</f>
        <v>0</v>
      </c>
      <c r="AG82" s="114">
        <f t="shared" si="400"/>
        <v>0</v>
      </c>
      <c r="AH82" s="115">
        <f t="shared" si="401"/>
        <v>0</v>
      </c>
    </row>
    <row r="83" spans="1:34" hidden="1" x14ac:dyDescent="0.25">
      <c r="A83" s="98"/>
      <c r="B83" s="139" t="s">
        <v>18</v>
      </c>
      <c r="C83" s="113">
        <v>0</v>
      </c>
      <c r="D83" s="77">
        <f t="shared" ref="D83" si="402">(C83*D$3)</f>
        <v>0</v>
      </c>
      <c r="E83" s="100">
        <v>0</v>
      </c>
      <c r="F83" s="77">
        <f t="shared" ref="F83" si="403">(E83*F$3)</f>
        <v>0</v>
      </c>
      <c r="G83" s="101">
        <v>0</v>
      </c>
      <c r="H83" s="77">
        <f t="shared" ref="H83" si="404">(G83*H$3)</f>
        <v>0</v>
      </c>
      <c r="I83" s="101">
        <v>0</v>
      </c>
      <c r="J83" s="77">
        <f t="shared" ref="J83" si="405">(I83*J$3)</f>
        <v>0</v>
      </c>
      <c r="K83" s="101">
        <v>0</v>
      </c>
      <c r="L83" s="77">
        <f t="shared" ref="L83" si="406">(K83*L$3)</f>
        <v>0</v>
      </c>
      <c r="M83" s="101">
        <v>0</v>
      </c>
      <c r="N83" s="77">
        <f t="shared" ref="N83" si="407">(M83*N$3)</f>
        <v>0</v>
      </c>
      <c r="O83" s="101">
        <v>0</v>
      </c>
      <c r="P83" s="77">
        <f t="shared" ref="P83" si="408">(O83*P$3)</f>
        <v>0</v>
      </c>
      <c r="Q83" s="101">
        <v>0</v>
      </c>
      <c r="R83" s="77">
        <f t="shared" ref="R83" si="409">(Q83*R$3)</f>
        <v>0</v>
      </c>
      <c r="S83" s="101">
        <v>0</v>
      </c>
      <c r="T83" s="77">
        <f t="shared" ref="T83" si="410">(S83*T$3)</f>
        <v>0</v>
      </c>
      <c r="U83" s="101">
        <v>0</v>
      </c>
      <c r="V83" s="77">
        <f t="shared" ref="V83" si="411">(U83*V$3)</f>
        <v>0</v>
      </c>
      <c r="W83" s="101">
        <v>0</v>
      </c>
      <c r="X83" s="77">
        <f t="shared" ref="X83" si="412">(W83*X$3)</f>
        <v>0</v>
      </c>
      <c r="Y83" s="101">
        <v>0</v>
      </c>
      <c r="Z83" s="77">
        <f t="shared" ref="Z83" si="413">(Y83*Z$3)</f>
        <v>0</v>
      </c>
      <c r="AA83" s="101">
        <v>0</v>
      </c>
      <c r="AB83" s="77">
        <f t="shared" ref="AB83" si="414">(AA83*AB$3)</f>
        <v>0</v>
      </c>
      <c r="AC83" s="101">
        <v>0</v>
      </c>
      <c r="AD83" s="77">
        <f t="shared" ref="AD83" si="415">(AC83*AD$3)</f>
        <v>0</v>
      </c>
      <c r="AE83" s="101">
        <v>0</v>
      </c>
      <c r="AF83" s="79">
        <f t="shared" ref="AF83" si="416">(AE83*AF$3)</f>
        <v>0</v>
      </c>
      <c r="AG83" s="114">
        <f t="shared" si="400"/>
        <v>0</v>
      </c>
      <c r="AH83" s="115">
        <f t="shared" si="401"/>
        <v>0</v>
      </c>
    </row>
    <row r="84" spans="1:34" ht="15.75" hidden="1" thickBot="1" x14ac:dyDescent="0.3">
      <c r="A84" s="98"/>
      <c r="B84" s="112" t="s">
        <v>58</v>
      </c>
      <c r="C84" s="113">
        <v>0</v>
      </c>
      <c r="D84" s="77">
        <f>(C84*D$3)</f>
        <v>0</v>
      </c>
      <c r="E84" s="100">
        <v>0</v>
      </c>
      <c r="F84" s="77">
        <f>(E84*F$3)</f>
        <v>0</v>
      </c>
      <c r="G84" s="101">
        <v>0</v>
      </c>
      <c r="H84" s="77">
        <f>(G84*H$3)</f>
        <v>0</v>
      </c>
      <c r="I84" s="101">
        <v>0</v>
      </c>
      <c r="J84" s="77">
        <f>(I84*J$3)</f>
        <v>0</v>
      </c>
      <c r="K84" s="101">
        <v>0</v>
      </c>
      <c r="L84" s="77">
        <f>(K84*L$3)</f>
        <v>0</v>
      </c>
      <c r="M84" s="101">
        <v>0</v>
      </c>
      <c r="N84" s="77">
        <f>(M84*N$3)</f>
        <v>0</v>
      </c>
      <c r="O84" s="101">
        <v>0</v>
      </c>
      <c r="P84" s="77">
        <f>(O84*P$3)</f>
        <v>0</v>
      </c>
      <c r="Q84" s="101">
        <v>0</v>
      </c>
      <c r="R84" s="77">
        <f>(Q84*R$3)</f>
        <v>0</v>
      </c>
      <c r="S84" s="101">
        <v>0</v>
      </c>
      <c r="T84" s="77">
        <f>(S84*T$3)</f>
        <v>0</v>
      </c>
      <c r="U84" s="101">
        <v>0</v>
      </c>
      <c r="V84" s="77">
        <f>(U84*V$3)</f>
        <v>0</v>
      </c>
      <c r="W84" s="101">
        <v>0</v>
      </c>
      <c r="X84" s="77">
        <f>(W84*X$3)</f>
        <v>0</v>
      </c>
      <c r="Y84" s="101">
        <v>0</v>
      </c>
      <c r="Z84" s="77">
        <f>(Y84*Z$3)</f>
        <v>0</v>
      </c>
      <c r="AA84" s="101">
        <v>0</v>
      </c>
      <c r="AB84" s="77">
        <f>(AA84*AB$3)</f>
        <v>0</v>
      </c>
      <c r="AC84" s="101">
        <v>0</v>
      </c>
      <c r="AD84" s="77">
        <f>(AC84*AD$3)</f>
        <v>0</v>
      </c>
      <c r="AE84" s="101">
        <v>0</v>
      </c>
      <c r="AF84" s="79">
        <f>(AE84*AF$3)</f>
        <v>0</v>
      </c>
      <c r="AG84" s="83">
        <f t="shared" si="400"/>
        <v>0</v>
      </c>
      <c r="AH84" s="81">
        <f t="shared" si="401"/>
        <v>0</v>
      </c>
    </row>
    <row r="85" spans="1:34" ht="15" hidden="1" customHeight="1" thickBot="1" x14ac:dyDescent="0.3">
      <c r="A85" s="92" t="s">
        <v>36</v>
      </c>
      <c r="B85" s="118" t="s">
        <v>37</v>
      </c>
      <c r="C85" s="140"/>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7"/>
    </row>
    <row r="86" spans="1:34" hidden="1" x14ac:dyDescent="0.25">
      <c r="A86" s="98"/>
      <c r="B86" s="112" t="s">
        <v>30</v>
      </c>
      <c r="C86" s="113">
        <v>0</v>
      </c>
      <c r="D86" s="77">
        <f t="shared" si="382"/>
        <v>0</v>
      </c>
      <c r="E86" s="100">
        <v>0</v>
      </c>
      <c r="F86" s="77">
        <f t="shared" si="383"/>
        <v>0</v>
      </c>
      <c r="G86" s="101">
        <v>0</v>
      </c>
      <c r="H86" s="77">
        <f t="shared" si="384"/>
        <v>0</v>
      </c>
      <c r="I86" s="101">
        <v>0</v>
      </c>
      <c r="J86" s="77">
        <f t="shared" si="385"/>
        <v>0</v>
      </c>
      <c r="K86" s="101">
        <v>0</v>
      </c>
      <c r="L86" s="77">
        <f t="shared" si="386"/>
        <v>0</v>
      </c>
      <c r="M86" s="101">
        <v>0</v>
      </c>
      <c r="N86" s="77">
        <f t="shared" si="387"/>
        <v>0</v>
      </c>
      <c r="O86" s="101">
        <v>0</v>
      </c>
      <c r="P86" s="77">
        <f t="shared" si="388"/>
        <v>0</v>
      </c>
      <c r="Q86" s="101">
        <v>0</v>
      </c>
      <c r="R86" s="77">
        <f t="shared" ref="R86" si="417">(Q86*$R$3)</f>
        <v>0</v>
      </c>
      <c r="S86" s="101">
        <v>0</v>
      </c>
      <c r="T86" s="77">
        <f t="shared" si="390"/>
        <v>0</v>
      </c>
      <c r="U86" s="101">
        <v>0</v>
      </c>
      <c r="V86" s="77">
        <f t="shared" si="391"/>
        <v>0</v>
      </c>
      <c r="W86" s="101">
        <v>0</v>
      </c>
      <c r="X86" s="77">
        <f t="shared" si="392"/>
        <v>0</v>
      </c>
      <c r="Y86" s="101">
        <v>0</v>
      </c>
      <c r="Z86" s="77">
        <f t="shared" si="393"/>
        <v>0</v>
      </c>
      <c r="AA86" s="101">
        <v>0</v>
      </c>
      <c r="AB86" s="77">
        <f t="shared" ref="AB86:AB97" si="418">(AA86*AB$3)</f>
        <v>0</v>
      </c>
      <c r="AC86" s="101">
        <v>0</v>
      </c>
      <c r="AD86" s="77">
        <f t="shared" si="395"/>
        <v>0</v>
      </c>
      <c r="AE86" s="101">
        <v>0</v>
      </c>
      <c r="AF86" s="79">
        <f t="shared" si="396"/>
        <v>0</v>
      </c>
      <c r="AG86" s="136">
        <f t="shared" ref="AG86" si="419">SUM(C86,E86,G86,I86,K86,M86,O86,Q86,S86,U86,W86,Y86,AC86,AE86)</f>
        <v>0</v>
      </c>
      <c r="AH86" s="137">
        <f t="shared" ref="AH86" si="420">SUM(D86,F86,H86,J86,L86,N86,P86,R86,T86,V86,X86,Z86,AD86,AF86)</f>
        <v>0</v>
      </c>
    </row>
    <row r="87" spans="1:34" ht="15.75" hidden="1" thickBot="1" x14ac:dyDescent="0.3">
      <c r="A87" s="98"/>
      <c r="B87" s="112" t="s">
        <v>31</v>
      </c>
      <c r="C87" s="100">
        <v>0</v>
      </c>
      <c r="D87" s="77">
        <f t="shared" si="382"/>
        <v>0</v>
      </c>
      <c r="E87" s="100">
        <v>0</v>
      </c>
      <c r="F87" s="77">
        <f t="shared" si="383"/>
        <v>0</v>
      </c>
      <c r="G87" s="101">
        <v>0</v>
      </c>
      <c r="H87" s="77">
        <f t="shared" si="384"/>
        <v>0</v>
      </c>
      <c r="I87" s="101">
        <v>0</v>
      </c>
      <c r="J87" s="77">
        <f t="shared" si="385"/>
        <v>0</v>
      </c>
      <c r="K87" s="101">
        <v>0</v>
      </c>
      <c r="L87" s="77">
        <f t="shared" si="386"/>
        <v>0</v>
      </c>
      <c r="M87" s="101">
        <v>0</v>
      </c>
      <c r="N87" s="77">
        <f t="shared" si="387"/>
        <v>0</v>
      </c>
      <c r="O87" s="101">
        <v>0</v>
      </c>
      <c r="P87" s="77">
        <f t="shared" si="388"/>
        <v>0</v>
      </c>
      <c r="Q87" s="101">
        <v>0</v>
      </c>
      <c r="R87" s="77">
        <f t="shared" ref="R87" si="421">(Q87*R$3)</f>
        <v>0</v>
      </c>
      <c r="S87" s="101">
        <v>0</v>
      </c>
      <c r="T87" s="77">
        <f t="shared" si="390"/>
        <v>0</v>
      </c>
      <c r="U87" s="101">
        <v>0</v>
      </c>
      <c r="V87" s="77">
        <f t="shared" si="391"/>
        <v>0</v>
      </c>
      <c r="W87" s="101">
        <v>0</v>
      </c>
      <c r="X87" s="77">
        <f t="shared" si="392"/>
        <v>0</v>
      </c>
      <c r="Y87" s="101">
        <v>0</v>
      </c>
      <c r="Z87" s="77">
        <f t="shared" si="393"/>
        <v>0</v>
      </c>
      <c r="AA87" s="101">
        <v>0</v>
      </c>
      <c r="AB87" s="77">
        <f t="shared" si="418"/>
        <v>0</v>
      </c>
      <c r="AC87" s="101">
        <v>0</v>
      </c>
      <c r="AD87" s="77">
        <f t="shared" si="395"/>
        <v>0</v>
      </c>
      <c r="AE87" s="101">
        <v>0</v>
      </c>
      <c r="AF87" s="79">
        <f t="shared" si="396"/>
        <v>0</v>
      </c>
      <c r="AG87" s="83">
        <f t="shared" ref="AG87" si="422">SUM(C87,E87,G87,I87,K87,M87,O87,Q87,S87,U87,W87,Y87,AC87,AE87)</f>
        <v>0</v>
      </c>
      <c r="AH87" s="81">
        <f t="shared" ref="AH87" si="423">SUM(D87,F87,H87,J87,L87,N87,P87,R87,T87,V87,X87,Z87,AD87,AF87)</f>
        <v>0</v>
      </c>
    </row>
    <row r="88" spans="1:34" ht="15" hidden="1" customHeight="1" thickBot="1" x14ac:dyDescent="0.3">
      <c r="A88" s="92" t="s">
        <v>38</v>
      </c>
      <c r="B88" s="118" t="s">
        <v>51</v>
      </c>
      <c r="C88" s="140"/>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7"/>
    </row>
    <row r="89" spans="1:34" hidden="1" x14ac:dyDescent="0.25">
      <c r="A89" s="98"/>
      <c r="B89" s="112" t="s">
        <v>48</v>
      </c>
      <c r="C89" s="113">
        <v>0</v>
      </c>
      <c r="D89" s="77">
        <f t="shared" si="382"/>
        <v>0</v>
      </c>
      <c r="E89" s="100">
        <v>0</v>
      </c>
      <c r="F89" s="77">
        <f t="shared" si="383"/>
        <v>0</v>
      </c>
      <c r="G89" s="101">
        <v>0</v>
      </c>
      <c r="H89" s="77">
        <f t="shared" si="384"/>
        <v>0</v>
      </c>
      <c r="I89" s="101">
        <v>0</v>
      </c>
      <c r="J89" s="77">
        <f t="shared" si="385"/>
        <v>0</v>
      </c>
      <c r="K89" s="101">
        <v>0</v>
      </c>
      <c r="L89" s="77">
        <f t="shared" si="386"/>
        <v>0</v>
      </c>
      <c r="M89" s="101">
        <v>0</v>
      </c>
      <c r="N89" s="77">
        <f t="shared" si="387"/>
        <v>0</v>
      </c>
      <c r="O89" s="101">
        <v>0</v>
      </c>
      <c r="P89" s="77">
        <f t="shared" si="388"/>
        <v>0</v>
      </c>
      <c r="Q89" s="101">
        <v>0</v>
      </c>
      <c r="R89" s="77">
        <f t="shared" si="399"/>
        <v>0</v>
      </c>
      <c r="S89" s="101">
        <v>0</v>
      </c>
      <c r="T89" s="77">
        <f t="shared" si="390"/>
        <v>0</v>
      </c>
      <c r="U89" s="101">
        <v>0</v>
      </c>
      <c r="V89" s="77">
        <f t="shared" si="391"/>
        <v>0</v>
      </c>
      <c r="W89" s="101">
        <v>0</v>
      </c>
      <c r="X89" s="77">
        <f t="shared" si="392"/>
        <v>0</v>
      </c>
      <c r="Y89" s="101">
        <v>0</v>
      </c>
      <c r="Z89" s="77">
        <f t="shared" si="393"/>
        <v>0</v>
      </c>
      <c r="AA89" s="101">
        <v>0</v>
      </c>
      <c r="AB89" s="77">
        <f t="shared" ref="AB89:AB100" si="424">(AA89*AB$3)</f>
        <v>0</v>
      </c>
      <c r="AC89" s="101">
        <v>0</v>
      </c>
      <c r="AD89" s="77">
        <f t="shared" si="395"/>
        <v>0</v>
      </c>
      <c r="AE89" s="101">
        <v>0</v>
      </c>
      <c r="AF89" s="79">
        <f t="shared" si="396"/>
        <v>0</v>
      </c>
      <c r="AG89" s="136">
        <f t="shared" ref="AG89" si="425">SUM(C89,E89,G89,I89,K89,M89,O89,Q89,S89,U89,W89,Y89,AC89,AE89)</f>
        <v>0</v>
      </c>
      <c r="AH89" s="137">
        <f t="shared" ref="AH89" si="426">SUM(D89,F89,H89,J89,L89,N89,P89,R89,T89,V89,X89,Z89,AD89,AF89)</f>
        <v>0</v>
      </c>
    </row>
    <row r="90" spans="1:34" ht="15.75" hidden="1" thickBot="1" x14ac:dyDescent="0.3">
      <c r="A90" s="98"/>
      <c r="B90" s="112" t="s">
        <v>52</v>
      </c>
      <c r="C90" s="113">
        <v>0</v>
      </c>
      <c r="D90" s="77">
        <f t="shared" si="382"/>
        <v>0</v>
      </c>
      <c r="E90" s="100">
        <v>0</v>
      </c>
      <c r="F90" s="77">
        <f t="shared" si="383"/>
        <v>0</v>
      </c>
      <c r="G90" s="101">
        <v>0</v>
      </c>
      <c r="H90" s="77">
        <f t="shared" si="384"/>
        <v>0</v>
      </c>
      <c r="I90" s="101">
        <v>0</v>
      </c>
      <c r="J90" s="77">
        <f t="shared" si="385"/>
        <v>0</v>
      </c>
      <c r="K90" s="101">
        <v>0</v>
      </c>
      <c r="L90" s="77">
        <f t="shared" si="386"/>
        <v>0</v>
      </c>
      <c r="M90" s="101">
        <v>0</v>
      </c>
      <c r="N90" s="77">
        <f t="shared" si="387"/>
        <v>0</v>
      </c>
      <c r="O90" s="101">
        <v>0</v>
      </c>
      <c r="P90" s="77">
        <f t="shared" si="388"/>
        <v>0</v>
      </c>
      <c r="Q90" s="101">
        <v>0</v>
      </c>
      <c r="R90" s="77">
        <f t="shared" si="399"/>
        <v>0</v>
      </c>
      <c r="S90" s="101">
        <v>0</v>
      </c>
      <c r="T90" s="77">
        <f t="shared" si="390"/>
        <v>0</v>
      </c>
      <c r="U90" s="101">
        <v>0</v>
      </c>
      <c r="V90" s="77">
        <f t="shared" si="391"/>
        <v>0</v>
      </c>
      <c r="W90" s="101">
        <v>0</v>
      </c>
      <c r="X90" s="77">
        <f t="shared" si="392"/>
        <v>0</v>
      </c>
      <c r="Y90" s="101">
        <v>0</v>
      </c>
      <c r="Z90" s="77">
        <f t="shared" si="393"/>
        <v>0</v>
      </c>
      <c r="AA90" s="101">
        <v>0</v>
      </c>
      <c r="AB90" s="77">
        <f t="shared" si="424"/>
        <v>0</v>
      </c>
      <c r="AC90" s="101">
        <v>0</v>
      </c>
      <c r="AD90" s="77">
        <f t="shared" si="395"/>
        <v>0</v>
      </c>
      <c r="AE90" s="101">
        <v>0</v>
      </c>
      <c r="AF90" s="79">
        <f t="shared" si="396"/>
        <v>0</v>
      </c>
      <c r="AG90" s="83">
        <f t="shared" ref="AG90" si="427">SUM(C90,E90,G90,I90,K90,M90,O90,Q90,S90,U90,W90,Y90,AC90,AE90)</f>
        <v>0</v>
      </c>
      <c r="AH90" s="81">
        <f t="shared" ref="AH90" si="428">SUM(D90,F90,H90,J90,L90,N90,P90,R90,T90,V90,X90,Z90,AD90,AF90)</f>
        <v>0</v>
      </c>
    </row>
    <row r="91" spans="1:34" ht="15" hidden="1" customHeight="1" thickBot="1" x14ac:dyDescent="0.3">
      <c r="A91" s="103" t="s">
        <v>87</v>
      </c>
      <c r="B91" s="121"/>
      <c r="C91" s="122">
        <f t="shared" ref="C91:AF91" si="429">SUM(C79:C84,C86:C87,C89:C90)</f>
        <v>0</v>
      </c>
      <c r="D91" s="78">
        <f t="shared" si="429"/>
        <v>0</v>
      </c>
      <c r="E91" s="106">
        <f t="shared" si="429"/>
        <v>0</v>
      </c>
      <c r="F91" s="78">
        <f t="shared" si="429"/>
        <v>0</v>
      </c>
      <c r="G91" s="106">
        <f t="shared" si="429"/>
        <v>0</v>
      </c>
      <c r="H91" s="78">
        <f t="shared" si="429"/>
        <v>0</v>
      </c>
      <c r="I91" s="106">
        <f t="shared" si="429"/>
        <v>0</v>
      </c>
      <c r="J91" s="78">
        <f t="shared" si="429"/>
        <v>0</v>
      </c>
      <c r="K91" s="106">
        <f t="shared" si="429"/>
        <v>0</v>
      </c>
      <c r="L91" s="78">
        <f t="shared" si="429"/>
        <v>0</v>
      </c>
      <c r="M91" s="106">
        <f t="shared" si="429"/>
        <v>0</v>
      </c>
      <c r="N91" s="78">
        <f t="shared" si="429"/>
        <v>0</v>
      </c>
      <c r="O91" s="106">
        <f t="shared" si="429"/>
        <v>0</v>
      </c>
      <c r="P91" s="78">
        <f t="shared" si="429"/>
        <v>0</v>
      </c>
      <c r="Q91" s="106">
        <f t="shared" si="429"/>
        <v>0</v>
      </c>
      <c r="R91" s="78">
        <f t="shared" si="429"/>
        <v>0</v>
      </c>
      <c r="S91" s="106">
        <f t="shared" si="429"/>
        <v>0</v>
      </c>
      <c r="T91" s="78">
        <f t="shared" si="429"/>
        <v>0</v>
      </c>
      <c r="U91" s="106">
        <f t="shared" si="429"/>
        <v>0</v>
      </c>
      <c r="V91" s="78">
        <f t="shared" si="429"/>
        <v>0</v>
      </c>
      <c r="W91" s="106">
        <f t="shared" si="429"/>
        <v>0</v>
      </c>
      <c r="X91" s="78">
        <f t="shared" si="429"/>
        <v>0</v>
      </c>
      <c r="Y91" s="106">
        <f t="shared" si="429"/>
        <v>0</v>
      </c>
      <c r="Z91" s="78">
        <f t="shared" si="429"/>
        <v>0</v>
      </c>
      <c r="AA91" s="106">
        <f t="shared" ref="AA91:AB91" si="430">SUM(AA79:AA84,AA86:AA87,AA89:AA90)</f>
        <v>0</v>
      </c>
      <c r="AB91" s="78">
        <f t="shared" si="430"/>
        <v>0</v>
      </c>
      <c r="AC91" s="106">
        <f t="shared" si="429"/>
        <v>0</v>
      </c>
      <c r="AD91" s="78">
        <f t="shared" si="429"/>
        <v>0</v>
      </c>
      <c r="AE91" s="106">
        <f t="shared" si="429"/>
        <v>0</v>
      </c>
      <c r="AF91" s="78">
        <f t="shared" si="429"/>
        <v>0</v>
      </c>
      <c r="AG91" s="84">
        <f>SUM(AG79:AG84,AG86:AG87,AG89:AG90)</f>
        <v>0</v>
      </c>
      <c r="AH91" s="82">
        <f>SUM(AH79:AH84,AH86:AH87,AH89:AH90)</f>
        <v>0</v>
      </c>
    </row>
    <row r="92" spans="1:34" ht="15.75" hidden="1" thickBot="1" x14ac:dyDescent="0.3">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row>
    <row r="93" spans="1:34" ht="15" hidden="1" customHeight="1" thickBot="1" x14ac:dyDescent="0.3">
      <c r="A93" s="87" t="s">
        <v>76</v>
      </c>
      <c r="B93" s="108" t="s">
        <v>77</v>
      </c>
      <c r="C93" s="109"/>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1"/>
    </row>
    <row r="94" spans="1:34" ht="15" hidden="1" customHeight="1" thickBot="1" x14ac:dyDescent="0.3">
      <c r="A94" s="125" t="s">
        <v>35</v>
      </c>
      <c r="B94" s="126" t="s">
        <v>34</v>
      </c>
      <c r="C94" s="127"/>
      <c r="D94" s="128"/>
      <c r="E94" s="128"/>
      <c r="F94" s="128"/>
      <c r="G94" s="128"/>
      <c r="H94" s="128"/>
      <c r="I94" s="128"/>
      <c r="J94" s="128"/>
      <c r="K94" s="128"/>
      <c r="L94" s="128"/>
      <c r="M94" s="128"/>
      <c r="N94" s="128"/>
      <c r="O94" s="128"/>
      <c r="P94" s="128"/>
      <c r="Q94" s="128"/>
      <c r="R94" s="128"/>
      <c r="S94" s="128"/>
      <c r="T94" s="128"/>
      <c r="U94" s="128"/>
      <c r="V94" s="128"/>
      <c r="W94" s="128"/>
      <c r="X94" s="128"/>
      <c r="Y94" s="128"/>
      <c r="Z94" s="128"/>
      <c r="AA94" s="128"/>
      <c r="AB94" s="128"/>
      <c r="AC94" s="128"/>
      <c r="AD94" s="128"/>
      <c r="AE94" s="128"/>
      <c r="AF94" s="128"/>
      <c r="AG94" s="128"/>
      <c r="AH94" s="129"/>
    </row>
    <row r="95" spans="1:34" hidden="1" x14ac:dyDescent="0.25">
      <c r="A95" s="98"/>
      <c r="B95" s="130" t="s">
        <v>12</v>
      </c>
      <c r="C95" s="131">
        <v>0</v>
      </c>
      <c r="D95" s="132">
        <f t="shared" ref="D95:D107" si="431">(C95*D$3)</f>
        <v>0</v>
      </c>
      <c r="E95" s="133">
        <v>0</v>
      </c>
      <c r="F95" s="132">
        <f t="shared" ref="F95:F107" si="432">(E95*F$3)</f>
        <v>0</v>
      </c>
      <c r="G95" s="134">
        <v>0</v>
      </c>
      <c r="H95" s="132">
        <f t="shared" ref="H95:H107" si="433">(G95*H$3)</f>
        <v>0</v>
      </c>
      <c r="I95" s="134">
        <v>0</v>
      </c>
      <c r="J95" s="132">
        <f t="shared" ref="J95:J107" si="434">(I95*J$3)</f>
        <v>0</v>
      </c>
      <c r="K95" s="134">
        <v>0</v>
      </c>
      <c r="L95" s="132">
        <f t="shared" ref="L95:L107" si="435">(K95*L$3)</f>
        <v>0</v>
      </c>
      <c r="M95" s="134">
        <v>0</v>
      </c>
      <c r="N95" s="132">
        <f t="shared" ref="N95:N107" si="436">(M95*N$3)</f>
        <v>0</v>
      </c>
      <c r="O95" s="134">
        <v>0</v>
      </c>
      <c r="P95" s="132">
        <f t="shared" ref="P95:P107" si="437">(O95*P$3)</f>
        <v>0</v>
      </c>
      <c r="Q95" s="134">
        <v>0</v>
      </c>
      <c r="R95" s="132">
        <f t="shared" ref="R95" si="438">(Q95*R$3)</f>
        <v>0</v>
      </c>
      <c r="S95" s="134">
        <v>0</v>
      </c>
      <c r="T95" s="132">
        <f t="shared" ref="T95:T107" si="439">(S95*T$3)</f>
        <v>0</v>
      </c>
      <c r="U95" s="134">
        <v>0</v>
      </c>
      <c r="V95" s="132">
        <f t="shared" ref="V95:V107" si="440">(U95*V$3)</f>
        <v>0</v>
      </c>
      <c r="W95" s="134">
        <v>0</v>
      </c>
      <c r="X95" s="132">
        <f t="shared" ref="X95:X107" si="441">(W95*X$3)</f>
        <v>0</v>
      </c>
      <c r="Y95" s="134">
        <v>0</v>
      </c>
      <c r="Z95" s="132">
        <f t="shared" ref="Z95:Z107" si="442">(Y95*Z$3)</f>
        <v>0</v>
      </c>
      <c r="AA95" s="134">
        <v>0</v>
      </c>
      <c r="AB95" s="132">
        <f t="shared" ref="AB95:AB107" si="443">(AA95*AB$3)</f>
        <v>0</v>
      </c>
      <c r="AC95" s="134">
        <v>0</v>
      </c>
      <c r="AD95" s="132">
        <f t="shared" ref="AD95:AD107" si="444">(AC95*AD$3)</f>
        <v>0</v>
      </c>
      <c r="AE95" s="134">
        <v>0</v>
      </c>
      <c r="AF95" s="135">
        <f t="shared" ref="AF95:AF107" si="445">(AE95*AF$3)</f>
        <v>0</v>
      </c>
      <c r="AG95" s="136">
        <f t="shared" ref="AG95" si="446">SUM(C95,E95,G95,I95,K95,M95,O95,Q95,S95,U95,W95,Y95,AC95,AE95)</f>
        <v>0</v>
      </c>
      <c r="AH95" s="137">
        <f t="shared" ref="AH95" si="447">SUM(D95,F95,H95,J95,L95,N95,P95,R95,T95,V95,X95,Z95,AD95,AF95)</f>
        <v>0</v>
      </c>
    </row>
    <row r="96" spans="1:34" hidden="1" x14ac:dyDescent="0.25">
      <c r="A96" s="98"/>
      <c r="B96" s="112" t="s">
        <v>13</v>
      </c>
      <c r="C96" s="113">
        <v>0</v>
      </c>
      <c r="D96" s="77">
        <f t="shared" si="431"/>
        <v>0</v>
      </c>
      <c r="E96" s="100">
        <v>0</v>
      </c>
      <c r="F96" s="77">
        <f t="shared" si="432"/>
        <v>0</v>
      </c>
      <c r="G96" s="101">
        <v>0</v>
      </c>
      <c r="H96" s="77">
        <f t="shared" si="433"/>
        <v>0</v>
      </c>
      <c r="I96" s="101">
        <v>0</v>
      </c>
      <c r="J96" s="77">
        <f t="shared" si="434"/>
        <v>0</v>
      </c>
      <c r="K96" s="101">
        <v>0</v>
      </c>
      <c r="L96" s="77">
        <f t="shared" si="435"/>
        <v>0</v>
      </c>
      <c r="M96" s="101">
        <v>0</v>
      </c>
      <c r="N96" s="77">
        <f t="shared" si="436"/>
        <v>0</v>
      </c>
      <c r="O96" s="101">
        <v>0</v>
      </c>
      <c r="P96" s="77">
        <f t="shared" si="437"/>
        <v>0</v>
      </c>
      <c r="Q96" s="101">
        <v>0</v>
      </c>
      <c r="R96" s="77">
        <f t="shared" si="399"/>
        <v>0</v>
      </c>
      <c r="S96" s="101">
        <v>0</v>
      </c>
      <c r="T96" s="77">
        <f t="shared" si="439"/>
        <v>0</v>
      </c>
      <c r="U96" s="101">
        <v>0</v>
      </c>
      <c r="V96" s="77">
        <f t="shared" si="440"/>
        <v>0</v>
      </c>
      <c r="W96" s="101">
        <v>0</v>
      </c>
      <c r="X96" s="77">
        <f t="shared" si="441"/>
        <v>0</v>
      </c>
      <c r="Y96" s="101">
        <v>0</v>
      </c>
      <c r="Z96" s="77">
        <f t="shared" si="442"/>
        <v>0</v>
      </c>
      <c r="AA96" s="101">
        <v>0</v>
      </c>
      <c r="AB96" s="77">
        <f t="shared" si="443"/>
        <v>0</v>
      </c>
      <c r="AC96" s="101">
        <v>0</v>
      </c>
      <c r="AD96" s="77">
        <f t="shared" si="444"/>
        <v>0</v>
      </c>
      <c r="AE96" s="101">
        <v>0</v>
      </c>
      <c r="AF96" s="79">
        <f t="shared" si="445"/>
        <v>0</v>
      </c>
      <c r="AG96" s="114">
        <f t="shared" ref="AG96:AG99" si="448">SUM(C96,E96,G96,I96,K96,M96,O96,Q96,S96,U96,W96,Y96,AC96,AE96)</f>
        <v>0</v>
      </c>
      <c r="AH96" s="115">
        <f t="shared" ref="AH96:AH99" si="449">SUM(D96,F96,H96,J96,L96,N96,P96,R96,T96,V96,X96,Z96,AD96,AF96)</f>
        <v>0</v>
      </c>
    </row>
    <row r="97" spans="1:34" hidden="1" x14ac:dyDescent="0.25">
      <c r="A97" s="98"/>
      <c r="B97" s="112" t="s">
        <v>14</v>
      </c>
      <c r="C97" s="113">
        <v>0</v>
      </c>
      <c r="D97" s="77">
        <f t="shared" si="431"/>
        <v>0</v>
      </c>
      <c r="E97" s="100">
        <v>0</v>
      </c>
      <c r="F97" s="77">
        <f t="shared" si="432"/>
        <v>0</v>
      </c>
      <c r="G97" s="101">
        <v>0</v>
      </c>
      <c r="H97" s="77">
        <f t="shared" si="433"/>
        <v>0</v>
      </c>
      <c r="I97" s="101">
        <v>0</v>
      </c>
      <c r="J97" s="77">
        <f t="shared" si="434"/>
        <v>0</v>
      </c>
      <c r="K97" s="101">
        <v>0</v>
      </c>
      <c r="L97" s="77">
        <f t="shared" si="435"/>
        <v>0</v>
      </c>
      <c r="M97" s="101">
        <v>0</v>
      </c>
      <c r="N97" s="77">
        <f t="shared" si="436"/>
        <v>0</v>
      </c>
      <c r="O97" s="101">
        <v>0</v>
      </c>
      <c r="P97" s="77">
        <f t="shared" si="437"/>
        <v>0</v>
      </c>
      <c r="Q97" s="101">
        <v>0</v>
      </c>
      <c r="R97" s="77">
        <f t="shared" si="399"/>
        <v>0</v>
      </c>
      <c r="S97" s="101">
        <v>0</v>
      </c>
      <c r="T97" s="77">
        <f t="shared" si="439"/>
        <v>0</v>
      </c>
      <c r="U97" s="101">
        <v>0</v>
      </c>
      <c r="V97" s="77">
        <f t="shared" si="440"/>
        <v>0</v>
      </c>
      <c r="W97" s="101">
        <v>0</v>
      </c>
      <c r="X97" s="77">
        <f t="shared" si="441"/>
        <v>0</v>
      </c>
      <c r="Y97" s="101">
        <v>0</v>
      </c>
      <c r="Z97" s="77">
        <f t="shared" si="442"/>
        <v>0</v>
      </c>
      <c r="AA97" s="101">
        <v>0</v>
      </c>
      <c r="AB97" s="77">
        <f t="shared" si="443"/>
        <v>0</v>
      </c>
      <c r="AC97" s="101">
        <v>0</v>
      </c>
      <c r="AD97" s="77">
        <f t="shared" si="444"/>
        <v>0</v>
      </c>
      <c r="AE97" s="101">
        <v>0</v>
      </c>
      <c r="AF97" s="79">
        <f t="shared" si="445"/>
        <v>0</v>
      </c>
      <c r="AG97" s="114">
        <f t="shared" si="448"/>
        <v>0</v>
      </c>
      <c r="AH97" s="115">
        <f t="shared" si="449"/>
        <v>0</v>
      </c>
    </row>
    <row r="98" spans="1:34" hidden="1" x14ac:dyDescent="0.25">
      <c r="A98" s="98"/>
      <c r="B98" s="138" t="s">
        <v>134</v>
      </c>
      <c r="C98" s="113">
        <v>0</v>
      </c>
      <c r="D98" s="77">
        <f>(C98*D$3)</f>
        <v>0</v>
      </c>
      <c r="E98" s="100">
        <v>0</v>
      </c>
      <c r="F98" s="77">
        <f>(E98*F$3)</f>
        <v>0</v>
      </c>
      <c r="G98" s="101">
        <v>0</v>
      </c>
      <c r="H98" s="77">
        <f>(G98*H$3)</f>
        <v>0</v>
      </c>
      <c r="I98" s="101">
        <v>0</v>
      </c>
      <c r="J98" s="77">
        <f>(I98*J$3)</f>
        <v>0</v>
      </c>
      <c r="K98" s="101">
        <v>0</v>
      </c>
      <c r="L98" s="77">
        <f>(K98*L$3)</f>
        <v>0</v>
      </c>
      <c r="M98" s="101">
        <v>0</v>
      </c>
      <c r="N98" s="77">
        <f>(M98*N$3)</f>
        <v>0</v>
      </c>
      <c r="O98" s="101">
        <v>0</v>
      </c>
      <c r="P98" s="77">
        <f>(O98*P$3)</f>
        <v>0</v>
      </c>
      <c r="Q98" s="101">
        <v>0</v>
      </c>
      <c r="R98" s="77">
        <f>(Q98*R$3)</f>
        <v>0</v>
      </c>
      <c r="S98" s="101">
        <v>0</v>
      </c>
      <c r="T98" s="77">
        <f>(S98*T$3)</f>
        <v>0</v>
      </c>
      <c r="U98" s="101">
        <v>0</v>
      </c>
      <c r="V98" s="77">
        <f>(U98*V$3)</f>
        <v>0</v>
      </c>
      <c r="W98" s="101">
        <v>0</v>
      </c>
      <c r="X98" s="77">
        <f>(W98*X$3)</f>
        <v>0</v>
      </c>
      <c r="Y98" s="101">
        <v>0</v>
      </c>
      <c r="Z98" s="77">
        <f>(Y98*Z$3)</f>
        <v>0</v>
      </c>
      <c r="AA98" s="101">
        <v>0</v>
      </c>
      <c r="AB98" s="77">
        <f>(AA98*AB$3)</f>
        <v>0</v>
      </c>
      <c r="AC98" s="101">
        <v>0</v>
      </c>
      <c r="AD98" s="77">
        <f>(AC98*AD$3)</f>
        <v>0</v>
      </c>
      <c r="AE98" s="101">
        <v>0</v>
      </c>
      <c r="AF98" s="79">
        <f>(AE98*AF$3)</f>
        <v>0</v>
      </c>
      <c r="AG98" s="114">
        <f t="shared" si="448"/>
        <v>0</v>
      </c>
      <c r="AH98" s="115">
        <f t="shared" si="449"/>
        <v>0</v>
      </c>
    </row>
    <row r="99" spans="1:34" ht="15.75" hidden="1" thickBot="1" x14ac:dyDescent="0.3">
      <c r="A99" s="98"/>
      <c r="B99" s="139" t="s">
        <v>18</v>
      </c>
      <c r="C99" s="113">
        <v>0</v>
      </c>
      <c r="D99" s="77">
        <f t="shared" ref="D99" si="450">(C99*D$3)</f>
        <v>0</v>
      </c>
      <c r="E99" s="100">
        <v>0</v>
      </c>
      <c r="F99" s="77">
        <f t="shared" ref="F99" si="451">(E99*F$3)</f>
        <v>0</v>
      </c>
      <c r="G99" s="101">
        <v>0</v>
      </c>
      <c r="H99" s="77">
        <f t="shared" ref="H99" si="452">(G99*H$3)</f>
        <v>0</v>
      </c>
      <c r="I99" s="101">
        <v>0</v>
      </c>
      <c r="J99" s="77">
        <f t="shared" ref="J99" si="453">(I99*J$3)</f>
        <v>0</v>
      </c>
      <c r="K99" s="101">
        <v>0</v>
      </c>
      <c r="L99" s="77">
        <f t="shared" ref="L99" si="454">(K99*L$3)</f>
        <v>0</v>
      </c>
      <c r="M99" s="101">
        <v>0</v>
      </c>
      <c r="N99" s="77">
        <f t="shared" ref="N99" si="455">(M99*N$3)</f>
        <v>0</v>
      </c>
      <c r="O99" s="101">
        <v>0</v>
      </c>
      <c r="P99" s="77">
        <f t="shared" ref="P99" si="456">(O99*P$3)</f>
        <v>0</v>
      </c>
      <c r="Q99" s="101">
        <v>0</v>
      </c>
      <c r="R99" s="77">
        <f t="shared" ref="R99" si="457">(Q99*R$3)</f>
        <v>0</v>
      </c>
      <c r="S99" s="101">
        <v>0</v>
      </c>
      <c r="T99" s="77">
        <f t="shared" ref="T99" si="458">(S99*T$3)</f>
        <v>0</v>
      </c>
      <c r="U99" s="101">
        <v>0</v>
      </c>
      <c r="V99" s="77">
        <f t="shared" ref="V99" si="459">(U99*V$3)</f>
        <v>0</v>
      </c>
      <c r="W99" s="101">
        <v>0</v>
      </c>
      <c r="X99" s="77">
        <f t="shared" ref="X99" si="460">(W99*X$3)</f>
        <v>0</v>
      </c>
      <c r="Y99" s="101">
        <v>0</v>
      </c>
      <c r="Z99" s="77">
        <f t="shared" ref="Z99" si="461">(Y99*Z$3)</f>
        <v>0</v>
      </c>
      <c r="AA99" s="101">
        <v>0</v>
      </c>
      <c r="AB99" s="77">
        <f t="shared" ref="AB99" si="462">(AA99*AB$3)</f>
        <v>0</v>
      </c>
      <c r="AC99" s="101">
        <v>0</v>
      </c>
      <c r="AD99" s="77">
        <f t="shared" ref="AD99" si="463">(AC99*AD$3)</f>
        <v>0</v>
      </c>
      <c r="AE99" s="101">
        <v>0</v>
      </c>
      <c r="AF99" s="79">
        <f t="shared" ref="AF99" si="464">(AE99*AF$3)</f>
        <v>0</v>
      </c>
      <c r="AG99" s="83">
        <f t="shared" si="448"/>
        <v>0</v>
      </c>
      <c r="AH99" s="81">
        <f t="shared" si="449"/>
        <v>0</v>
      </c>
    </row>
    <row r="100" spans="1:34" ht="15" hidden="1" customHeight="1" thickBot="1" x14ac:dyDescent="0.3">
      <c r="A100" s="92" t="s">
        <v>36</v>
      </c>
      <c r="B100" s="118" t="s">
        <v>37</v>
      </c>
      <c r="C100" s="140"/>
      <c r="D100" s="96"/>
      <c r="E100" s="96"/>
      <c r="F100" s="96"/>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7"/>
    </row>
    <row r="101" spans="1:34" hidden="1" x14ac:dyDescent="0.25">
      <c r="A101" s="98"/>
      <c r="B101" s="112" t="s">
        <v>30</v>
      </c>
      <c r="C101" s="113">
        <v>0</v>
      </c>
      <c r="D101" s="77">
        <f t="shared" si="431"/>
        <v>0</v>
      </c>
      <c r="E101" s="100">
        <v>0</v>
      </c>
      <c r="F101" s="77">
        <f t="shared" si="432"/>
        <v>0</v>
      </c>
      <c r="G101" s="101">
        <v>0</v>
      </c>
      <c r="H101" s="77">
        <f t="shared" si="433"/>
        <v>0</v>
      </c>
      <c r="I101" s="101">
        <v>0</v>
      </c>
      <c r="J101" s="77">
        <f t="shared" si="434"/>
        <v>0</v>
      </c>
      <c r="K101" s="101">
        <v>0</v>
      </c>
      <c r="L101" s="77">
        <f t="shared" si="435"/>
        <v>0</v>
      </c>
      <c r="M101" s="101">
        <v>0</v>
      </c>
      <c r="N101" s="77">
        <f t="shared" si="436"/>
        <v>0</v>
      </c>
      <c r="O101" s="101">
        <v>0</v>
      </c>
      <c r="P101" s="77">
        <f t="shared" si="437"/>
        <v>0</v>
      </c>
      <c r="Q101" s="101">
        <v>0</v>
      </c>
      <c r="R101" s="77">
        <f t="shared" si="399"/>
        <v>0</v>
      </c>
      <c r="S101" s="101">
        <v>0</v>
      </c>
      <c r="T101" s="77">
        <f t="shared" si="439"/>
        <v>0</v>
      </c>
      <c r="U101" s="101">
        <v>0</v>
      </c>
      <c r="V101" s="77">
        <f t="shared" si="440"/>
        <v>0</v>
      </c>
      <c r="W101" s="101">
        <v>0</v>
      </c>
      <c r="X101" s="77">
        <f t="shared" si="441"/>
        <v>0</v>
      </c>
      <c r="Y101" s="101">
        <v>0</v>
      </c>
      <c r="Z101" s="77">
        <f t="shared" si="442"/>
        <v>0</v>
      </c>
      <c r="AA101" s="101">
        <v>0</v>
      </c>
      <c r="AB101" s="77">
        <f t="shared" ref="AB101:AB113" si="465">(AA101*AB$3)</f>
        <v>0</v>
      </c>
      <c r="AC101" s="101">
        <v>0</v>
      </c>
      <c r="AD101" s="77">
        <f t="shared" si="444"/>
        <v>0</v>
      </c>
      <c r="AE101" s="101">
        <v>0</v>
      </c>
      <c r="AF101" s="79">
        <f t="shared" si="445"/>
        <v>0</v>
      </c>
      <c r="AG101" s="136">
        <f t="shared" ref="AG101" si="466">SUM(C101,E101,G101,I101,K101,M101,O101,Q101,S101,U101,W101,Y101,AC101,AE101)</f>
        <v>0</v>
      </c>
      <c r="AH101" s="137">
        <f t="shared" ref="AH101" si="467">SUM(D101,F101,H101,J101,L101,N101,P101,R101,T101,V101,X101,Z101,AD101,AF101)</f>
        <v>0</v>
      </c>
    </row>
    <row r="102" spans="1:34" ht="15.75" hidden="1" thickBot="1" x14ac:dyDescent="0.3">
      <c r="A102" s="98"/>
      <c r="B102" s="112" t="s">
        <v>31</v>
      </c>
      <c r="C102" s="100">
        <v>0</v>
      </c>
      <c r="D102" s="77">
        <f t="shared" si="431"/>
        <v>0</v>
      </c>
      <c r="E102" s="100">
        <v>0</v>
      </c>
      <c r="F102" s="77">
        <f t="shared" si="432"/>
        <v>0</v>
      </c>
      <c r="G102" s="101">
        <v>0</v>
      </c>
      <c r="H102" s="77">
        <f t="shared" si="433"/>
        <v>0</v>
      </c>
      <c r="I102" s="101">
        <v>0</v>
      </c>
      <c r="J102" s="77">
        <f t="shared" si="434"/>
        <v>0</v>
      </c>
      <c r="K102" s="101">
        <v>0</v>
      </c>
      <c r="L102" s="77">
        <f t="shared" si="435"/>
        <v>0</v>
      </c>
      <c r="M102" s="101">
        <v>0</v>
      </c>
      <c r="N102" s="77">
        <f t="shared" si="436"/>
        <v>0</v>
      </c>
      <c r="O102" s="101">
        <v>0</v>
      </c>
      <c r="P102" s="77">
        <f t="shared" si="437"/>
        <v>0</v>
      </c>
      <c r="Q102" s="101">
        <v>0</v>
      </c>
      <c r="R102" s="77">
        <f t="shared" ref="R102" si="468">(Q102*R$3)</f>
        <v>0</v>
      </c>
      <c r="S102" s="101">
        <v>0</v>
      </c>
      <c r="T102" s="77">
        <f t="shared" si="439"/>
        <v>0</v>
      </c>
      <c r="U102" s="101">
        <v>0</v>
      </c>
      <c r="V102" s="77">
        <f t="shared" si="440"/>
        <v>0</v>
      </c>
      <c r="W102" s="101">
        <v>0</v>
      </c>
      <c r="X102" s="77">
        <f t="shared" si="441"/>
        <v>0</v>
      </c>
      <c r="Y102" s="101">
        <v>0</v>
      </c>
      <c r="Z102" s="77">
        <f t="shared" si="442"/>
        <v>0</v>
      </c>
      <c r="AA102" s="101">
        <v>0</v>
      </c>
      <c r="AB102" s="77">
        <f t="shared" si="465"/>
        <v>0</v>
      </c>
      <c r="AC102" s="101">
        <v>0</v>
      </c>
      <c r="AD102" s="77">
        <f t="shared" si="444"/>
        <v>0</v>
      </c>
      <c r="AE102" s="101">
        <v>0</v>
      </c>
      <c r="AF102" s="79">
        <f t="shared" si="445"/>
        <v>0</v>
      </c>
      <c r="AG102" s="83">
        <f t="shared" ref="AG102" si="469">SUM(C102,E102,G102,I102,K102,M102,O102,Q102,S102,U102,W102,Y102,AC102,AE102)</f>
        <v>0</v>
      </c>
      <c r="AH102" s="81">
        <f t="shared" ref="AH102" si="470">SUM(D102,F102,H102,J102,L102,N102,P102,R102,T102,V102,X102,Z102,AD102,AF102)</f>
        <v>0</v>
      </c>
    </row>
    <row r="103" spans="1:34" ht="15" hidden="1" customHeight="1" thickBot="1" x14ac:dyDescent="0.3">
      <c r="A103" s="92" t="s">
        <v>38</v>
      </c>
      <c r="B103" s="118" t="s">
        <v>59</v>
      </c>
      <c r="C103" s="140"/>
      <c r="D103" s="96"/>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7"/>
    </row>
    <row r="104" spans="1:34" hidden="1" x14ac:dyDescent="0.25">
      <c r="A104" s="98"/>
      <c r="B104" s="112" t="s">
        <v>50</v>
      </c>
      <c r="C104" s="113">
        <v>0</v>
      </c>
      <c r="D104" s="77">
        <f t="shared" si="431"/>
        <v>0</v>
      </c>
      <c r="E104" s="100">
        <v>0</v>
      </c>
      <c r="F104" s="77">
        <f t="shared" si="432"/>
        <v>0</v>
      </c>
      <c r="G104" s="101">
        <v>0</v>
      </c>
      <c r="H104" s="77">
        <f t="shared" si="433"/>
        <v>0</v>
      </c>
      <c r="I104" s="101">
        <v>0</v>
      </c>
      <c r="J104" s="77">
        <f t="shared" si="434"/>
        <v>0</v>
      </c>
      <c r="K104" s="101">
        <v>0</v>
      </c>
      <c r="L104" s="77">
        <f t="shared" si="435"/>
        <v>0</v>
      </c>
      <c r="M104" s="101">
        <v>0</v>
      </c>
      <c r="N104" s="77">
        <f t="shared" si="436"/>
        <v>0</v>
      </c>
      <c r="O104" s="101">
        <v>0</v>
      </c>
      <c r="P104" s="77">
        <f t="shared" si="437"/>
        <v>0</v>
      </c>
      <c r="Q104" s="101">
        <v>0</v>
      </c>
      <c r="R104" s="77">
        <f t="shared" si="399"/>
        <v>0</v>
      </c>
      <c r="S104" s="101">
        <v>0</v>
      </c>
      <c r="T104" s="77">
        <f t="shared" si="439"/>
        <v>0</v>
      </c>
      <c r="U104" s="101">
        <v>0</v>
      </c>
      <c r="V104" s="77">
        <f t="shared" si="440"/>
        <v>0</v>
      </c>
      <c r="W104" s="101">
        <v>0</v>
      </c>
      <c r="X104" s="77">
        <f t="shared" si="441"/>
        <v>0</v>
      </c>
      <c r="Y104" s="101">
        <v>0</v>
      </c>
      <c r="Z104" s="77">
        <f t="shared" si="442"/>
        <v>0</v>
      </c>
      <c r="AA104" s="101">
        <v>0</v>
      </c>
      <c r="AB104" s="77">
        <f t="shared" ref="AB104:AB116" si="471">(AA104*AB$3)</f>
        <v>0</v>
      </c>
      <c r="AC104" s="101">
        <v>0</v>
      </c>
      <c r="AD104" s="77">
        <f t="shared" si="444"/>
        <v>0</v>
      </c>
      <c r="AE104" s="101">
        <v>0</v>
      </c>
      <c r="AF104" s="79">
        <f t="shared" si="445"/>
        <v>0</v>
      </c>
      <c r="AG104" s="136">
        <f t="shared" ref="AG104" si="472">SUM(C104,E104,G104,I104,K104,M104,O104,Q104,S104,U104,W104,Y104,AC104,AE104)</f>
        <v>0</v>
      </c>
      <c r="AH104" s="137">
        <f t="shared" ref="AH104" si="473">SUM(D104,F104,H104,J104,L104,N104,P104,R104,T104,V104,X104,Z104,AD104,AF104)</f>
        <v>0</v>
      </c>
    </row>
    <row r="105" spans="1:34" hidden="1" x14ac:dyDescent="0.25">
      <c r="A105" s="98"/>
      <c r="B105" s="112" t="s">
        <v>29</v>
      </c>
      <c r="C105" s="113">
        <v>0</v>
      </c>
      <c r="D105" s="77">
        <f t="shared" si="431"/>
        <v>0</v>
      </c>
      <c r="E105" s="100">
        <v>0</v>
      </c>
      <c r="F105" s="77">
        <f t="shared" si="432"/>
        <v>0</v>
      </c>
      <c r="G105" s="101">
        <v>0</v>
      </c>
      <c r="H105" s="77">
        <f t="shared" si="433"/>
        <v>0</v>
      </c>
      <c r="I105" s="101">
        <v>0</v>
      </c>
      <c r="J105" s="77">
        <f t="shared" si="434"/>
        <v>0</v>
      </c>
      <c r="K105" s="101">
        <v>0</v>
      </c>
      <c r="L105" s="77">
        <f t="shared" si="435"/>
        <v>0</v>
      </c>
      <c r="M105" s="101">
        <v>0</v>
      </c>
      <c r="N105" s="77">
        <f t="shared" si="436"/>
        <v>0</v>
      </c>
      <c r="O105" s="101">
        <v>0</v>
      </c>
      <c r="P105" s="77">
        <f t="shared" si="437"/>
        <v>0</v>
      </c>
      <c r="Q105" s="101">
        <v>0</v>
      </c>
      <c r="R105" s="77">
        <f t="shared" si="399"/>
        <v>0</v>
      </c>
      <c r="S105" s="101">
        <v>0</v>
      </c>
      <c r="T105" s="77">
        <f t="shared" si="439"/>
        <v>0</v>
      </c>
      <c r="U105" s="101">
        <v>0</v>
      </c>
      <c r="V105" s="77">
        <f t="shared" si="440"/>
        <v>0</v>
      </c>
      <c r="W105" s="101">
        <v>0</v>
      </c>
      <c r="X105" s="77">
        <f t="shared" si="441"/>
        <v>0</v>
      </c>
      <c r="Y105" s="101">
        <v>0</v>
      </c>
      <c r="Z105" s="77">
        <f t="shared" si="442"/>
        <v>0</v>
      </c>
      <c r="AA105" s="101">
        <v>0</v>
      </c>
      <c r="AB105" s="77">
        <f t="shared" si="471"/>
        <v>0</v>
      </c>
      <c r="AC105" s="101">
        <v>0</v>
      </c>
      <c r="AD105" s="77">
        <f t="shared" si="444"/>
        <v>0</v>
      </c>
      <c r="AE105" s="101">
        <v>0</v>
      </c>
      <c r="AF105" s="79">
        <f t="shared" si="445"/>
        <v>0</v>
      </c>
      <c r="AG105" s="114">
        <f t="shared" ref="AG105:AG107" si="474">SUM(C105,E105,G105,I105,K105,M105,O105,Q105,S105,U105,W105,Y105,AC105,AE105)</f>
        <v>0</v>
      </c>
      <c r="AH105" s="115">
        <f t="shared" ref="AH105:AH107" si="475">SUM(D105,F105,H105,J105,L105,N105,P105,R105,T105,V105,X105,Z105,AD105,AF105)</f>
        <v>0</v>
      </c>
    </row>
    <row r="106" spans="1:34" hidden="1" x14ac:dyDescent="0.25">
      <c r="A106" s="98"/>
      <c r="B106" s="112" t="s">
        <v>65</v>
      </c>
      <c r="C106" s="113">
        <v>0</v>
      </c>
      <c r="D106" s="77">
        <f t="shared" si="431"/>
        <v>0</v>
      </c>
      <c r="E106" s="100">
        <v>0</v>
      </c>
      <c r="F106" s="77">
        <f t="shared" si="432"/>
        <v>0</v>
      </c>
      <c r="G106" s="101">
        <v>0</v>
      </c>
      <c r="H106" s="77">
        <f t="shared" si="433"/>
        <v>0</v>
      </c>
      <c r="I106" s="101">
        <v>0</v>
      </c>
      <c r="J106" s="77">
        <f t="shared" si="434"/>
        <v>0</v>
      </c>
      <c r="K106" s="101">
        <v>0</v>
      </c>
      <c r="L106" s="77">
        <f t="shared" si="435"/>
        <v>0</v>
      </c>
      <c r="M106" s="101">
        <v>0</v>
      </c>
      <c r="N106" s="77">
        <f t="shared" si="436"/>
        <v>0</v>
      </c>
      <c r="O106" s="101">
        <v>0</v>
      </c>
      <c r="P106" s="77">
        <f t="shared" si="437"/>
        <v>0</v>
      </c>
      <c r="Q106" s="101">
        <v>0</v>
      </c>
      <c r="R106" s="77">
        <f t="shared" si="399"/>
        <v>0</v>
      </c>
      <c r="S106" s="101">
        <v>0</v>
      </c>
      <c r="T106" s="77">
        <f t="shared" si="439"/>
        <v>0</v>
      </c>
      <c r="U106" s="101">
        <v>0</v>
      </c>
      <c r="V106" s="77">
        <f t="shared" si="440"/>
        <v>0</v>
      </c>
      <c r="W106" s="101">
        <v>0</v>
      </c>
      <c r="X106" s="77">
        <f t="shared" si="441"/>
        <v>0</v>
      </c>
      <c r="Y106" s="101">
        <v>0</v>
      </c>
      <c r="Z106" s="77">
        <f t="shared" si="442"/>
        <v>0</v>
      </c>
      <c r="AA106" s="101">
        <v>0</v>
      </c>
      <c r="AB106" s="77">
        <f t="shared" si="471"/>
        <v>0</v>
      </c>
      <c r="AC106" s="101">
        <v>0</v>
      </c>
      <c r="AD106" s="77">
        <f t="shared" si="444"/>
        <v>0</v>
      </c>
      <c r="AE106" s="101">
        <v>0</v>
      </c>
      <c r="AF106" s="79">
        <f t="shared" si="445"/>
        <v>0</v>
      </c>
      <c r="AG106" s="114">
        <f t="shared" si="474"/>
        <v>0</v>
      </c>
      <c r="AH106" s="115">
        <f t="shared" si="475"/>
        <v>0</v>
      </c>
    </row>
    <row r="107" spans="1:34" ht="15.75" hidden="1" thickBot="1" x14ac:dyDescent="0.3">
      <c r="A107" s="98"/>
      <c r="B107" s="116" t="s">
        <v>49</v>
      </c>
      <c r="C107" s="113">
        <v>0</v>
      </c>
      <c r="D107" s="77">
        <f t="shared" si="431"/>
        <v>0</v>
      </c>
      <c r="E107" s="100">
        <v>0</v>
      </c>
      <c r="F107" s="77">
        <f t="shared" si="432"/>
        <v>0</v>
      </c>
      <c r="G107" s="101">
        <v>0</v>
      </c>
      <c r="H107" s="77">
        <f t="shared" si="433"/>
        <v>0</v>
      </c>
      <c r="I107" s="101">
        <v>0</v>
      </c>
      <c r="J107" s="77">
        <f t="shared" si="434"/>
        <v>0</v>
      </c>
      <c r="K107" s="101">
        <v>0</v>
      </c>
      <c r="L107" s="77">
        <f t="shared" si="435"/>
        <v>0</v>
      </c>
      <c r="M107" s="101">
        <v>0</v>
      </c>
      <c r="N107" s="77">
        <f t="shared" si="436"/>
        <v>0</v>
      </c>
      <c r="O107" s="101">
        <v>0</v>
      </c>
      <c r="P107" s="77">
        <f t="shared" si="437"/>
        <v>0</v>
      </c>
      <c r="Q107" s="101">
        <v>0</v>
      </c>
      <c r="R107" s="77">
        <f t="shared" si="399"/>
        <v>0</v>
      </c>
      <c r="S107" s="101">
        <v>0</v>
      </c>
      <c r="T107" s="77">
        <f t="shared" si="439"/>
        <v>0</v>
      </c>
      <c r="U107" s="101">
        <v>0</v>
      </c>
      <c r="V107" s="77">
        <f t="shared" si="440"/>
        <v>0</v>
      </c>
      <c r="W107" s="101">
        <v>0</v>
      </c>
      <c r="X107" s="77">
        <f t="shared" si="441"/>
        <v>0</v>
      </c>
      <c r="Y107" s="101">
        <v>0</v>
      </c>
      <c r="Z107" s="77">
        <f t="shared" si="442"/>
        <v>0</v>
      </c>
      <c r="AA107" s="101">
        <v>0</v>
      </c>
      <c r="AB107" s="77">
        <f t="shared" si="471"/>
        <v>0</v>
      </c>
      <c r="AC107" s="101">
        <v>0</v>
      </c>
      <c r="AD107" s="77">
        <f t="shared" si="444"/>
        <v>0</v>
      </c>
      <c r="AE107" s="101">
        <v>0</v>
      </c>
      <c r="AF107" s="79">
        <f t="shared" si="445"/>
        <v>0</v>
      </c>
      <c r="AG107" s="83">
        <f t="shared" si="474"/>
        <v>0</v>
      </c>
      <c r="AH107" s="81">
        <f t="shared" si="475"/>
        <v>0</v>
      </c>
    </row>
    <row r="108" spans="1:34" ht="15" hidden="1" customHeight="1" thickBot="1" x14ac:dyDescent="0.3">
      <c r="A108" s="103" t="s">
        <v>88</v>
      </c>
      <c r="B108" s="121"/>
      <c r="C108" s="122">
        <f t="shared" ref="C108:AF108" si="476">SUM(C95:C99,C101:C102,C104:C107)</f>
        <v>0</v>
      </c>
      <c r="D108" s="78">
        <f t="shared" si="476"/>
        <v>0</v>
      </c>
      <c r="E108" s="106">
        <f t="shared" si="476"/>
        <v>0</v>
      </c>
      <c r="F108" s="78">
        <f t="shared" si="476"/>
        <v>0</v>
      </c>
      <c r="G108" s="106">
        <f t="shared" si="476"/>
        <v>0</v>
      </c>
      <c r="H108" s="78">
        <f t="shared" si="476"/>
        <v>0</v>
      </c>
      <c r="I108" s="106">
        <f t="shared" si="476"/>
        <v>0</v>
      </c>
      <c r="J108" s="78">
        <f t="shared" si="476"/>
        <v>0</v>
      </c>
      <c r="K108" s="106">
        <f t="shared" si="476"/>
        <v>0</v>
      </c>
      <c r="L108" s="78">
        <f t="shared" si="476"/>
        <v>0</v>
      </c>
      <c r="M108" s="106">
        <f t="shared" si="476"/>
        <v>0</v>
      </c>
      <c r="N108" s="78">
        <f t="shared" si="476"/>
        <v>0</v>
      </c>
      <c r="O108" s="106">
        <f t="shared" si="476"/>
        <v>0</v>
      </c>
      <c r="P108" s="78">
        <f t="shared" si="476"/>
        <v>0</v>
      </c>
      <c r="Q108" s="106">
        <f t="shared" si="476"/>
        <v>0</v>
      </c>
      <c r="R108" s="78">
        <f t="shared" si="476"/>
        <v>0</v>
      </c>
      <c r="S108" s="106">
        <f t="shared" si="476"/>
        <v>0</v>
      </c>
      <c r="T108" s="78">
        <f t="shared" si="476"/>
        <v>0</v>
      </c>
      <c r="U108" s="106">
        <f t="shared" si="476"/>
        <v>0</v>
      </c>
      <c r="V108" s="78">
        <f t="shared" si="476"/>
        <v>0</v>
      </c>
      <c r="W108" s="106">
        <f t="shared" si="476"/>
        <v>0</v>
      </c>
      <c r="X108" s="78">
        <f t="shared" si="476"/>
        <v>0</v>
      </c>
      <c r="Y108" s="106">
        <f t="shared" si="476"/>
        <v>0</v>
      </c>
      <c r="Z108" s="78">
        <f t="shared" si="476"/>
        <v>0</v>
      </c>
      <c r="AA108" s="106">
        <f t="shared" ref="AA108:AB108" si="477">SUM(AA95:AA99,AA101:AA102,AA104:AA107)</f>
        <v>0</v>
      </c>
      <c r="AB108" s="78">
        <f t="shared" si="477"/>
        <v>0</v>
      </c>
      <c r="AC108" s="106">
        <f t="shared" si="476"/>
        <v>0</v>
      </c>
      <c r="AD108" s="78">
        <f t="shared" si="476"/>
        <v>0</v>
      </c>
      <c r="AE108" s="106">
        <f t="shared" si="476"/>
        <v>0</v>
      </c>
      <c r="AF108" s="78">
        <f t="shared" si="476"/>
        <v>0</v>
      </c>
      <c r="AG108" s="84">
        <f>SUM(AG95:AG99,AG101:AG102,AG104:AG107)</f>
        <v>0</v>
      </c>
      <c r="AH108" s="82">
        <f>SUM(AH95:AH99,AH101:AH102,AH104:AH107)</f>
        <v>0</v>
      </c>
    </row>
    <row r="109" spans="1:34" ht="15.75" hidden="1" thickBot="1" x14ac:dyDescent="0.3">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row>
    <row r="110" spans="1:34" s="146" customFormat="1" ht="15" hidden="1" customHeight="1" thickBot="1" x14ac:dyDescent="0.3">
      <c r="A110" s="145" t="s">
        <v>78</v>
      </c>
      <c r="B110" s="88" t="s">
        <v>79</v>
      </c>
      <c r="C110" s="109"/>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1"/>
    </row>
    <row r="111" spans="1:34" ht="15" hidden="1" customHeight="1" thickBot="1" x14ac:dyDescent="0.3">
      <c r="A111" s="125" t="s">
        <v>35</v>
      </c>
      <c r="B111" s="126" t="s">
        <v>34</v>
      </c>
      <c r="C111" s="127"/>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8"/>
      <c r="AH111" s="129"/>
    </row>
    <row r="112" spans="1:34" hidden="1" x14ac:dyDescent="0.25">
      <c r="A112" s="98"/>
      <c r="B112" s="130" t="s">
        <v>12</v>
      </c>
      <c r="C112" s="133">
        <v>0</v>
      </c>
      <c r="D112" s="132">
        <f t="shared" ref="D112:D118" si="478">(C112*D$3)</f>
        <v>0</v>
      </c>
      <c r="E112" s="133">
        <v>0</v>
      </c>
      <c r="F112" s="132">
        <f t="shared" ref="F112:F118" si="479">(E112*F$3)</f>
        <v>0</v>
      </c>
      <c r="G112" s="134">
        <v>0</v>
      </c>
      <c r="H112" s="132">
        <f t="shared" ref="H112:H118" si="480">(G112*H$3)</f>
        <v>0</v>
      </c>
      <c r="I112" s="134">
        <v>0</v>
      </c>
      <c r="J112" s="132">
        <f t="shared" ref="J112:J118" si="481">(I112*J$3)</f>
        <v>0</v>
      </c>
      <c r="K112" s="134">
        <v>0</v>
      </c>
      <c r="L112" s="132">
        <f t="shared" ref="L112:L118" si="482">(K112*L$3)</f>
        <v>0</v>
      </c>
      <c r="M112" s="134">
        <v>0</v>
      </c>
      <c r="N112" s="132">
        <f t="shared" ref="N112:N118" si="483">(M112*N$3)</f>
        <v>0</v>
      </c>
      <c r="O112" s="134">
        <v>0</v>
      </c>
      <c r="P112" s="132">
        <f t="shared" ref="P112:P118" si="484">(O112*P$3)</f>
        <v>0</v>
      </c>
      <c r="Q112" s="134">
        <v>0</v>
      </c>
      <c r="R112" s="132">
        <f t="shared" ref="R112:R118" si="485">(Q112*R$3)</f>
        <v>0</v>
      </c>
      <c r="S112" s="134">
        <v>0</v>
      </c>
      <c r="T112" s="132">
        <f t="shared" ref="T112:T118" si="486">(S112*T$3)</f>
        <v>0</v>
      </c>
      <c r="U112" s="134">
        <v>0</v>
      </c>
      <c r="V112" s="132">
        <f t="shared" ref="V112:V118" si="487">(U112*V$3)</f>
        <v>0</v>
      </c>
      <c r="W112" s="134">
        <v>0</v>
      </c>
      <c r="X112" s="132">
        <f t="shared" ref="X112:X118" si="488">(W112*X$3)</f>
        <v>0</v>
      </c>
      <c r="Y112" s="134">
        <v>0</v>
      </c>
      <c r="Z112" s="132">
        <f t="shared" ref="Z112:Z118" si="489">(Y112*Z$3)</f>
        <v>0</v>
      </c>
      <c r="AA112" s="134">
        <v>0</v>
      </c>
      <c r="AB112" s="132">
        <f t="shared" ref="AB112:AB118" si="490">(AA112*AB$3)</f>
        <v>0</v>
      </c>
      <c r="AC112" s="134">
        <v>0</v>
      </c>
      <c r="AD112" s="132">
        <f t="shared" ref="AD112:AD118" si="491">(AC112*AD$3)</f>
        <v>0</v>
      </c>
      <c r="AE112" s="134">
        <v>0</v>
      </c>
      <c r="AF112" s="135">
        <f t="shared" ref="AF112:AF118" si="492">(AE112*AF$3)</f>
        <v>0</v>
      </c>
      <c r="AG112" s="136">
        <f>SUM(C112,E112,G112,I112,K112,M112,O112,Q112,S112,U112,W112,Y112,AC112,AE112)</f>
        <v>0</v>
      </c>
      <c r="AH112" s="137">
        <f>SUM(D112,F112,H112,J112,L112,N112,P112,R112,T112,V112,X112,Z112,AD112,AF112)</f>
        <v>0</v>
      </c>
    </row>
    <row r="113" spans="1:34" hidden="1" x14ac:dyDescent="0.25">
      <c r="A113" s="98"/>
      <c r="B113" s="112" t="s">
        <v>13</v>
      </c>
      <c r="C113" s="100">
        <v>0</v>
      </c>
      <c r="D113" s="77">
        <f t="shared" si="478"/>
        <v>0</v>
      </c>
      <c r="E113" s="100">
        <v>0</v>
      </c>
      <c r="F113" s="77">
        <f t="shared" si="479"/>
        <v>0</v>
      </c>
      <c r="G113" s="101">
        <v>0</v>
      </c>
      <c r="H113" s="77">
        <f t="shared" si="480"/>
        <v>0</v>
      </c>
      <c r="I113" s="101">
        <v>0</v>
      </c>
      <c r="J113" s="77">
        <f t="shared" si="481"/>
        <v>0</v>
      </c>
      <c r="K113" s="101">
        <v>0</v>
      </c>
      <c r="L113" s="77">
        <f t="shared" si="482"/>
        <v>0</v>
      </c>
      <c r="M113" s="101">
        <v>0</v>
      </c>
      <c r="N113" s="77">
        <f t="shared" si="483"/>
        <v>0</v>
      </c>
      <c r="O113" s="101">
        <v>0</v>
      </c>
      <c r="P113" s="77">
        <f t="shared" si="484"/>
        <v>0</v>
      </c>
      <c r="Q113" s="101">
        <v>0</v>
      </c>
      <c r="R113" s="77">
        <f t="shared" si="485"/>
        <v>0</v>
      </c>
      <c r="S113" s="101">
        <v>0</v>
      </c>
      <c r="T113" s="77">
        <f t="shared" si="486"/>
        <v>0</v>
      </c>
      <c r="U113" s="101">
        <v>0</v>
      </c>
      <c r="V113" s="77">
        <f t="shared" si="487"/>
        <v>0</v>
      </c>
      <c r="W113" s="101">
        <v>0</v>
      </c>
      <c r="X113" s="77">
        <f t="shared" si="488"/>
        <v>0</v>
      </c>
      <c r="Y113" s="101">
        <v>0</v>
      </c>
      <c r="Z113" s="77">
        <f t="shared" si="489"/>
        <v>0</v>
      </c>
      <c r="AA113" s="101">
        <v>0</v>
      </c>
      <c r="AB113" s="77">
        <f t="shared" si="490"/>
        <v>0</v>
      </c>
      <c r="AC113" s="101">
        <v>0</v>
      </c>
      <c r="AD113" s="77">
        <f t="shared" si="491"/>
        <v>0</v>
      </c>
      <c r="AE113" s="101">
        <v>0</v>
      </c>
      <c r="AF113" s="79">
        <f t="shared" si="492"/>
        <v>0</v>
      </c>
      <c r="AG113" s="114">
        <f t="shared" ref="AG113:AG114" si="493">SUM(C113,E113,G113,I113,K113,M113,O113,Q113,S113,U113,W113,Y113,AC113,AE113)</f>
        <v>0</v>
      </c>
      <c r="AH113" s="115">
        <f t="shared" ref="AH113:AH114" si="494">SUM(D113,F113,H113,J113,L113,N113,P113,R113,T113,V113,X113,Z113,AD113,AF113)</f>
        <v>0</v>
      </c>
    </row>
    <row r="114" spans="1:34" ht="15.75" hidden="1" thickBot="1" x14ac:dyDescent="0.3">
      <c r="A114" s="98"/>
      <c r="B114" s="147" t="s">
        <v>28</v>
      </c>
      <c r="C114" s="100">
        <v>0</v>
      </c>
      <c r="D114" s="77">
        <f t="shared" si="478"/>
        <v>0</v>
      </c>
      <c r="E114" s="100">
        <v>0</v>
      </c>
      <c r="F114" s="77">
        <f t="shared" si="479"/>
        <v>0</v>
      </c>
      <c r="G114" s="101">
        <v>0</v>
      </c>
      <c r="H114" s="77">
        <f t="shared" si="480"/>
        <v>0</v>
      </c>
      <c r="I114" s="101">
        <v>0</v>
      </c>
      <c r="J114" s="77">
        <f t="shared" si="481"/>
        <v>0</v>
      </c>
      <c r="K114" s="101">
        <v>0</v>
      </c>
      <c r="L114" s="77">
        <f t="shared" si="482"/>
        <v>0</v>
      </c>
      <c r="M114" s="101">
        <v>0</v>
      </c>
      <c r="N114" s="77">
        <f t="shared" si="483"/>
        <v>0</v>
      </c>
      <c r="O114" s="101">
        <v>0</v>
      </c>
      <c r="P114" s="77">
        <f t="shared" si="484"/>
        <v>0</v>
      </c>
      <c r="Q114" s="101">
        <v>0</v>
      </c>
      <c r="R114" s="77">
        <f t="shared" si="485"/>
        <v>0</v>
      </c>
      <c r="S114" s="101">
        <v>0</v>
      </c>
      <c r="T114" s="77">
        <f t="shared" si="486"/>
        <v>0</v>
      </c>
      <c r="U114" s="101">
        <v>0</v>
      </c>
      <c r="V114" s="77">
        <f t="shared" si="487"/>
        <v>0</v>
      </c>
      <c r="W114" s="101">
        <v>0</v>
      </c>
      <c r="X114" s="77">
        <f t="shared" si="488"/>
        <v>0</v>
      </c>
      <c r="Y114" s="101">
        <v>0</v>
      </c>
      <c r="Z114" s="77">
        <f t="shared" si="489"/>
        <v>0</v>
      </c>
      <c r="AA114" s="101">
        <v>0</v>
      </c>
      <c r="AB114" s="77">
        <f t="shared" si="490"/>
        <v>0</v>
      </c>
      <c r="AC114" s="101">
        <v>0</v>
      </c>
      <c r="AD114" s="77">
        <f t="shared" si="491"/>
        <v>0</v>
      </c>
      <c r="AE114" s="101">
        <v>0</v>
      </c>
      <c r="AF114" s="79">
        <f t="shared" si="492"/>
        <v>0</v>
      </c>
      <c r="AG114" s="83">
        <f t="shared" si="493"/>
        <v>0</v>
      </c>
      <c r="AH114" s="81">
        <f t="shared" si="494"/>
        <v>0</v>
      </c>
    </row>
    <row r="115" spans="1:34" ht="15" hidden="1" customHeight="1" thickBot="1" x14ac:dyDescent="0.3">
      <c r="A115" s="92" t="s">
        <v>36</v>
      </c>
      <c r="B115" s="118" t="s">
        <v>37</v>
      </c>
      <c r="C115" s="140"/>
      <c r="D115" s="96"/>
      <c r="E115" s="96"/>
      <c r="F115" s="96"/>
      <c r="G115" s="96"/>
      <c r="H115" s="96"/>
      <c r="I115" s="96"/>
      <c r="J115" s="96"/>
      <c r="K115" s="96"/>
      <c r="L115" s="96"/>
      <c r="M115" s="96"/>
      <c r="N115" s="96"/>
      <c r="O115" s="96"/>
      <c r="P115" s="96"/>
      <c r="Q115" s="96"/>
      <c r="R115" s="96"/>
      <c r="S115" s="96"/>
      <c r="T115" s="96"/>
      <c r="U115" s="96"/>
      <c r="V115" s="96"/>
      <c r="W115" s="96"/>
      <c r="X115" s="96"/>
      <c r="Y115" s="96"/>
      <c r="Z115" s="96"/>
      <c r="AA115" s="96"/>
      <c r="AB115" s="96"/>
      <c r="AC115" s="96"/>
      <c r="AD115" s="96"/>
      <c r="AE115" s="96"/>
      <c r="AF115" s="96"/>
      <c r="AG115" s="96"/>
      <c r="AH115" s="97"/>
    </row>
    <row r="116" spans="1:34" hidden="1" x14ac:dyDescent="0.25">
      <c r="A116" s="98"/>
      <c r="B116" s="112" t="s">
        <v>31</v>
      </c>
      <c r="C116" s="100">
        <v>0</v>
      </c>
      <c r="D116" s="77">
        <f t="shared" si="478"/>
        <v>0</v>
      </c>
      <c r="E116" s="100">
        <v>0</v>
      </c>
      <c r="F116" s="77">
        <f t="shared" si="479"/>
        <v>0</v>
      </c>
      <c r="G116" s="101">
        <v>0</v>
      </c>
      <c r="H116" s="77">
        <f t="shared" si="480"/>
        <v>0</v>
      </c>
      <c r="I116" s="101">
        <v>0</v>
      </c>
      <c r="J116" s="77">
        <f t="shared" si="481"/>
        <v>0</v>
      </c>
      <c r="K116" s="101">
        <v>0</v>
      </c>
      <c r="L116" s="77">
        <f t="shared" si="482"/>
        <v>0</v>
      </c>
      <c r="M116" s="101">
        <v>0</v>
      </c>
      <c r="N116" s="77">
        <f t="shared" si="483"/>
        <v>0</v>
      </c>
      <c r="O116" s="101">
        <v>0</v>
      </c>
      <c r="P116" s="77">
        <f t="shared" si="484"/>
        <v>0</v>
      </c>
      <c r="Q116" s="101">
        <v>0</v>
      </c>
      <c r="R116" s="77">
        <f t="shared" si="485"/>
        <v>0</v>
      </c>
      <c r="S116" s="101">
        <v>0</v>
      </c>
      <c r="T116" s="77">
        <f t="shared" si="486"/>
        <v>0</v>
      </c>
      <c r="U116" s="101">
        <v>0</v>
      </c>
      <c r="V116" s="77">
        <f t="shared" si="487"/>
        <v>0</v>
      </c>
      <c r="W116" s="101">
        <v>0</v>
      </c>
      <c r="X116" s="77">
        <f t="shared" si="488"/>
        <v>0</v>
      </c>
      <c r="Y116" s="101">
        <v>0</v>
      </c>
      <c r="Z116" s="77">
        <f t="shared" si="489"/>
        <v>0</v>
      </c>
      <c r="AA116" s="101">
        <v>0</v>
      </c>
      <c r="AB116" s="77">
        <f t="shared" ref="AB116:AB122" si="495">(AA116*AB$3)</f>
        <v>0</v>
      </c>
      <c r="AC116" s="101">
        <v>0</v>
      </c>
      <c r="AD116" s="77">
        <f t="shared" si="491"/>
        <v>0</v>
      </c>
      <c r="AE116" s="101">
        <v>0</v>
      </c>
      <c r="AF116" s="79">
        <f t="shared" si="492"/>
        <v>0</v>
      </c>
      <c r="AG116" s="136">
        <f t="shared" ref="AG116" si="496">SUM(C116,E116,G116,I116,K116,M116,O116,Q116,S116,U116,W116,Y116,AC116,AE116)</f>
        <v>0</v>
      </c>
      <c r="AH116" s="137">
        <f t="shared" ref="AH116" si="497">SUM(D116,F116,H116,J116,L116,N116,P116,R116,T116,V116,X116,Z116,AD116,AF116)</f>
        <v>0</v>
      </c>
    </row>
    <row r="117" spans="1:34" hidden="1" x14ac:dyDescent="0.25">
      <c r="A117" s="98"/>
      <c r="B117" s="147" t="s">
        <v>32</v>
      </c>
      <c r="C117" s="100">
        <v>0</v>
      </c>
      <c r="D117" s="77">
        <f t="shared" si="478"/>
        <v>0</v>
      </c>
      <c r="E117" s="100">
        <v>0</v>
      </c>
      <c r="F117" s="77">
        <f t="shared" si="479"/>
        <v>0</v>
      </c>
      <c r="G117" s="101">
        <v>0</v>
      </c>
      <c r="H117" s="77">
        <f t="shared" si="480"/>
        <v>0</v>
      </c>
      <c r="I117" s="101">
        <v>0</v>
      </c>
      <c r="J117" s="77">
        <f t="shared" si="481"/>
        <v>0</v>
      </c>
      <c r="K117" s="101">
        <v>0</v>
      </c>
      <c r="L117" s="77">
        <f t="shared" si="482"/>
        <v>0</v>
      </c>
      <c r="M117" s="101">
        <v>0</v>
      </c>
      <c r="N117" s="77">
        <f t="shared" si="483"/>
        <v>0</v>
      </c>
      <c r="O117" s="101">
        <v>0</v>
      </c>
      <c r="P117" s="77">
        <f t="shared" si="484"/>
        <v>0</v>
      </c>
      <c r="Q117" s="101">
        <v>0</v>
      </c>
      <c r="R117" s="77">
        <f t="shared" si="485"/>
        <v>0</v>
      </c>
      <c r="S117" s="101">
        <v>0</v>
      </c>
      <c r="T117" s="77">
        <f t="shared" si="486"/>
        <v>0</v>
      </c>
      <c r="U117" s="101">
        <v>0</v>
      </c>
      <c r="V117" s="77">
        <f t="shared" si="487"/>
        <v>0</v>
      </c>
      <c r="W117" s="101">
        <v>0</v>
      </c>
      <c r="X117" s="77">
        <f t="shared" si="488"/>
        <v>0</v>
      </c>
      <c r="Y117" s="101">
        <v>0</v>
      </c>
      <c r="Z117" s="77">
        <f t="shared" si="489"/>
        <v>0</v>
      </c>
      <c r="AA117" s="101">
        <v>0</v>
      </c>
      <c r="AB117" s="77">
        <f t="shared" si="495"/>
        <v>0</v>
      </c>
      <c r="AC117" s="101">
        <v>0</v>
      </c>
      <c r="AD117" s="77">
        <f t="shared" si="491"/>
        <v>0</v>
      </c>
      <c r="AE117" s="101">
        <v>0</v>
      </c>
      <c r="AF117" s="79">
        <f t="shared" si="492"/>
        <v>0</v>
      </c>
      <c r="AG117" s="114">
        <f t="shared" ref="AG117:AG118" si="498">SUM(C117,E117,G117,I117,K117,M117,O117,Q117,S117,U117,W117,Y117,AC117,AE117)</f>
        <v>0</v>
      </c>
      <c r="AH117" s="115">
        <f t="shared" ref="AH117:AH118" si="499">SUM(D117,F117,H117,J117,L117,N117,P117,R117,T117,V117,X117,Z117,AD117,AF117)</f>
        <v>0</v>
      </c>
    </row>
    <row r="118" spans="1:34" ht="15.75" hidden="1" thickBot="1" x14ac:dyDescent="0.3">
      <c r="A118" s="98"/>
      <c r="B118" s="147"/>
      <c r="C118" s="100">
        <v>0</v>
      </c>
      <c r="D118" s="77">
        <f t="shared" si="478"/>
        <v>0</v>
      </c>
      <c r="E118" s="100">
        <v>0</v>
      </c>
      <c r="F118" s="77">
        <f t="shared" si="479"/>
        <v>0</v>
      </c>
      <c r="G118" s="101">
        <v>0</v>
      </c>
      <c r="H118" s="77">
        <f t="shared" si="480"/>
        <v>0</v>
      </c>
      <c r="I118" s="101">
        <v>0</v>
      </c>
      <c r="J118" s="77">
        <f t="shared" si="481"/>
        <v>0</v>
      </c>
      <c r="K118" s="101">
        <v>0</v>
      </c>
      <c r="L118" s="77">
        <f t="shared" si="482"/>
        <v>0</v>
      </c>
      <c r="M118" s="101">
        <v>0</v>
      </c>
      <c r="N118" s="77">
        <f t="shared" si="483"/>
        <v>0</v>
      </c>
      <c r="O118" s="101">
        <v>0</v>
      </c>
      <c r="P118" s="77">
        <f t="shared" si="484"/>
        <v>0</v>
      </c>
      <c r="Q118" s="101">
        <v>0</v>
      </c>
      <c r="R118" s="77">
        <f t="shared" si="485"/>
        <v>0</v>
      </c>
      <c r="S118" s="101">
        <v>0</v>
      </c>
      <c r="T118" s="77">
        <f t="shared" si="486"/>
        <v>0</v>
      </c>
      <c r="U118" s="101">
        <v>0</v>
      </c>
      <c r="V118" s="77">
        <f t="shared" si="487"/>
        <v>0</v>
      </c>
      <c r="W118" s="101">
        <v>0</v>
      </c>
      <c r="X118" s="77">
        <f t="shared" si="488"/>
        <v>0</v>
      </c>
      <c r="Y118" s="101">
        <v>0</v>
      </c>
      <c r="Z118" s="77">
        <f t="shared" si="489"/>
        <v>0</v>
      </c>
      <c r="AA118" s="101">
        <v>0</v>
      </c>
      <c r="AB118" s="77">
        <f t="shared" si="495"/>
        <v>0</v>
      </c>
      <c r="AC118" s="101">
        <v>0</v>
      </c>
      <c r="AD118" s="77">
        <f t="shared" si="491"/>
        <v>0</v>
      </c>
      <c r="AE118" s="101">
        <v>0</v>
      </c>
      <c r="AF118" s="79">
        <f t="shared" si="492"/>
        <v>0</v>
      </c>
      <c r="AG118" s="83">
        <f t="shared" si="498"/>
        <v>0</v>
      </c>
      <c r="AH118" s="81">
        <f t="shared" si="499"/>
        <v>0</v>
      </c>
    </row>
    <row r="119" spans="1:34" ht="15" hidden="1" customHeight="1" thickBot="1" x14ac:dyDescent="0.3">
      <c r="A119" s="103" t="s">
        <v>89</v>
      </c>
      <c r="B119" s="121"/>
      <c r="C119" s="122">
        <f t="shared" ref="C119:AH119" si="500">SUM(C112:C114,C116:C118)</f>
        <v>0</v>
      </c>
      <c r="D119" s="78">
        <f t="shared" si="500"/>
        <v>0</v>
      </c>
      <c r="E119" s="106">
        <f t="shared" si="500"/>
        <v>0</v>
      </c>
      <c r="F119" s="78">
        <f t="shared" si="500"/>
        <v>0</v>
      </c>
      <c r="G119" s="106">
        <f t="shared" si="500"/>
        <v>0</v>
      </c>
      <c r="H119" s="78">
        <f t="shared" si="500"/>
        <v>0</v>
      </c>
      <c r="I119" s="106">
        <f t="shared" si="500"/>
        <v>0</v>
      </c>
      <c r="J119" s="78">
        <f t="shared" si="500"/>
        <v>0</v>
      </c>
      <c r="K119" s="106">
        <f t="shared" si="500"/>
        <v>0</v>
      </c>
      <c r="L119" s="78">
        <f t="shared" si="500"/>
        <v>0</v>
      </c>
      <c r="M119" s="106">
        <f t="shared" si="500"/>
        <v>0</v>
      </c>
      <c r="N119" s="78">
        <f t="shared" si="500"/>
        <v>0</v>
      </c>
      <c r="O119" s="106">
        <f t="shared" si="500"/>
        <v>0</v>
      </c>
      <c r="P119" s="78">
        <f t="shared" si="500"/>
        <v>0</v>
      </c>
      <c r="Q119" s="106">
        <f t="shared" si="500"/>
        <v>0</v>
      </c>
      <c r="R119" s="78">
        <f t="shared" si="500"/>
        <v>0</v>
      </c>
      <c r="S119" s="106">
        <f t="shared" si="500"/>
        <v>0</v>
      </c>
      <c r="T119" s="78">
        <f t="shared" si="500"/>
        <v>0</v>
      </c>
      <c r="U119" s="106">
        <f t="shared" si="500"/>
        <v>0</v>
      </c>
      <c r="V119" s="78">
        <f t="shared" si="500"/>
        <v>0</v>
      </c>
      <c r="W119" s="106">
        <f t="shared" si="500"/>
        <v>0</v>
      </c>
      <c r="X119" s="78">
        <f t="shared" si="500"/>
        <v>0</v>
      </c>
      <c r="Y119" s="106">
        <f t="shared" si="500"/>
        <v>0</v>
      </c>
      <c r="Z119" s="78">
        <f t="shared" si="500"/>
        <v>0</v>
      </c>
      <c r="AA119" s="106">
        <f t="shared" ref="AA119:AB119" si="501">SUM(AA112:AA114,AA116:AA118)</f>
        <v>0</v>
      </c>
      <c r="AB119" s="78">
        <f t="shared" si="501"/>
        <v>0</v>
      </c>
      <c r="AC119" s="106">
        <f t="shared" si="500"/>
        <v>0</v>
      </c>
      <c r="AD119" s="78">
        <f t="shared" si="500"/>
        <v>0</v>
      </c>
      <c r="AE119" s="106">
        <f t="shared" si="500"/>
        <v>0</v>
      </c>
      <c r="AF119" s="80">
        <f t="shared" si="500"/>
        <v>0</v>
      </c>
      <c r="AG119" s="84">
        <f t="shared" si="500"/>
        <v>0</v>
      </c>
      <c r="AH119" s="82">
        <f t="shared" si="500"/>
        <v>0</v>
      </c>
    </row>
    <row r="120" spans="1:34" ht="15.75" hidden="1" thickBot="1" x14ac:dyDescent="0.3">
      <c r="A120" s="107"/>
      <c r="B120" s="107"/>
      <c r="C120" s="107"/>
      <c r="D120" s="107"/>
      <c r="E120" s="107"/>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7"/>
      <c r="AC120" s="107"/>
      <c r="AD120" s="107"/>
      <c r="AE120" s="107"/>
      <c r="AF120" s="107"/>
      <c r="AG120" s="107"/>
      <c r="AH120" s="107"/>
    </row>
    <row r="121" spans="1:34" s="156" customFormat="1" ht="14.45" customHeight="1" thickBot="1" x14ac:dyDescent="0.3">
      <c r="A121" s="148" t="s">
        <v>93</v>
      </c>
      <c r="B121" s="149"/>
      <c r="C121" s="150">
        <f t="shared" ref="C121:AH121" si="502">SUM(C9,C46,C55,C75,C91,C108,C119)</f>
        <v>0</v>
      </c>
      <c r="D121" s="151">
        <f t="shared" si="502"/>
        <v>0</v>
      </c>
      <c r="E121" s="152">
        <f t="shared" si="502"/>
        <v>0</v>
      </c>
      <c r="F121" s="151">
        <f t="shared" si="502"/>
        <v>0</v>
      </c>
      <c r="G121" s="152">
        <f t="shared" si="502"/>
        <v>0</v>
      </c>
      <c r="H121" s="151">
        <f t="shared" si="502"/>
        <v>0</v>
      </c>
      <c r="I121" s="152">
        <f t="shared" si="502"/>
        <v>0</v>
      </c>
      <c r="J121" s="151">
        <f t="shared" si="502"/>
        <v>0</v>
      </c>
      <c r="K121" s="152">
        <f t="shared" si="502"/>
        <v>0</v>
      </c>
      <c r="L121" s="151">
        <f t="shared" si="502"/>
        <v>0</v>
      </c>
      <c r="M121" s="152">
        <f t="shared" si="502"/>
        <v>0</v>
      </c>
      <c r="N121" s="151">
        <f t="shared" si="502"/>
        <v>0</v>
      </c>
      <c r="O121" s="152">
        <f t="shared" si="502"/>
        <v>0</v>
      </c>
      <c r="P121" s="151">
        <f t="shared" si="502"/>
        <v>0</v>
      </c>
      <c r="Q121" s="152">
        <f t="shared" si="502"/>
        <v>0</v>
      </c>
      <c r="R121" s="151">
        <f t="shared" si="502"/>
        <v>0</v>
      </c>
      <c r="S121" s="152">
        <f t="shared" si="502"/>
        <v>0</v>
      </c>
      <c r="T121" s="151">
        <f t="shared" si="502"/>
        <v>0</v>
      </c>
      <c r="U121" s="152">
        <f t="shared" si="502"/>
        <v>0</v>
      </c>
      <c r="V121" s="151">
        <f t="shared" si="502"/>
        <v>0</v>
      </c>
      <c r="W121" s="152">
        <f t="shared" si="502"/>
        <v>0</v>
      </c>
      <c r="X121" s="151">
        <f t="shared" si="502"/>
        <v>0</v>
      </c>
      <c r="Y121" s="152">
        <f t="shared" si="502"/>
        <v>0</v>
      </c>
      <c r="Z121" s="151">
        <f t="shared" si="502"/>
        <v>0</v>
      </c>
      <c r="AA121" s="152">
        <f t="shared" ref="AA121:AB121" si="503">SUM(AA9,AA46,AA55,AA75,AA91,AA108,AA119)</f>
        <v>0</v>
      </c>
      <c r="AB121" s="151">
        <f t="shared" si="503"/>
        <v>0</v>
      </c>
      <c r="AC121" s="152">
        <f t="shared" si="502"/>
        <v>0</v>
      </c>
      <c r="AD121" s="151">
        <f t="shared" si="502"/>
        <v>0</v>
      </c>
      <c r="AE121" s="152">
        <f t="shared" si="502"/>
        <v>0</v>
      </c>
      <c r="AF121" s="153">
        <f t="shared" si="502"/>
        <v>0</v>
      </c>
      <c r="AG121" s="154">
        <f>SUM(AG9,AG46,AG55,AG75,AG91,AG108,AG119)</f>
        <v>0</v>
      </c>
      <c r="AH121" s="155">
        <f>SUM(AH9,AH46,AH55,AH75,AH91,AH108,AH119)</f>
        <v>0</v>
      </c>
    </row>
    <row r="122" spans="1:34" x14ac:dyDescent="0.25">
      <c r="AG122" s="158"/>
      <c r="AH122" s="158"/>
    </row>
    <row r="123" spans="1:34" x14ac:dyDescent="0.25">
      <c r="AG123" s="159"/>
      <c r="AH123" s="160"/>
    </row>
  </sheetData>
  <sheetProtection algorithmName="SHA-512" hashValue="6u+E+xd2OXkz1L0pPfE0yUSXbdfVVK9NBmWIuLVbxkq26imE0JST+GTxj1S/38gTyrSXW8riPJlk4VfZEeZ8DA==" saltValue="PRlwg5jGITHjynJ35nbEuQ==" spinCount="100000" sheet="1" objects="1" scenarios="1"/>
  <mergeCells count="75">
    <mergeCell ref="AA1:AB1"/>
    <mergeCell ref="AA2:AB2"/>
    <mergeCell ref="C7:AH7"/>
    <mergeCell ref="A10:AH10"/>
    <mergeCell ref="C39:AH39"/>
    <mergeCell ref="C100:AH100"/>
    <mergeCell ref="C88:AH88"/>
    <mergeCell ref="C68:AH68"/>
    <mergeCell ref="C70:AH70"/>
    <mergeCell ref="C78:AH78"/>
    <mergeCell ref="C94:AH94"/>
    <mergeCell ref="C85:AH85"/>
    <mergeCell ref="C49:AH49"/>
    <mergeCell ref="C58:AH58"/>
    <mergeCell ref="C65:AH65"/>
    <mergeCell ref="W2:X2"/>
    <mergeCell ref="Y2:Z2"/>
    <mergeCell ref="A1:B1"/>
    <mergeCell ref="AC1:AD1"/>
    <mergeCell ref="AC2:AD2"/>
    <mergeCell ref="Q1:R1"/>
    <mergeCell ref="Q2:R2"/>
    <mergeCell ref="S1:T1"/>
    <mergeCell ref="S2:T2"/>
    <mergeCell ref="U1:V1"/>
    <mergeCell ref="U2:V2"/>
    <mergeCell ref="M1:N1"/>
    <mergeCell ref="M2:N2"/>
    <mergeCell ref="O1:P1"/>
    <mergeCell ref="O2:P2"/>
    <mergeCell ref="A2:B3"/>
    <mergeCell ref="AH1:AH3"/>
    <mergeCell ref="C2:D2"/>
    <mergeCell ref="E2:F2"/>
    <mergeCell ref="G2:H2"/>
    <mergeCell ref="I2:J2"/>
    <mergeCell ref="K2:L2"/>
    <mergeCell ref="C1:D1"/>
    <mergeCell ref="E1:F1"/>
    <mergeCell ref="G1:H1"/>
    <mergeCell ref="I1:J1"/>
    <mergeCell ref="K1:L1"/>
    <mergeCell ref="AG1:AG3"/>
    <mergeCell ref="AE1:AF1"/>
    <mergeCell ref="W1:X1"/>
    <mergeCell ref="Y1:Z1"/>
    <mergeCell ref="AE2:AF2"/>
    <mergeCell ref="AG122:AH122"/>
    <mergeCell ref="A119:B119"/>
    <mergeCell ref="A108:B108"/>
    <mergeCell ref="A91:B91"/>
    <mergeCell ref="A120:AH120"/>
    <mergeCell ref="C110:AH110"/>
    <mergeCell ref="C93:AH93"/>
    <mergeCell ref="A92:AH92"/>
    <mergeCell ref="A109:AH109"/>
    <mergeCell ref="C115:AH115"/>
    <mergeCell ref="C103:AH103"/>
    <mergeCell ref="C111:AH111"/>
    <mergeCell ref="C4:AH4"/>
    <mergeCell ref="C11:AH11"/>
    <mergeCell ref="A47:AH47"/>
    <mergeCell ref="A56:AH56"/>
    <mergeCell ref="A121:B121"/>
    <mergeCell ref="A76:AH76"/>
    <mergeCell ref="C57:AH57"/>
    <mergeCell ref="C48:AH48"/>
    <mergeCell ref="A75:B75"/>
    <mergeCell ref="C77:AH77"/>
    <mergeCell ref="A46:B46"/>
    <mergeCell ref="A55:B55"/>
    <mergeCell ref="A9:B9"/>
    <mergeCell ref="C12:AH12"/>
    <mergeCell ref="C30:AH30"/>
    <mergeCell ref="C5:AH5"/>
  </mergeCells>
  <pageMargins left="0.70866141732283472" right="0.70866141732283472" top="0.74803149606299213" bottom="0.74803149606299213" header="0.31496062992125984" footer="0.31496062992125984"/>
  <pageSetup paperSize="8" scale="4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w X 3 X W o X H U F i m A A A A 9 g A A A B I A H A B D b 2 5 m a W c v U G F j a 2 F n Z S 5 4 b W w g o h g A K K A U A A A A A A A A A A A A A A A A A A A A A A A A A A A A h Y 9 N C s I w G E S v U r J v f l p R K V / T h b g Q L A i C u A 0 x t s E 2 l S Y 1 v Z s L j + Q V r G j V n c t 5 8 x Y z 9 + s N s r 6 u g o t q r W 5 M i h i m K F B G N g d t i h R 1 7 h j O U c Z h I + R J F C o Y Z G O T 3 h 5 S V D p 3 T g j x 3 m M f 4 6 Y t S E Q p I / t 8 v Z W l q g X 6 y P q / H G p j n T B S I Q 6 7 1 x g e Y T a J M Z t N M Q U y Q s i 1 + Q r R s P f Z / k B Y d J X r W s W V C V d L I G M E 8 v 7 A H 1 B L A w Q U A A I A C A D B f d d 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X 3 X W i i K R 7 g O A A A A E Q A A A B M A H A B G b 3 J t d W x h c y 9 T Z W N 0 a W 9 u M S 5 t I K I Y A C i g F A A A A A A A A A A A A A A A A A A A A A A A A A A A A C t O T S 7 J z M 9 T C I b Q h t Y A U E s B A i 0 A F A A C A A g A w X 3 X W o X H U F i m A A A A 9 g A A A B I A A A A A A A A A A A A A A A A A A A A A A E N v b m Z p Z y 9 Q Y W N r Y W d l L n h t b F B L A Q I t A B Q A A g A I A M F 9 1 1 o P y u m r p A A A A O k A A A A T A A A A A A A A A A A A A A A A A P I A A A B b Q 2 9 u d G V u d F 9 U e X B l c 1 0 u e G 1 s U E s B A i 0 A F A A C A A g A w X 3 X 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g C / J y 0 N U p A o h D X t 6 2 f M I w A A A A A A g A A A A A A E G Y A A A A B A A A g A A A A J o w h 1 2 / 8 j 8 p l V Y z t v V 0 1 2 c 2 U U q 7 6 1 Z C 4 p d h j k l 2 n / n U A A A A A D o A A A A A C A A A g A A A A k E v W N T w O U v d a V + r u Q Z y R 5 0 L / r U i P o t 3 2 O B B S k 2 G Y w P t Q A A A A b + r W v 2 Z Q Y q B I c 6 W p U L Y i B 0 f b A e 2 e U 6 / i x 8 4 6 A A a N 8 c r T J D j O 4 U b K A f T u 4 J 2 T m s b k s L P t J z W 3 T d e p 3 c U s r 1 u 9 Z 0 6 S F S 7 x P n C D B 4 / 7 h i A A S f 9 A A A A A v L K 5 V 0 5 E s F A H Y x Q Y 3 S W G D X k v I 6 Q Z / o Z 8 5 e O k X Z I 6 Y z L n r J a m E Y w t 5 v p Y Y D 3 X 3 a y w 4 5 I h 5 3 P 7 F g H f B 7 8 O L / G B C A = = < / D a t a M a s h u p > 
</file>

<file path=customXml/item2.xml><?xml version="1.0" encoding="utf-8"?>
<p:properties xmlns:p="http://schemas.microsoft.com/office/2006/metadata/properties" xmlns:xsi="http://www.w3.org/2001/XMLSchema-instance" xmlns:pc="http://schemas.microsoft.com/office/infopath/2007/PartnerControls">
  <documentManagement>
    <SmartSimple xmlns="130a21ad-a70c-4153-8ed9-73bb6c18deee">
      <UserInfo>
        <DisplayName/>
        <AccountId xsi:nil="true"/>
        <AccountType/>
      </UserInfo>
    </SmartSimple>
    <TaxCatchAll xmlns="326eab84-8017-40bf-9424-4dfe0242d831" xsi:nil="true"/>
    <lcf76f155ced4ddcb4097134ff3c332f xmlns="130a21ad-a70c-4153-8ed9-73bb6c18deee">
      <Terms xmlns="http://schemas.microsoft.com/office/infopath/2007/PartnerControls"/>
    </lcf76f155ced4ddcb4097134ff3c332f>
    <_Flow_SignoffStatus xmlns="130a21ad-a70c-4153-8ed9-73bb6c18deee" xsi:nil="true"/>
    <_ApprovalAssignedTo xmlns="130a21ad-a70c-4153-8ed9-73bb6c18deee">
      <UserInfo>
        <DisplayName/>
        <AccountId xsi:nil="true"/>
        <AccountType/>
      </UserInfo>
    </_ApprovalAssignedTo>
    <_ApprovalRespondedBy xmlns="130a21ad-a70c-4153-8ed9-73bb6c18deee">
      <UserInfo>
        <DisplayName/>
        <AccountId xsi:nil="true"/>
        <AccountType/>
      </UserInfo>
    </_ApprovalRespondedBy>
    <_ApprovalSentBy xmlns="130a21ad-a70c-4153-8ed9-73bb6c18deee">
      <UserInfo>
        <DisplayName/>
        <AccountId xsi:nil="true"/>
        <AccountType/>
      </UserInfo>
    </_ApprovalSentBy>
    <_ApprovalStatus xmlns="130a21ad-a70c-4153-8ed9-73bb6c18deee">0</_Approval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53FEC8A9D42CE49A1EB38E9260F9AFA" ma:contentTypeVersion="46" ma:contentTypeDescription="Create a new document." ma:contentTypeScope="" ma:versionID="8fd45a40ed2e0819504e8acec4a52db7">
  <xsd:schema xmlns:xsd="http://www.w3.org/2001/XMLSchema" xmlns:xs="http://www.w3.org/2001/XMLSchema" xmlns:p="http://schemas.microsoft.com/office/2006/metadata/properties" xmlns:ns2="130a21ad-a70c-4153-8ed9-73bb6c18deee" xmlns:ns3="326eab84-8017-40bf-9424-4dfe0242d831" targetNamespace="http://schemas.microsoft.com/office/2006/metadata/properties" ma:root="true" ma:fieldsID="4b5288a258c03e19df82bd8372edd009" ns2:_="" ns3:_="">
    <xsd:import namespace="130a21ad-a70c-4153-8ed9-73bb6c18deee"/>
    <xsd:import namespace="326eab84-8017-40bf-9424-4dfe0242d8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SmartSimple" minOccurs="0"/>
                <xsd:element ref="ns2:_ApprovalAssignedTo" minOccurs="0"/>
                <xsd:element ref="ns2:_ApprovalRespondedBy" minOccurs="0"/>
                <xsd:element ref="ns2:_ApprovalSentBy" minOccurs="0"/>
                <xsd:element ref="ns2:_ApprovalStatu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0a21ad-a70c-4153-8ed9-73bb6c18dee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SearchProperties" ma:index="10" nillable="true" ma:displayName="MediaServiceSearchProperties" ma:description=""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b77f7c9-1617-4e4d-8f19-573fa34b7b5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description="" ma:internalName="MediaServiceOCR" ma:readOnly="true">
      <xsd:simpleType>
        <xsd:restriction base="dms:Note">
          <xsd:maxLength value="255"/>
        </xsd:restriction>
      </xsd:simpleType>
    </xsd:element>
    <xsd:element name="MediaServiceGenerationTime" ma:index="19" nillable="true" ma:displayName="MediaServiceGenerationTime" ma:description="" ma:hidden="true" ma:internalName="MediaServiceGenerationTime" ma:readOnly="true">
      <xsd:simpleType>
        <xsd:restriction base="dms:Text"/>
      </xsd:simpleType>
    </xsd:element>
    <xsd:element name="MediaServiceEventHashCode" ma:index="20" nillable="true" ma:displayName="MediaServiceEventHashCode" ma:description="" ma:hidden="true" ma:internalName="MediaServiceEventHashCode" ma:readOnly="true">
      <xsd:simpleType>
        <xsd:restriction base="dms:Text"/>
      </xsd:simpleType>
    </xsd:element>
    <xsd:element name="MediaLengthInSeconds" ma:index="21" nillable="true" ma:displayName="MediaLengthInSeconds" ma:description=""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description="" ma:hidden="true" ma:internalName="MediaServiceBillingMetadata" ma:readOnly="true">
      <xsd:simpleType>
        <xsd:restriction base="dms:Note"/>
      </xsd:simpleType>
    </xsd:element>
    <xsd:element name="SmartSimple" ma:index="24" nillable="true" ma:displayName="SmartSimple" ma:description="Susan" ma:format="Dropdown" ma:list="UserInfo" ma:SharePointGroup="0" ma:internalName="SmartSimp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AssignedTo" ma:index="25"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6"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7"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8" nillable="true" ma:displayName="Approval status" ma:internalName="_ApprovalStatus" ma:readOnly="true">
      <xsd:simpleType>
        <xsd:restriction base="dms:Unknown"/>
      </xsd:simpleType>
    </xsd:element>
    <xsd:element name="_Flow_SignoffStatus" ma:index="29"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6eab84-8017-40bf-9424-4dfe0242d83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TaxCatchAll" ma:index="16" nillable="true" ma:displayName="Taxonomy Catch All Column" ma:hidden="true" ma:list="{d02aca5b-b806-46a4-b265-14fef2e19422}" ma:internalName="TaxCatchAll" ma:showField="CatchAllData" ma:web="326eab84-8017-40bf-9424-4dfe0242d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F622EE-7752-424F-81DB-32D6100749FF}">
  <ds:schemaRefs>
    <ds:schemaRef ds:uri="http://schemas.microsoft.com/DataMashup"/>
  </ds:schemaRefs>
</ds:datastoreItem>
</file>

<file path=customXml/itemProps2.xml><?xml version="1.0" encoding="utf-8"?>
<ds:datastoreItem xmlns:ds="http://schemas.openxmlformats.org/officeDocument/2006/customXml" ds:itemID="{958D307E-2DB0-4DF3-A827-531454F8FB07}">
  <ds:schemaRefs>
    <ds:schemaRef ds:uri="http://purl.org/dc/dcmitype/"/>
    <ds:schemaRef ds:uri="http://purl.org/dc/elements/1.1/"/>
    <ds:schemaRef ds:uri="130a21ad-a70c-4153-8ed9-73bb6c18deee"/>
    <ds:schemaRef ds:uri="http://purl.org/dc/terms/"/>
    <ds:schemaRef ds:uri="326eab84-8017-40bf-9424-4dfe0242d831"/>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46BB2F18-D0B1-4D24-9B2C-3CCCF1459E44}">
  <ds:schemaRefs>
    <ds:schemaRef ds:uri="http://schemas.microsoft.com/sharepoint/v3/contenttype/forms"/>
  </ds:schemaRefs>
</ds:datastoreItem>
</file>

<file path=customXml/itemProps4.xml><?xml version="1.0" encoding="utf-8"?>
<ds:datastoreItem xmlns:ds="http://schemas.openxmlformats.org/officeDocument/2006/customXml" ds:itemID="{1AD5D70B-8A02-4EEC-ABC4-2DE585762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0a21ad-a70c-4153-8ed9-73bb6c18deee"/>
    <ds:schemaRef ds:uri="326eab84-8017-40bf-9424-4dfe0242d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vt:lpstr>
      <vt:lpstr>Rates</vt:lpstr>
      <vt:lpstr>Project General Duties</vt:lpstr>
      <vt:lpstr>Time</vt:lpstr>
      <vt:lpstr>'Project General Duties'!Print_Area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Marguerite Murphy</dc:creator>
  <cp:keywords/>
  <dc:description/>
  <cp:lastModifiedBy>Marguerite Murphy</cp:lastModifiedBy>
  <cp:revision/>
  <cp:lastPrinted>2026-08-25T10:28:29Z</cp:lastPrinted>
  <dcterms:created xsi:type="dcterms:W3CDTF">2025-06-11T08:29:25Z</dcterms:created>
  <dcterms:modified xsi:type="dcterms:W3CDTF">2026-08-25T10:28:47Z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0x010100C53FEC8A9D42CE49A1EB38E9260F9AFA</vt:lpwstr>
  </property>
  <property fmtid="{D5CDD505-2E9C-101B-9397-08002B2CF9AE}" pid="3" name="MediaServiceImageTags">
    <vt:lpwstr/>
  </property>
</Properties>
</file>