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M:\NPHDB Vault\ID2\576CE163-A6C1-4A7E-9F1F-845C173CF0A4\0\198000-198999\198314\L\L\"/>
    </mc:Choice>
  </mc:AlternateContent>
  <xr:revisionPtr revIDLastSave="0" documentId="13_ncr:1_{E72EB4C0-B067-48E3-AFFD-E794EAC8C792}" xr6:coauthVersionLast="47" xr6:coauthVersionMax="47" xr10:uidLastSave="{00000000-0000-0000-0000-000000000000}"/>
  <bookViews>
    <workbookView xWindow="21480" yWindow="-120" windowWidth="29040" windowHeight="15720" xr2:uid="{04FF3A44-680D-485F-BC3F-11C66D602E2F}"/>
  </bookViews>
  <sheets>
    <sheet name=" Costs &amp; Options" sheetId="7" r:id="rId1"/>
    <sheet name="PPM for information only" sheetId="8" r:id="rId2"/>
    <sheet name="Summary"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B17" i="8"/>
  <c r="B19" i="8" s="1"/>
  <c r="D16" i="8"/>
  <c r="D15" i="8"/>
  <c r="D14" i="8"/>
  <c r="D13" i="8"/>
  <c r="D12" i="8"/>
  <c r="D11" i="8"/>
  <c r="D10" i="8"/>
  <c r="D9" i="8"/>
  <c r="D8" i="8"/>
  <c r="H8" i="6"/>
  <c r="G16" i="7"/>
  <c r="G17" i="7"/>
  <c r="G18" i="7"/>
  <c r="G15" i="7"/>
  <c r="D19" i="8" l="1"/>
  <c r="G19" i="7"/>
</calcChain>
</file>

<file path=xl/sharedStrings.xml><?xml version="1.0" encoding="utf-8"?>
<sst xmlns="http://schemas.openxmlformats.org/spreadsheetml/2006/main" count="153" uniqueCount="95">
  <si>
    <t xml:space="preserve">GUIDELINES FOR COMPLETION OF THIS DOCUMENT:     </t>
  </si>
  <si>
    <t>All costs are to be provided in Euros.</t>
  </si>
  <si>
    <t>All costs are to be provided excluding VAT.</t>
  </si>
  <si>
    <t>TENDERER NAME:</t>
  </si>
  <si>
    <t xml:space="preserve">This document is only to be returned in Excel format to facilitate evaluation.     </t>
  </si>
  <si>
    <t xml:space="preserve">Make </t>
  </si>
  <si>
    <t>Model</t>
  </si>
  <si>
    <t>Cost per  single Unit</t>
  </si>
  <si>
    <t>Description</t>
  </si>
  <si>
    <t>All costs must include Delivery Duty Paid (DDP) to site</t>
  </si>
  <si>
    <t>€</t>
  </si>
  <si>
    <t>Summary Page</t>
  </si>
  <si>
    <t>Reminder: One uncosted and one costed version to be supplied in tender submission</t>
  </si>
  <si>
    <t>Signed:</t>
  </si>
  <si>
    <t>Position:</t>
  </si>
  <si>
    <t>Print Name:</t>
  </si>
  <si>
    <t xml:space="preserve">Phone No: </t>
  </si>
  <si>
    <t xml:space="preserve">Company Name: </t>
  </si>
  <si>
    <t>Date:</t>
  </si>
  <si>
    <t xml:space="preserve">Address: </t>
  </si>
  <si>
    <t>Email:</t>
  </si>
  <si>
    <t>Please note there are a number of costed items required to be completed in this document.</t>
  </si>
  <si>
    <t>Tenderers are required to complete the pricing schedules, as follows.
All costs are to be included within this “Pricing Schedule” and returned with Tender submittal.  
400 marks for Financial Assessment are available   
Tenders who submit pricing in any other form will not be considered and will be rejected.</t>
  </si>
  <si>
    <r>
      <rPr>
        <b/>
        <sz val="12"/>
        <color theme="1"/>
        <rFont val="Arial"/>
        <family val="2"/>
      </rPr>
      <t>Costing will be based on an initial quantity of five echocardiographs complete with all of the components, software and accessories required for the device to function with the transducers specified.
Tender bids must include all of the essential components to meet the functional and technical specifications as detailed in Appendix 1 Tenderers Response Book</t>
    </r>
    <r>
      <rPr>
        <b/>
        <sz val="12"/>
        <color rgb="FFFF0000"/>
        <rFont val="Arial"/>
        <family val="2"/>
      </rPr>
      <t xml:space="preserve">
Optional extras listed in the Options section should not be required for the device to function </t>
    </r>
  </si>
  <si>
    <t>Basket of Items</t>
  </si>
  <si>
    <t>2D Paediatric Probe 4.0 - 12.0 MHz</t>
  </si>
  <si>
    <t>2D Neonatal Probe 2.0 - 8.0Mhz</t>
  </si>
  <si>
    <t xml:space="preserve">Paediatric Echocardiograph to support transthoracic (TT) and multiplane Transoesophageal (TOE) imaging and modalities specified (per Appendix 1 Tendered Response). </t>
  </si>
  <si>
    <t xml:space="preserve">Model </t>
  </si>
  <si>
    <t>Options and Accessories for Information Only</t>
  </si>
  <si>
    <t>To complete this document, insert responses in the yellow sections. Please add further lines where necessary to the 'Optional Extras' section.</t>
  </si>
  <si>
    <t xml:space="preserve">Please list and cost all optional extras that are not included as standard. Please add further lines where necessary. </t>
  </si>
  <si>
    <t>CHI Unit Cost 
(Auto-Fill)</t>
  </si>
  <si>
    <t xml:space="preserve">Cost per
 2 - 5 Units </t>
  </si>
  <si>
    <t xml:space="preserve">Commercial Evaluation will be based on the cumulative cost of five systems complete with probes </t>
  </si>
  <si>
    <t xml:space="preserve">Tenderers to insert additional lines if the MHz range requires additional probe(s) </t>
  </si>
  <si>
    <t>PLEASE INSERT A MONETARY VALUE PER YEAR.</t>
  </si>
  <si>
    <t>Exclude any years covered by extended warranty</t>
  </si>
  <si>
    <t>After Warranty Period Year 1</t>
  </si>
  <si>
    <t>After Warranty Period Year 2</t>
  </si>
  <si>
    <t>After Warranty Period Year 3</t>
  </si>
  <si>
    <t>After Warranty Period Year 4</t>
  </si>
  <si>
    <t>After Warranty Period Year 5</t>
  </si>
  <si>
    <t>After Warranty Period Year 6</t>
  </si>
  <si>
    <t>After Warranty Period Year 7</t>
  </si>
  <si>
    <t>After Warranty Period Year 8</t>
  </si>
  <si>
    <t>After Warranty Period Year 9</t>
  </si>
  <si>
    <t xml:space="preserve">Sub-Total before any applicable discount </t>
  </si>
  <si>
    <t>Discount on above with First- Line support from in -house Bio Engineering Department.</t>
  </si>
  <si>
    <t xml:space="preserve">Sub - total </t>
  </si>
  <si>
    <t>COST PER UNIT</t>
  </si>
  <si>
    <t>CHI Quantities</t>
  </si>
  <si>
    <t>Annual Cost for CHI Basket</t>
  </si>
  <si>
    <t>Insert TENDERER NAME:</t>
  </si>
  <si>
    <t xml:space="preserve">Children's Health Ireland will determine what service contract, if any, will be exchanged after the warranty period expires. </t>
  </si>
  <si>
    <t xml:space="preserve">
Tenderers should exclude any years covered by an extended warranty period. The warranty period must apply to all equipment being tendered for and include all assoicatated parts, labour and travel costs. The warranty period on equipment only commences following the commissioning / validation and acceptance of equipment to the satisfaction of the relevant Technical department of CHI.
</t>
  </si>
  <si>
    <r>
      <t>Tenderers are required to complete a maintenance schedule, that provides for preventative maintenance visits (</t>
    </r>
    <r>
      <rPr>
        <b/>
        <i/>
        <sz val="12"/>
        <rFont val="Arial"/>
        <family val="2"/>
      </rPr>
      <t>at a frequency and content consistent with the OEM’s recommendations)</t>
    </r>
    <r>
      <rPr>
        <b/>
        <sz val="12"/>
        <rFont val="Arial"/>
        <family val="2"/>
      </rPr>
      <t xml:space="preserve"> to include: 
•	electrical safety testing
•	equipment performance
•	safety, quality &amp; functional tests
•	calibration &amp; replacement of normal wear and tear items 
•	all associated travel and labour costs (Call-outs not included)</t>
    </r>
  </si>
  <si>
    <t>Unplanned Maintenance Pricing (for information only - not included in commercial evaluation)</t>
  </si>
  <si>
    <t>Type A:  The Supplier shall itemise costs of unplanned maintenance outside of terms of any service contract in place.</t>
  </si>
  <si>
    <t xml:space="preserve">Type B:  The Supplier shall itemise all labour and travel costs associated with unplanned maintenance of items of equipment tendered for, considering an assumption that no type of service contract has been issued.                          </t>
  </si>
  <si>
    <t>Unscheduled Maintenance   - Cost per hour</t>
  </si>
  <si>
    <t xml:space="preserve"> Mon-Fri 
(09:00-17:00)</t>
  </si>
  <si>
    <t xml:space="preserve">Mon - Fri 
(17:00 - 09:00) </t>
  </si>
  <si>
    <t xml:space="preserve">Sat, Sun &amp; Bank Holiday
 (09:00 - 17:00) </t>
  </si>
  <si>
    <t xml:space="preserve">Sat, Sun &amp; Bank Holiday
(17:00 - 09:00) </t>
  </si>
  <si>
    <t>Type A - Service Charges with Contract</t>
  </si>
  <si>
    <t> </t>
  </si>
  <si>
    <t>Labour</t>
  </si>
  <si>
    <t>Travel</t>
  </si>
  <si>
    <t>Other</t>
  </si>
  <si>
    <t xml:space="preserve">Type B - Service Charges without Contract  </t>
  </si>
  <si>
    <t>Please advise your Companies Policy with regards to the following:</t>
  </si>
  <si>
    <t>RESPONSE</t>
  </si>
  <si>
    <t>1) Performance related upgrades &amp; cost implications</t>
  </si>
  <si>
    <t>2) Reliability related upgrades &amp; cost implications</t>
  </si>
  <si>
    <t>3) Software upgrades &amp; cost implications</t>
  </si>
  <si>
    <t>4) Software license fees &amp; cost implications</t>
  </si>
  <si>
    <t>Service Location</t>
  </si>
  <si>
    <t>Please state where the equipment will be serviced :</t>
  </si>
  <si>
    <t>Location:</t>
  </si>
  <si>
    <t>Address:</t>
  </si>
  <si>
    <t>Service Provider</t>
  </si>
  <si>
    <t>Please provide service provider details</t>
  </si>
  <si>
    <t>Company:</t>
  </si>
  <si>
    <t>Telephone:</t>
  </si>
  <si>
    <t>This sheet should auto fill once previous worksheets are completed</t>
  </si>
  <si>
    <t>Tenderers to Note:  Pricing Schedule scores combined with Qualitative Scores will identify the highest scoring and most economical and advantageous tendered solution for contract award</t>
  </si>
  <si>
    <t xml:space="preserve">Cost of five systems with transducers  </t>
  </si>
  <si>
    <t>TENDER NAME - Paediatric Cardiac Ultrasound for NCHI eTender Ref:8783106</t>
  </si>
  <si>
    <t>TENDER NAME - Paediatric Ultrasound for NCHI eTender Ref: 8783106</t>
  </si>
  <si>
    <r>
      <rPr>
        <i/>
        <sz val="12"/>
        <rFont val="Arial"/>
        <family val="2"/>
      </rPr>
      <t xml:space="preserve">This is for information purposes only and cost will not be considered in commercial evaluation </t>
    </r>
    <r>
      <rPr>
        <b/>
        <sz val="12"/>
        <rFont val="Arial"/>
        <family val="2"/>
      </rPr>
      <t xml:space="preserve"> </t>
    </r>
  </si>
  <si>
    <t xml:space="preserve">A Maximum of 400 marks are available for the cumulative cost of the Items highlighted </t>
  </si>
  <si>
    <t>TENDER NAME - Paediatric Cardiac Ultrasound for NCHI eTender Ref: 8783106</t>
  </si>
  <si>
    <t>2D Adolescent probe 1.5 - 5Mhz</t>
  </si>
  <si>
    <t>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</si>
</sst>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27" x14ac:knownFonts="1">
    <font>
      <sz val="10"/>
      <name val="Arial"/>
    </font>
    <font>
      <b/>
      <sz val="10"/>
      <name val="Arial"/>
      <family val="2"/>
    </font>
    <font>
      <b/>
      <sz val="12"/>
      <color indexed="12"/>
      <name val="Arial"/>
      <family val="2"/>
    </font>
    <font>
      <b/>
      <sz val="12"/>
      <name val="Arial"/>
      <family val="2"/>
    </font>
    <font>
      <sz val="10"/>
      <name val="Arial"/>
      <family val="2"/>
    </font>
    <font>
      <b/>
      <i/>
      <u/>
      <sz val="12"/>
      <name val="Arial"/>
      <family val="2"/>
    </font>
    <font>
      <b/>
      <i/>
      <u/>
      <sz val="14"/>
      <name val="Arial"/>
      <family val="2"/>
    </font>
    <font>
      <u/>
      <sz val="10"/>
      <color indexed="10"/>
      <name val="Arial"/>
      <family val="2"/>
    </font>
    <font>
      <b/>
      <sz val="11"/>
      <name val="Book Antiqua"/>
      <family val="1"/>
    </font>
    <font>
      <i/>
      <sz val="10"/>
      <name val="Arial"/>
      <family val="2"/>
    </font>
    <font>
      <b/>
      <i/>
      <sz val="10"/>
      <color indexed="12"/>
      <name val="Arial"/>
      <family val="2"/>
    </font>
    <font>
      <b/>
      <sz val="8"/>
      <name val="Arial"/>
      <family val="2"/>
    </font>
    <font>
      <b/>
      <sz val="12"/>
      <color rgb="FFFF0000"/>
      <name val="Arial"/>
      <family val="2"/>
    </font>
    <font>
      <b/>
      <i/>
      <sz val="12"/>
      <color theme="1"/>
      <name val="Calibri"/>
      <family val="2"/>
      <scheme val="minor"/>
    </font>
    <font>
      <sz val="10"/>
      <name val="Arial"/>
      <family val="2"/>
    </font>
    <font>
      <b/>
      <i/>
      <sz val="10"/>
      <name val="Arial"/>
      <family val="2"/>
    </font>
    <font>
      <b/>
      <i/>
      <sz val="12"/>
      <name val="Arial"/>
      <family val="2"/>
    </font>
    <font>
      <b/>
      <sz val="12"/>
      <color theme="1"/>
      <name val="Arial"/>
      <family val="2"/>
    </font>
    <font>
      <b/>
      <i/>
      <sz val="16"/>
      <name val="Arial"/>
      <family val="2"/>
    </font>
    <font>
      <b/>
      <sz val="10"/>
      <color rgb="FFFF0000"/>
      <name val="Arial"/>
      <family val="2"/>
    </font>
    <font>
      <b/>
      <sz val="11"/>
      <name val="Arial"/>
      <family val="2"/>
    </font>
    <font>
      <sz val="8.5"/>
      <name val="Arial"/>
      <family val="2"/>
    </font>
    <font>
      <b/>
      <sz val="8.5"/>
      <name val="Arial"/>
      <family val="2"/>
    </font>
    <font>
      <b/>
      <sz val="14"/>
      <name val="Arial"/>
      <family val="2"/>
    </font>
    <font>
      <b/>
      <u/>
      <sz val="14"/>
      <name val="Arial"/>
      <family val="2"/>
    </font>
    <font>
      <i/>
      <sz val="12"/>
      <name val="Arial"/>
      <family val="2"/>
    </font>
    <font>
      <b/>
      <sz val="18"/>
      <name val="Arial"/>
      <family val="2"/>
    </font>
  </fonts>
  <fills count="10">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3">
    <xf numFmtId="0" fontId="0" fillId="0" borderId="0"/>
    <xf numFmtId="0" fontId="4" fillId="0" borderId="0"/>
    <xf numFmtId="9" fontId="14" fillId="0" borderId="0" applyFont="0" applyFill="0" applyBorder="0" applyAlignment="0" applyProtection="0"/>
  </cellStyleXfs>
  <cellXfs count="159">
    <xf numFmtId="0" fontId="0" fillId="0" borderId="0" xfId="0"/>
    <xf numFmtId="0" fontId="0" fillId="0" borderId="0" xfId="0" applyAlignme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wrapText="1"/>
    </xf>
    <xf numFmtId="0" fontId="0" fillId="0" borderId="1" xfId="0" applyBorder="1"/>
    <xf numFmtId="0" fontId="0" fillId="3" borderId="4" xfId="0" applyFill="1" applyBorder="1" applyAlignment="1">
      <alignment wrapText="1"/>
    </xf>
    <xf numFmtId="0" fontId="0" fillId="3" borderId="5" xfId="0" applyFill="1" applyBorder="1" applyAlignment="1">
      <alignment wrapText="1"/>
    </xf>
    <xf numFmtId="0" fontId="1" fillId="0" borderId="0" xfId="0" applyFont="1"/>
    <xf numFmtId="0" fontId="0" fillId="3" borderId="0" xfId="0" applyFill="1" applyAlignment="1">
      <alignment wrapText="1"/>
    </xf>
    <xf numFmtId="0" fontId="3" fillId="0" borderId="0" xfId="0" applyFont="1" applyAlignment="1">
      <alignment horizontal="center" wrapText="1"/>
    </xf>
    <xf numFmtId="0" fontId="4" fillId="0" borderId="0" xfId="0" applyFont="1" applyAlignment="1">
      <alignment horizontal="center" vertical="center"/>
    </xf>
    <xf numFmtId="0" fontId="1" fillId="0" borderId="0" xfId="0" applyFont="1" applyAlignment="1">
      <alignment horizontal="center" vertical="center"/>
    </xf>
    <xf numFmtId="0" fontId="0" fillId="3" borderId="0" xfId="0" applyFill="1"/>
    <xf numFmtId="0" fontId="10" fillId="3" borderId="2" xfId="0" applyFont="1" applyFill="1" applyBorder="1"/>
    <xf numFmtId="0" fontId="11" fillId="3" borderId="3" xfId="0" applyFont="1" applyFill="1" applyBorder="1"/>
    <xf numFmtId="164" fontId="4"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0" fillId="0" borderId="9" xfId="0" applyBorder="1" applyAlignment="1">
      <alignment vertical="center"/>
    </xf>
    <xf numFmtId="0" fontId="16" fillId="0" borderId="1" xfId="0" applyFont="1" applyBorder="1" applyAlignment="1">
      <alignment horizontal="center" vertical="center" wrapText="1"/>
    </xf>
    <xf numFmtId="0" fontId="9" fillId="6" borderId="1" xfId="0" applyFont="1" applyFill="1" applyBorder="1" applyAlignment="1">
      <alignment horizontal="center" vertical="center"/>
    </xf>
    <xf numFmtId="9" fontId="9" fillId="6" borderId="1" xfId="2" applyFont="1" applyFill="1" applyBorder="1" applyAlignment="1">
      <alignment horizontal="center" vertical="center"/>
    </xf>
    <xf numFmtId="0" fontId="9" fillId="6" borderId="1" xfId="0" applyFont="1" applyFill="1" applyBorder="1" applyAlignment="1">
      <alignment horizontal="center"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64" fontId="4" fillId="8" borderId="1" xfId="0" applyNumberFormat="1" applyFont="1" applyFill="1" applyBorder="1" applyAlignment="1">
      <alignment horizontal="center" vertical="center"/>
    </xf>
    <xf numFmtId="164" fontId="4" fillId="7" borderId="1" xfId="0" applyNumberFormat="1" applyFont="1" applyFill="1" applyBorder="1" applyAlignment="1">
      <alignment horizontal="center" vertical="center"/>
    </xf>
    <xf numFmtId="0" fontId="19" fillId="0" borderId="0" xfId="0" applyFont="1" applyAlignment="1">
      <alignment vertical="center"/>
    </xf>
    <xf numFmtId="0" fontId="1" fillId="0" borderId="18" xfId="0" applyFont="1" applyBorder="1" applyAlignment="1">
      <alignment horizontal="center"/>
    </xf>
    <xf numFmtId="0" fontId="19" fillId="0" borderId="19" xfId="0" applyFont="1" applyBorder="1" applyAlignment="1">
      <alignment horizontal="center"/>
    </xf>
    <xf numFmtId="0" fontId="0" fillId="0" borderId="19" xfId="0" applyBorder="1" applyAlignment="1">
      <alignment horizontal="left"/>
    </xf>
    <xf numFmtId="0" fontId="1" fillId="0" borderId="19" xfId="0" applyFont="1" applyBorder="1" applyAlignment="1">
      <alignment horizontal="left"/>
    </xf>
    <xf numFmtId="0" fontId="9" fillId="0" borderId="19" xfId="0" applyFont="1" applyBorder="1"/>
    <xf numFmtId="0" fontId="20" fillId="7" borderId="20" xfId="0" applyFont="1" applyFill="1" applyBorder="1" applyAlignment="1">
      <alignment horizontal="left"/>
    </xf>
    <xf numFmtId="0" fontId="1" fillId="0" borderId="1" xfId="0" applyFont="1" applyBorder="1" applyAlignment="1">
      <alignment horizontal="center" wrapText="1"/>
    </xf>
    <xf numFmtId="0" fontId="1" fillId="7" borderId="1"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0" fillId="5" borderId="1" xfId="0" applyFill="1" applyBorder="1" applyAlignment="1">
      <alignment horizontal="center"/>
    </xf>
    <xf numFmtId="0" fontId="0" fillId="7" borderId="1" xfId="0" applyFill="1" applyBorder="1" applyAlignment="1">
      <alignment horizontal="center"/>
    </xf>
    <xf numFmtId="0" fontId="4" fillId="3" borderId="21" xfId="0" applyFont="1" applyFill="1" applyBorder="1" applyAlignment="1">
      <alignment horizontal="center" wrapText="1"/>
    </xf>
    <xf numFmtId="164" fontId="0" fillId="3" borderId="1" xfId="0" applyNumberFormat="1" applyFill="1" applyBorder="1" applyAlignment="1">
      <alignment horizontal="center"/>
    </xf>
    <xf numFmtId="164" fontId="0" fillId="7" borderId="21" xfId="0" applyNumberFormat="1" applyFill="1" applyBorder="1" applyAlignment="1">
      <alignment horizontal="center"/>
    </xf>
    <xf numFmtId="0" fontId="9" fillId="5" borderId="9" xfId="0" applyFont="1" applyFill="1" applyBorder="1"/>
    <xf numFmtId="0" fontId="4" fillId="5" borderId="22" xfId="0" applyFont="1" applyFill="1" applyBorder="1" applyAlignment="1">
      <alignment horizontal="center" wrapText="1"/>
    </xf>
    <xf numFmtId="164" fontId="9" fillId="3" borderId="23" xfId="0" applyNumberFormat="1" applyFont="1" applyFill="1" applyBorder="1" applyAlignment="1">
      <alignment horizontal="center"/>
    </xf>
    <xf numFmtId="164" fontId="9" fillId="7" borderId="25" xfId="0" applyNumberFormat="1" applyFont="1" applyFill="1" applyBorder="1" applyAlignment="1">
      <alignment horizontal="center"/>
    </xf>
    <xf numFmtId="0" fontId="21" fillId="3" borderId="0" xfId="0" applyFont="1" applyFill="1" applyAlignment="1">
      <alignment wrapText="1"/>
    </xf>
    <xf numFmtId="0" fontId="0" fillId="3" borderId="27" xfId="0" applyFill="1" applyBorder="1"/>
    <xf numFmtId="0" fontId="1" fillId="7" borderId="8" xfId="0" applyFont="1" applyFill="1" applyBorder="1" applyAlignment="1">
      <alignment horizontal="center" vertical="center" wrapText="1"/>
    </xf>
    <xf numFmtId="0" fontId="1" fillId="7" borderId="30" xfId="0" applyFont="1" applyFill="1" applyBorder="1" applyAlignment="1">
      <alignment wrapText="1"/>
    </xf>
    <xf numFmtId="0" fontId="21" fillId="0" borderId="1" xfId="0" applyFont="1" applyBorder="1" applyAlignment="1">
      <alignment wrapText="1"/>
    </xf>
    <xf numFmtId="0" fontId="0" fillId="0" borderId="21" xfId="0" applyBorder="1"/>
    <xf numFmtId="0" fontId="4" fillId="0" borderId="30" xfId="0" applyFont="1" applyBorder="1" applyAlignment="1">
      <alignment horizontal="left" vertical="top" wrapText="1"/>
    </xf>
    <xf numFmtId="0" fontId="21" fillId="9" borderId="1" xfId="0" applyFont="1" applyFill="1" applyBorder="1" applyAlignment="1">
      <alignment wrapText="1"/>
    </xf>
    <xf numFmtId="0" fontId="0" fillId="9" borderId="1" xfId="0" applyFill="1" applyBorder="1"/>
    <xf numFmtId="0" fontId="0" fillId="5" borderId="1" xfId="0" applyFill="1" applyBorder="1"/>
    <xf numFmtId="0" fontId="0" fillId="5" borderId="21" xfId="0" applyFill="1" applyBorder="1"/>
    <xf numFmtId="0" fontId="4" fillId="0" borderId="20" xfId="0" applyFont="1" applyBorder="1" applyAlignment="1">
      <alignment horizontal="left" vertical="top" wrapText="1"/>
    </xf>
    <xf numFmtId="0" fontId="21" fillId="9" borderId="31" xfId="0" applyFont="1" applyFill="1" applyBorder="1" applyAlignment="1">
      <alignment wrapText="1"/>
    </xf>
    <xf numFmtId="0" fontId="0" fillId="9" borderId="31" xfId="0" applyFill="1" applyBorder="1"/>
    <xf numFmtId="0" fontId="0" fillId="5" borderId="31" xfId="0" applyFill="1" applyBorder="1"/>
    <xf numFmtId="0" fontId="0" fillId="5" borderId="32" xfId="0" applyFill="1" applyBorder="1"/>
    <xf numFmtId="0" fontId="0" fillId="0" borderId="0" xfId="0" applyAlignment="1">
      <alignment horizontal="center"/>
    </xf>
    <xf numFmtId="0" fontId="0" fillId="0" borderId="33" xfId="0" applyBorder="1" applyAlignment="1">
      <alignment wrapText="1"/>
    </xf>
    <xf numFmtId="0" fontId="0" fillId="0" borderId="0" xfId="0" applyAlignment="1">
      <alignment wrapText="1"/>
    </xf>
    <xf numFmtId="0" fontId="0" fillId="0" borderId="18" xfId="0" applyBorder="1" applyAlignment="1">
      <alignment wrapText="1"/>
    </xf>
    <xf numFmtId="0" fontId="0" fillId="0" borderId="38" xfId="0" applyBorder="1" applyAlignment="1">
      <alignment wrapText="1"/>
    </xf>
    <xf numFmtId="0" fontId="3" fillId="7" borderId="39" xfId="0" applyFont="1" applyFill="1" applyBorder="1" applyAlignment="1">
      <alignment wrapText="1"/>
    </xf>
    <xf numFmtId="0" fontId="22" fillId="0" borderId="0" xfId="0" applyFont="1" applyAlignment="1">
      <alignment wrapText="1"/>
    </xf>
    <xf numFmtId="0" fontId="1" fillId="0" borderId="40" xfId="0" applyFont="1" applyBorder="1" applyAlignment="1">
      <alignment wrapText="1"/>
    </xf>
    <xf numFmtId="0" fontId="4" fillId="9" borderId="40" xfId="0" applyFont="1" applyFill="1" applyBorder="1" applyAlignment="1">
      <alignment wrapText="1"/>
    </xf>
    <xf numFmtId="0" fontId="21" fillId="0" borderId="0" xfId="0" applyFont="1" applyAlignment="1">
      <alignment wrapText="1"/>
    </xf>
    <xf numFmtId="0" fontId="21" fillId="9" borderId="40" xfId="0" applyFont="1" applyFill="1" applyBorder="1" applyAlignment="1">
      <alignment wrapText="1"/>
    </xf>
    <xf numFmtId="0" fontId="22" fillId="9" borderId="41" xfId="0" applyFont="1" applyFill="1" applyBorder="1" applyAlignment="1">
      <alignment wrapText="1"/>
    </xf>
    <xf numFmtId="0" fontId="4" fillId="9" borderId="41" xfId="0" applyFont="1" applyFill="1" applyBorder="1" applyAlignment="1">
      <alignment wrapText="1"/>
    </xf>
    <xf numFmtId="0" fontId="9" fillId="0" borderId="33" xfId="0" applyFont="1" applyBorder="1" applyAlignment="1">
      <alignment horizontal="center"/>
    </xf>
    <xf numFmtId="0" fontId="9" fillId="0" borderId="0" xfId="0" applyFont="1" applyAlignment="1">
      <alignment horizontal="center"/>
    </xf>
    <xf numFmtId="0" fontId="23" fillId="7" borderId="17" xfId="0" applyFont="1" applyFill="1" applyBorder="1"/>
    <xf numFmtId="0" fontId="23" fillId="7" borderId="44" xfId="0" applyFont="1" applyFill="1" applyBorder="1"/>
    <xf numFmtId="0" fontId="0" fillId="0" borderId="0" xfId="0" applyAlignment="1">
      <alignment horizontal="left"/>
    </xf>
    <xf numFmtId="0" fontId="1" fillId="7" borderId="34" xfId="0" applyFont="1" applyFill="1" applyBorder="1" applyAlignment="1">
      <alignment wrapText="1"/>
    </xf>
    <xf numFmtId="0" fontId="24" fillId="7" borderId="25" xfId="0" applyFont="1" applyFill="1" applyBorder="1"/>
    <xf numFmtId="164" fontId="15" fillId="3" borderId="24" xfId="0" applyNumberFormat="1" applyFont="1" applyFill="1" applyBorder="1" applyAlignment="1">
      <alignment horizontal="center"/>
    </xf>
    <xf numFmtId="164" fontId="1" fillId="8" borderId="1" xfId="0" applyNumberFormat="1" applyFont="1" applyFill="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 fillId="0" borderId="1" xfId="0" applyFont="1" applyBorder="1" applyAlignment="1">
      <alignment horizontal="center" vertical="center"/>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3" fillId="0" borderId="1" xfId="0" applyFont="1" applyBorder="1" applyAlignment="1">
      <alignment horizontal="left"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18" fillId="7" borderId="0" xfId="0" applyFont="1" applyFill="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8" xfId="0" applyFont="1" applyFill="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3" fillId="0" borderId="1" xfId="0" applyFont="1" applyBorder="1" applyAlignment="1">
      <alignment horizontal="left" vertical="center"/>
    </xf>
    <xf numFmtId="0" fontId="1" fillId="0" borderId="1" xfId="0" applyFont="1" applyBorder="1" applyAlignment="1">
      <alignment horizontal="center" vertical="center" wrapText="1"/>
    </xf>
    <xf numFmtId="0" fontId="4" fillId="3" borderId="4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7" xfId="0" applyFont="1" applyFill="1" applyBorder="1" applyAlignment="1">
      <alignment horizontal="left" vertical="center" wrapText="1"/>
    </xf>
    <xf numFmtId="0" fontId="3" fillId="7" borderId="11" xfId="0" applyFont="1" applyFill="1" applyBorder="1" applyAlignment="1">
      <alignment horizontal="center" vertical="center"/>
    </xf>
    <xf numFmtId="0" fontId="3" fillId="7" borderId="10" xfId="0" applyFont="1" applyFill="1" applyBorder="1" applyAlignment="1">
      <alignment horizontal="center" vertical="center"/>
    </xf>
    <xf numFmtId="0" fontId="2" fillId="2" borderId="10" xfId="0" applyFont="1" applyFill="1" applyBorder="1" applyAlignment="1">
      <alignment horizontal="center" vertical="center"/>
    </xf>
    <xf numFmtId="0" fontId="3" fillId="7" borderId="1" xfId="0" applyFont="1" applyFill="1" applyBorder="1" applyAlignment="1">
      <alignment horizontal="left" vertical="center" wrapText="1"/>
    </xf>
    <xf numFmtId="0" fontId="3" fillId="7" borderId="6" xfId="0" applyFont="1" applyFill="1" applyBorder="1" applyAlignment="1">
      <alignment horizontal="center" vertical="top" wrapText="1"/>
    </xf>
    <xf numFmtId="0" fontId="3" fillId="7" borderId="7" xfId="0" applyFont="1" applyFill="1" applyBorder="1" applyAlignment="1">
      <alignment horizontal="center" vertical="top" wrapText="1"/>
    </xf>
    <xf numFmtId="0" fontId="3" fillId="7" borderId="8" xfId="0" applyFont="1" applyFill="1" applyBorder="1" applyAlignment="1">
      <alignment horizontal="center" vertical="top" wrapText="1"/>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7" borderId="35" xfId="0" applyFont="1" applyFill="1" applyBorder="1" applyAlignment="1">
      <alignment horizontal="center" wrapText="1"/>
    </xf>
    <xf numFmtId="0" fontId="1" fillId="7" borderId="42" xfId="0" applyFont="1" applyFill="1" applyBorder="1" applyAlignment="1">
      <alignment horizontal="center" wrapText="1"/>
    </xf>
    <xf numFmtId="0" fontId="1" fillId="7" borderId="36" xfId="0" applyFont="1" applyFill="1" applyBorder="1" applyAlignment="1">
      <alignment horizontal="center" wrapText="1"/>
    </xf>
    <xf numFmtId="0" fontId="0" fillId="9" borderId="6" xfId="0" applyFill="1" applyBorder="1" applyAlignment="1">
      <alignment horizontal="center"/>
    </xf>
    <xf numFmtId="0" fontId="0" fillId="9" borderId="7" xfId="0" applyFill="1" applyBorder="1" applyAlignment="1">
      <alignment horizontal="center"/>
    </xf>
    <xf numFmtId="0" fontId="0" fillId="9" borderId="37" xfId="0" applyFill="1" applyBorder="1" applyAlignment="1">
      <alignment horizontal="center"/>
    </xf>
    <xf numFmtId="0" fontId="0" fillId="5" borderId="6" xfId="0" applyFill="1" applyBorder="1" applyAlignment="1">
      <alignment vertical="center" wrapText="1"/>
    </xf>
    <xf numFmtId="0" fontId="0" fillId="5" borderId="7" xfId="0" applyFill="1" applyBorder="1" applyAlignment="1">
      <alignment vertical="center" wrapText="1"/>
    </xf>
    <xf numFmtId="0" fontId="0" fillId="5" borderId="8" xfId="0" applyFill="1" applyBorder="1" applyAlignment="1">
      <alignment vertical="center" wrapText="1"/>
    </xf>
    <xf numFmtId="0" fontId="0" fillId="0" borderId="1" xfId="0" applyBorder="1" applyAlignment="1">
      <alignment horizontal="right"/>
    </xf>
    <xf numFmtId="0" fontId="13" fillId="3" borderId="11" xfId="0" applyFont="1" applyFill="1" applyBorder="1" applyAlignment="1">
      <alignment horizontal="left"/>
    </xf>
    <xf numFmtId="0" fontId="13" fillId="3" borderId="9" xfId="0" applyFont="1" applyFill="1" applyBorder="1" applyAlignment="1">
      <alignment horizontal="left"/>
    </xf>
    <xf numFmtId="0" fontId="13" fillId="3" borderId="10" xfId="0" applyFont="1" applyFill="1" applyBorder="1" applyAlignment="1">
      <alignment horizontal="left"/>
    </xf>
    <xf numFmtId="0" fontId="1" fillId="0" borderId="1" xfId="0" applyFont="1" applyBorder="1" applyAlignment="1">
      <alignment vertical="center" wrapText="1"/>
    </xf>
    <xf numFmtId="0" fontId="1" fillId="0" borderId="1" xfId="0" applyFont="1" applyBorder="1" applyAlignment="1">
      <alignment vertical="center"/>
    </xf>
    <xf numFmtId="0" fontId="26" fillId="0" borderId="0" xfId="0" applyFont="1" applyAlignment="1">
      <alignment horizontal="center"/>
    </xf>
    <xf numFmtId="0" fontId="3" fillId="6" borderId="4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4" fillId="0" borderId="0" xfId="0" applyFont="1" applyAlignment="1">
      <alignment horizontal="center" vertical="center" wrapText="1"/>
    </xf>
    <xf numFmtId="0" fontId="4" fillId="7" borderId="0" xfId="0" applyFont="1" applyFill="1" applyAlignment="1">
      <alignment horizontal="center"/>
    </xf>
    <xf numFmtId="0" fontId="2" fillId="2" borderId="1" xfId="0" applyFont="1" applyFill="1" applyBorder="1" applyAlignment="1">
      <alignment horizontal="center" vertical="center"/>
    </xf>
  </cellXfs>
  <cellStyles count="3">
    <cellStyle name="Normal" xfId="0" builtinId="0"/>
    <cellStyle name="Normal 2" xfId="1" xr:uid="{56F5C034-57B3-453E-AB1F-4ACB4DC21973}"/>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927C-EC51-4163-8E41-BD2433DC19E3}">
  <dimension ref="A1:J38"/>
  <sheetViews>
    <sheetView tabSelected="1" topLeftCell="A5" workbookViewId="0">
      <selection activeCell="J17" sqref="J17"/>
    </sheetView>
  </sheetViews>
  <sheetFormatPr defaultColWidth="9.140625" defaultRowHeight="12.75" x14ac:dyDescent="0.2"/>
  <cols>
    <col min="1" max="1" width="15.7109375" style="1" customWidth="1"/>
    <col min="2" max="2" width="51.140625" style="1" customWidth="1"/>
    <col min="3" max="3" width="22.85546875" style="2" customWidth="1"/>
    <col min="4" max="4" width="22" style="2" customWidth="1"/>
    <col min="5" max="5" width="16.28515625" style="1" customWidth="1"/>
    <col min="6" max="6" width="16.7109375" style="1" customWidth="1"/>
    <col min="7" max="8" width="12" style="1" customWidth="1"/>
    <col min="9" max="9" width="13" style="1" customWidth="1"/>
    <col min="10" max="10" width="11.42578125" style="1" customWidth="1"/>
    <col min="11" max="16384" width="9.140625" style="1"/>
  </cols>
  <sheetData>
    <row r="1" spans="1:10" ht="63" customHeight="1" x14ac:dyDescent="0.2">
      <c r="A1" s="100" t="s">
        <v>88</v>
      </c>
      <c r="B1" s="101"/>
      <c r="C1" s="101"/>
      <c r="D1" s="101"/>
      <c r="E1" s="101"/>
      <c r="F1" s="101"/>
      <c r="G1" s="101"/>
      <c r="H1" s="101"/>
      <c r="I1" s="102"/>
      <c r="J1" s="5"/>
    </row>
    <row r="2" spans="1:10" ht="16.5" customHeight="1" x14ac:dyDescent="0.2">
      <c r="A2" s="103" t="s">
        <v>3</v>
      </c>
      <c r="B2" s="104"/>
      <c r="C2" s="105"/>
      <c r="D2" s="106"/>
      <c r="E2" s="106"/>
      <c r="F2" s="106"/>
      <c r="G2" s="106"/>
      <c r="H2" s="106"/>
      <c r="I2" s="106"/>
    </row>
    <row r="3" spans="1:10" ht="13.5" customHeight="1" x14ac:dyDescent="0.2">
      <c r="A3" s="107" t="s">
        <v>21</v>
      </c>
      <c r="B3" s="107"/>
      <c r="C3" s="107"/>
      <c r="D3" s="107"/>
      <c r="E3" s="107"/>
      <c r="F3" s="107"/>
      <c r="G3" s="107"/>
      <c r="H3" s="107"/>
      <c r="I3" s="107"/>
    </row>
    <row r="4" spans="1:10" ht="90" customHeight="1" x14ac:dyDescent="0.2">
      <c r="A4" s="108" t="s">
        <v>22</v>
      </c>
      <c r="B4" s="109"/>
      <c r="C4" s="109"/>
      <c r="D4" s="109"/>
      <c r="E4" s="109"/>
      <c r="F4" s="109"/>
      <c r="G4" s="109"/>
      <c r="H4" s="109"/>
      <c r="I4" s="110"/>
    </row>
    <row r="5" spans="1:10" ht="74.25" customHeight="1" x14ac:dyDescent="0.2">
      <c r="A5" s="97" t="s">
        <v>23</v>
      </c>
      <c r="B5" s="98"/>
      <c r="C5" s="98"/>
      <c r="D5" s="98"/>
      <c r="E5" s="98"/>
      <c r="F5" s="98"/>
      <c r="G5" s="98"/>
      <c r="H5" s="98"/>
      <c r="I5" s="99"/>
    </row>
    <row r="6" spans="1:10" ht="27" customHeight="1" x14ac:dyDescent="0.2">
      <c r="A6" s="115" t="s">
        <v>0</v>
      </c>
      <c r="B6" s="115"/>
      <c r="C6" s="115"/>
      <c r="D6" s="115"/>
      <c r="E6" s="115"/>
      <c r="F6" s="115"/>
      <c r="G6" s="115"/>
      <c r="H6" s="115"/>
      <c r="I6" s="115"/>
    </row>
    <row r="7" spans="1:10" ht="15.75" x14ac:dyDescent="0.2">
      <c r="A7" s="107" t="s">
        <v>30</v>
      </c>
      <c r="B7" s="107"/>
      <c r="C7" s="107"/>
      <c r="D7" s="107"/>
      <c r="E7" s="107"/>
      <c r="F7" s="107"/>
      <c r="G7" s="107"/>
      <c r="H7" s="107"/>
      <c r="I7" s="107"/>
    </row>
    <row r="8" spans="1:10" ht="21" customHeight="1" x14ac:dyDescent="0.2">
      <c r="A8" s="116" t="s">
        <v>4</v>
      </c>
      <c r="B8" s="116"/>
      <c r="C8" s="116"/>
      <c r="D8" s="116"/>
      <c r="E8" s="116"/>
      <c r="F8" s="116"/>
      <c r="G8" s="116"/>
      <c r="H8" s="116"/>
      <c r="I8" s="116"/>
    </row>
    <row r="9" spans="1:10" ht="15.75" x14ac:dyDescent="0.2">
      <c r="A9" s="107" t="s">
        <v>1</v>
      </c>
      <c r="B9" s="107"/>
      <c r="C9" s="107"/>
      <c r="D9" s="107"/>
      <c r="E9" s="107"/>
      <c r="F9" s="107"/>
      <c r="G9" s="107"/>
      <c r="H9" s="107"/>
      <c r="I9" s="107"/>
    </row>
    <row r="10" spans="1:10" ht="15.75" x14ac:dyDescent="0.2">
      <c r="A10" s="88" t="s">
        <v>9</v>
      </c>
      <c r="B10" s="89"/>
      <c r="C10" s="89"/>
      <c r="D10" s="89"/>
      <c r="E10" s="89"/>
      <c r="F10" s="89"/>
      <c r="G10" s="89"/>
      <c r="H10" s="89"/>
      <c r="I10" s="90"/>
    </row>
    <row r="11" spans="1:10" ht="15.75" x14ac:dyDescent="0.2">
      <c r="A11" s="117" t="s">
        <v>2</v>
      </c>
      <c r="B11" s="117"/>
      <c r="C11" s="117"/>
      <c r="D11" s="117"/>
      <c r="E11" s="117"/>
      <c r="F11" s="117"/>
      <c r="G11" s="117"/>
      <c r="H11" s="117"/>
      <c r="I11" s="117"/>
    </row>
    <row r="12" spans="1:10" ht="15.75" x14ac:dyDescent="0.2">
      <c r="A12" s="88"/>
      <c r="B12" s="89"/>
      <c r="C12" s="89"/>
      <c r="D12" s="89"/>
      <c r="E12" s="89"/>
      <c r="F12" s="89"/>
      <c r="G12" s="89"/>
      <c r="H12" s="89"/>
      <c r="I12" s="90"/>
    </row>
    <row r="13" spans="1:10" ht="18.75" customHeight="1" x14ac:dyDescent="0.2">
      <c r="A13" s="96" t="s">
        <v>91</v>
      </c>
      <c r="B13" s="96"/>
      <c r="C13" s="96"/>
      <c r="D13" s="96"/>
      <c r="E13" s="96"/>
      <c r="F13" s="96"/>
      <c r="G13" s="19"/>
      <c r="H13" s="19"/>
      <c r="I13" s="19"/>
    </row>
    <row r="14" spans="1:10" ht="47.25" x14ac:dyDescent="0.25">
      <c r="A14" s="91" t="s">
        <v>24</v>
      </c>
      <c r="B14" s="26" t="s">
        <v>8</v>
      </c>
      <c r="C14" s="18" t="s">
        <v>5</v>
      </c>
      <c r="D14" s="18" t="s">
        <v>28</v>
      </c>
      <c r="E14" s="18" t="s">
        <v>7</v>
      </c>
      <c r="F14" s="18" t="s">
        <v>33</v>
      </c>
      <c r="G14" s="28" t="s">
        <v>32</v>
      </c>
      <c r="H14" s="11"/>
      <c r="I14" s="11"/>
    </row>
    <row r="15" spans="1:10" ht="39.950000000000003" customHeight="1" x14ac:dyDescent="0.2">
      <c r="A15" s="92"/>
      <c r="B15" s="27" t="s">
        <v>27</v>
      </c>
      <c r="C15" s="3"/>
      <c r="D15" s="3"/>
      <c r="E15" s="17" t="s">
        <v>10</v>
      </c>
      <c r="F15" s="17" t="s">
        <v>10</v>
      </c>
      <c r="G15" s="29" t="str">
        <f>+F15</f>
        <v>€</v>
      </c>
      <c r="H15" s="12"/>
      <c r="I15" s="13"/>
    </row>
    <row r="16" spans="1:10" ht="32.450000000000003" customHeight="1" x14ac:dyDescent="0.2">
      <c r="A16" s="92"/>
      <c r="B16" s="27" t="s">
        <v>25</v>
      </c>
      <c r="C16" s="3"/>
      <c r="D16" s="3"/>
      <c r="E16" s="17" t="s">
        <v>10</v>
      </c>
      <c r="F16" s="17" t="s">
        <v>10</v>
      </c>
      <c r="G16" s="29" t="str">
        <f t="shared" ref="G16:G18" si="0">+F16</f>
        <v>€</v>
      </c>
      <c r="H16" s="12"/>
      <c r="I16" s="13"/>
    </row>
    <row r="17" spans="1:9" ht="32.450000000000003" customHeight="1" x14ac:dyDescent="0.2">
      <c r="A17" s="92"/>
      <c r="B17" s="27" t="s">
        <v>26</v>
      </c>
      <c r="C17" s="3"/>
      <c r="D17" s="3"/>
      <c r="E17" s="17" t="s">
        <v>10</v>
      </c>
      <c r="F17" s="17" t="s">
        <v>10</v>
      </c>
      <c r="G17" s="29" t="str">
        <f t="shared" si="0"/>
        <v>€</v>
      </c>
      <c r="H17" s="12"/>
      <c r="I17" s="13"/>
    </row>
    <row r="18" spans="1:9" ht="32.450000000000003" customHeight="1" x14ac:dyDescent="0.2">
      <c r="A18" s="92"/>
      <c r="B18" s="27" t="s">
        <v>93</v>
      </c>
      <c r="C18" s="3"/>
      <c r="D18" s="3"/>
      <c r="E18" s="17" t="s">
        <v>10</v>
      </c>
      <c r="F18" s="17" t="s">
        <v>10</v>
      </c>
      <c r="G18" s="29" t="str">
        <f t="shared" si="0"/>
        <v>€</v>
      </c>
      <c r="H18" s="12" t="s">
        <v>94</v>
      </c>
      <c r="I18" s="13"/>
    </row>
    <row r="19" spans="1:9" ht="37.5" customHeight="1" x14ac:dyDescent="0.2">
      <c r="A19" s="92"/>
      <c r="B19" s="112" t="s">
        <v>34</v>
      </c>
      <c r="C19" s="113"/>
      <c r="D19" s="113"/>
      <c r="E19" s="113"/>
      <c r="F19" s="114"/>
      <c r="G19" s="30">
        <f>SUM(G15:G18)*5</f>
        <v>0</v>
      </c>
      <c r="H19" s="12"/>
    </row>
    <row r="20" spans="1:9" x14ac:dyDescent="0.2">
      <c r="B20" s="31" t="s">
        <v>35</v>
      </c>
    </row>
    <row r="22" spans="1:9" ht="20.25" x14ac:dyDescent="0.2">
      <c r="A22" s="111" t="s">
        <v>31</v>
      </c>
      <c r="B22" s="111"/>
      <c r="C22" s="111"/>
      <c r="D22" s="111"/>
      <c r="E22" s="111"/>
      <c r="F22" s="111"/>
      <c r="G22" s="111"/>
      <c r="H22" s="111"/>
      <c r="I22" s="111"/>
    </row>
    <row r="23" spans="1:9" ht="60" customHeight="1" x14ac:dyDescent="0.25">
      <c r="A23" s="93" t="s">
        <v>29</v>
      </c>
      <c r="B23" s="20" t="s">
        <v>8</v>
      </c>
      <c r="C23" s="20" t="s">
        <v>5</v>
      </c>
      <c r="D23" s="20" t="s">
        <v>6</v>
      </c>
      <c r="E23" s="20" t="s">
        <v>7</v>
      </c>
      <c r="F23" s="20"/>
      <c r="G23" s="11"/>
      <c r="H23" s="11"/>
      <c r="I23" s="11"/>
    </row>
    <row r="24" spans="1:9" x14ac:dyDescent="0.2">
      <c r="A24" s="94"/>
      <c r="B24" s="21"/>
      <c r="C24" s="21"/>
      <c r="D24" s="21"/>
      <c r="E24" s="21" t="s">
        <v>10</v>
      </c>
      <c r="F24" s="22"/>
      <c r="G24" s="12"/>
      <c r="H24" s="12"/>
      <c r="I24" s="12"/>
    </row>
    <row r="25" spans="1:9" x14ac:dyDescent="0.2">
      <c r="A25" s="94"/>
      <c r="B25" s="21"/>
      <c r="C25" s="21"/>
      <c r="D25" s="21"/>
      <c r="E25" s="21" t="s">
        <v>10</v>
      </c>
      <c r="F25" s="22"/>
      <c r="G25" s="12"/>
      <c r="H25" s="12"/>
      <c r="I25" s="12"/>
    </row>
    <row r="26" spans="1:9" x14ac:dyDescent="0.2">
      <c r="A26" s="94"/>
      <c r="B26" s="21"/>
      <c r="C26" s="21"/>
      <c r="D26" s="21"/>
      <c r="E26" s="21" t="s">
        <v>10</v>
      </c>
      <c r="F26" s="22"/>
      <c r="G26" s="12"/>
      <c r="H26" s="12"/>
      <c r="I26" s="12"/>
    </row>
    <row r="27" spans="1:9" x14ac:dyDescent="0.2">
      <c r="A27" s="94"/>
      <c r="B27" s="21"/>
      <c r="C27" s="21"/>
      <c r="D27" s="21"/>
      <c r="E27" s="21" t="s">
        <v>10</v>
      </c>
      <c r="F27" s="22"/>
      <c r="G27" s="12"/>
      <c r="H27" s="12"/>
      <c r="I27" s="12"/>
    </row>
    <row r="28" spans="1:9" x14ac:dyDescent="0.2">
      <c r="A28" s="94"/>
      <c r="B28" s="21"/>
      <c r="C28" s="21"/>
      <c r="D28" s="21"/>
      <c r="E28" s="21" t="s">
        <v>10</v>
      </c>
      <c r="F28" s="22"/>
      <c r="G28" s="12"/>
      <c r="H28" s="12"/>
      <c r="I28" s="12"/>
    </row>
    <row r="29" spans="1:9" x14ac:dyDescent="0.2">
      <c r="A29" s="94"/>
      <c r="B29" s="21"/>
      <c r="C29" s="21"/>
      <c r="D29" s="21"/>
      <c r="E29" s="21" t="s">
        <v>10</v>
      </c>
      <c r="F29" s="22"/>
      <c r="G29" s="12"/>
      <c r="H29" s="12"/>
      <c r="I29" s="12"/>
    </row>
    <row r="30" spans="1:9" x14ac:dyDescent="0.2">
      <c r="A30" s="94"/>
      <c r="B30" s="21"/>
      <c r="C30" s="21"/>
      <c r="D30" s="21"/>
      <c r="E30" s="21" t="s">
        <v>10</v>
      </c>
      <c r="F30" s="22"/>
      <c r="G30" s="12"/>
      <c r="H30" s="12"/>
      <c r="I30" s="12"/>
    </row>
    <row r="31" spans="1:9" x14ac:dyDescent="0.2">
      <c r="A31" s="94"/>
      <c r="B31" s="21"/>
      <c r="C31" s="21"/>
      <c r="D31" s="21"/>
      <c r="E31" s="21" t="s">
        <v>10</v>
      </c>
      <c r="F31" s="22"/>
      <c r="G31" s="12"/>
      <c r="H31" s="12"/>
      <c r="I31" s="12"/>
    </row>
    <row r="32" spans="1:9" x14ac:dyDescent="0.2">
      <c r="A32" s="94"/>
      <c r="B32" s="21"/>
      <c r="C32" s="21"/>
      <c r="D32" s="21"/>
      <c r="E32" s="21" t="s">
        <v>10</v>
      </c>
      <c r="F32" s="22"/>
      <c r="G32" s="12"/>
      <c r="H32" s="12"/>
      <c r="I32" s="12"/>
    </row>
    <row r="33" spans="1:9" x14ac:dyDescent="0.2">
      <c r="A33" s="94"/>
      <c r="B33" s="23"/>
      <c r="C33" s="21"/>
      <c r="D33" s="21"/>
      <c r="E33" s="21" t="s">
        <v>10</v>
      </c>
      <c r="F33" s="22"/>
      <c r="G33" s="12"/>
      <c r="H33" s="12"/>
      <c r="I33" s="12"/>
    </row>
    <row r="34" spans="1:9" x14ac:dyDescent="0.2">
      <c r="A34" s="94"/>
      <c r="B34" s="21"/>
      <c r="C34" s="21"/>
      <c r="D34" s="21"/>
      <c r="E34" s="21" t="s">
        <v>10</v>
      </c>
      <c r="F34" s="22"/>
      <c r="G34" s="12"/>
      <c r="H34" s="12"/>
      <c r="I34" s="12"/>
    </row>
    <row r="35" spans="1:9" x14ac:dyDescent="0.2">
      <c r="A35" s="94"/>
      <c r="B35" s="21"/>
      <c r="C35" s="21"/>
      <c r="D35" s="21"/>
      <c r="E35" s="21" t="s">
        <v>10</v>
      </c>
      <c r="F35" s="22"/>
      <c r="G35" s="12"/>
      <c r="H35" s="12"/>
      <c r="I35" s="12"/>
    </row>
    <row r="36" spans="1:9" x14ac:dyDescent="0.2">
      <c r="A36" s="94"/>
      <c r="B36" s="21"/>
      <c r="C36" s="21"/>
      <c r="D36" s="21"/>
      <c r="E36" s="21" t="s">
        <v>10</v>
      </c>
      <c r="F36" s="22"/>
      <c r="G36" s="12"/>
      <c r="H36" s="12"/>
      <c r="I36" s="12"/>
    </row>
    <row r="37" spans="1:9" x14ac:dyDescent="0.2">
      <c r="A37" s="95"/>
      <c r="B37" s="21"/>
      <c r="C37" s="21"/>
      <c r="D37" s="21"/>
      <c r="E37" s="21" t="s">
        <v>10</v>
      </c>
      <c r="F37" s="22"/>
      <c r="G37" s="12"/>
      <c r="H37" s="12"/>
      <c r="I37" s="12"/>
    </row>
    <row r="38" spans="1:9" x14ac:dyDescent="0.2">
      <c r="B38" s="4"/>
      <c r="F38" s="12"/>
    </row>
  </sheetData>
  <mergeCells count="18">
    <mergeCell ref="A1:I1"/>
    <mergeCell ref="A2:B2"/>
    <mergeCell ref="C2:I2"/>
    <mergeCell ref="A3:I3"/>
    <mergeCell ref="A4:I4"/>
    <mergeCell ref="A12:I12"/>
    <mergeCell ref="A14:A19"/>
    <mergeCell ref="A23:A37"/>
    <mergeCell ref="A13:F13"/>
    <mergeCell ref="A5:I5"/>
    <mergeCell ref="A22:I22"/>
    <mergeCell ref="B19:F19"/>
    <mergeCell ref="A6:I6"/>
    <mergeCell ref="A7:I7"/>
    <mergeCell ref="A8:I8"/>
    <mergeCell ref="A9:I9"/>
    <mergeCell ref="A10:I10"/>
    <mergeCell ref="A11:I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90ABC-F31B-4805-9F82-7883E94AA0C7}">
  <dimension ref="A1:E60"/>
  <sheetViews>
    <sheetView workbookViewId="0">
      <selection activeCell="A17" sqref="A17"/>
    </sheetView>
  </sheetViews>
  <sheetFormatPr defaultRowHeight="12.75" x14ac:dyDescent="0.2"/>
  <cols>
    <col min="1" max="1" width="83.85546875" customWidth="1"/>
    <col min="2" max="2" width="25.5703125" customWidth="1"/>
    <col min="3" max="3" width="26" customWidth="1"/>
    <col min="4" max="4" width="30.85546875" customWidth="1"/>
    <col min="5" max="5" width="23.140625" customWidth="1"/>
  </cols>
  <sheetData>
    <row r="1" spans="1:4" ht="57.75" customHeight="1" x14ac:dyDescent="0.2">
      <c r="A1" s="108" t="s">
        <v>89</v>
      </c>
      <c r="B1" s="109"/>
      <c r="C1" s="109"/>
      <c r="D1" s="110"/>
    </row>
    <row r="2" spans="1:4" ht="39.75" customHeight="1" x14ac:dyDescent="0.2">
      <c r="A2" s="125" t="s">
        <v>53</v>
      </c>
      <c r="B2" s="126"/>
      <c r="C2" s="105"/>
      <c r="D2" s="127"/>
    </row>
    <row r="3" spans="1:4" ht="15" x14ac:dyDescent="0.2">
      <c r="A3" s="132" t="s">
        <v>54</v>
      </c>
      <c r="B3" s="133"/>
      <c r="C3" s="133"/>
      <c r="D3" s="134"/>
    </row>
    <row r="4" spans="1:4" ht="63" customHeight="1" x14ac:dyDescent="0.2">
      <c r="A4" s="128" t="s">
        <v>55</v>
      </c>
      <c r="B4" s="128"/>
      <c r="C4" s="128"/>
      <c r="D4" s="128"/>
    </row>
    <row r="5" spans="1:4" ht="144" customHeight="1" x14ac:dyDescent="0.2">
      <c r="A5" s="135" t="s">
        <v>56</v>
      </c>
      <c r="B5" s="136"/>
      <c r="C5" s="136"/>
      <c r="D5" s="137"/>
    </row>
    <row r="6" spans="1:4" ht="35.25" customHeight="1" x14ac:dyDescent="0.2">
      <c r="A6" s="129" t="s">
        <v>90</v>
      </c>
      <c r="B6" s="130"/>
      <c r="C6" s="130"/>
      <c r="D6" s="131"/>
    </row>
    <row r="7" spans="1:4" x14ac:dyDescent="0.2">
      <c r="A7" s="32" t="s">
        <v>36</v>
      </c>
      <c r="B7" s="38" t="s">
        <v>50</v>
      </c>
      <c r="C7" s="39" t="s">
        <v>51</v>
      </c>
      <c r="D7" s="40" t="s">
        <v>52</v>
      </c>
    </row>
    <row r="8" spans="1:4" x14ac:dyDescent="0.2">
      <c r="A8" s="33" t="s">
        <v>37</v>
      </c>
      <c r="B8" s="41"/>
      <c r="C8" s="42">
        <v>9</v>
      </c>
      <c r="D8" s="43">
        <f>+B8*C8</f>
        <v>0</v>
      </c>
    </row>
    <row r="9" spans="1:4" x14ac:dyDescent="0.2">
      <c r="A9" s="34" t="s">
        <v>38</v>
      </c>
      <c r="B9" s="41"/>
      <c r="C9" s="42">
        <v>9</v>
      </c>
      <c r="D9" s="43">
        <f t="shared" ref="D9:D16" si="0">+B9*C9</f>
        <v>0</v>
      </c>
    </row>
    <row r="10" spans="1:4" x14ac:dyDescent="0.2">
      <c r="A10" s="34" t="s">
        <v>39</v>
      </c>
      <c r="B10" s="41"/>
      <c r="C10" s="42">
        <v>9</v>
      </c>
      <c r="D10" s="43">
        <f t="shared" si="0"/>
        <v>0</v>
      </c>
    </row>
    <row r="11" spans="1:4" x14ac:dyDescent="0.2">
      <c r="A11" s="34" t="s">
        <v>40</v>
      </c>
      <c r="B11" s="41"/>
      <c r="C11" s="42">
        <v>9</v>
      </c>
      <c r="D11" s="43">
        <f t="shared" si="0"/>
        <v>0</v>
      </c>
    </row>
    <row r="12" spans="1:4" x14ac:dyDescent="0.2">
      <c r="A12" s="34" t="s">
        <v>41</v>
      </c>
      <c r="B12" s="41"/>
      <c r="C12" s="42">
        <v>9</v>
      </c>
      <c r="D12" s="43">
        <f t="shared" si="0"/>
        <v>0</v>
      </c>
    </row>
    <row r="13" spans="1:4" x14ac:dyDescent="0.2">
      <c r="A13" s="34" t="s">
        <v>42</v>
      </c>
      <c r="B13" s="41"/>
      <c r="C13" s="42">
        <v>9</v>
      </c>
      <c r="D13" s="43">
        <f t="shared" si="0"/>
        <v>0</v>
      </c>
    </row>
    <row r="14" spans="1:4" x14ac:dyDescent="0.2">
      <c r="A14" s="34" t="s">
        <v>43</v>
      </c>
      <c r="B14" s="41"/>
      <c r="C14" s="42">
        <v>9</v>
      </c>
      <c r="D14" s="43">
        <f t="shared" si="0"/>
        <v>0</v>
      </c>
    </row>
    <row r="15" spans="1:4" x14ac:dyDescent="0.2">
      <c r="A15" s="34" t="s">
        <v>44</v>
      </c>
      <c r="B15" s="41"/>
      <c r="C15" s="42">
        <v>9</v>
      </c>
      <c r="D15" s="43">
        <f t="shared" si="0"/>
        <v>0</v>
      </c>
    </row>
    <row r="16" spans="1:4" x14ac:dyDescent="0.2">
      <c r="A16" s="34" t="s">
        <v>45</v>
      </c>
      <c r="B16" s="41"/>
      <c r="C16" s="42">
        <v>9</v>
      </c>
      <c r="D16" s="43">
        <f t="shared" si="0"/>
        <v>0</v>
      </c>
    </row>
    <row r="17" spans="1:5" x14ac:dyDescent="0.2">
      <c r="A17" s="34" t="s">
        <v>46</v>
      </c>
      <c r="B17" s="44">
        <f>SUM(B8:B16)</f>
        <v>0</v>
      </c>
      <c r="C17" s="44"/>
      <c r="D17" s="45">
        <f>SUM(D8:D16)</f>
        <v>0</v>
      </c>
    </row>
    <row r="18" spans="1:5" ht="13.5" thickBot="1" x14ac:dyDescent="0.25">
      <c r="A18" s="35" t="s">
        <v>47</v>
      </c>
      <c r="B18" s="46"/>
      <c r="C18" s="41"/>
      <c r="D18" s="47"/>
    </row>
    <row r="19" spans="1:5" ht="13.5" thickBot="1" x14ac:dyDescent="0.25">
      <c r="A19" s="36" t="s">
        <v>48</v>
      </c>
      <c r="B19" s="48">
        <f>+B17-B18</f>
        <v>0</v>
      </c>
      <c r="C19" s="86"/>
      <c r="D19" s="49">
        <f>+D17-D18</f>
        <v>0</v>
      </c>
    </row>
    <row r="20" spans="1:5" ht="15.75" thickBot="1" x14ac:dyDescent="0.3">
      <c r="A20" s="37" t="s">
        <v>49</v>
      </c>
    </row>
    <row r="22" spans="1:5" ht="13.5" thickBot="1" x14ac:dyDescent="0.25"/>
    <row r="23" spans="1:5" ht="18.75" thickBot="1" x14ac:dyDescent="0.3">
      <c r="A23" s="85" t="s">
        <v>57</v>
      </c>
      <c r="B23" s="81"/>
      <c r="C23" s="81"/>
      <c r="D23" s="81"/>
      <c r="E23" s="82"/>
    </row>
    <row r="24" spans="1:5" s="83" customFormat="1" ht="12.75" customHeight="1" x14ac:dyDescent="0.2">
      <c r="A24" s="122" t="s">
        <v>58</v>
      </c>
      <c r="B24" s="123"/>
      <c r="C24" s="123"/>
      <c r="D24" s="123"/>
      <c r="E24" s="124"/>
    </row>
    <row r="25" spans="1:5" s="83" customFormat="1" ht="13.5" customHeight="1" thickBot="1" x14ac:dyDescent="0.25">
      <c r="A25" s="119" t="s">
        <v>59</v>
      </c>
      <c r="B25" s="120"/>
      <c r="C25" s="120"/>
      <c r="D25" s="120"/>
      <c r="E25" s="121"/>
    </row>
    <row r="26" spans="1:5" x14ac:dyDescent="0.2">
      <c r="A26" s="118" t="s">
        <v>60</v>
      </c>
      <c r="B26" s="50"/>
      <c r="C26" s="14"/>
      <c r="D26" s="14"/>
      <c r="E26" s="51"/>
    </row>
    <row r="27" spans="1:5" ht="38.25" x14ac:dyDescent="0.2">
      <c r="A27" s="118"/>
      <c r="B27" s="52" t="s">
        <v>61</v>
      </c>
      <c r="C27" s="39" t="s">
        <v>62</v>
      </c>
      <c r="D27" s="39" t="s">
        <v>63</v>
      </c>
      <c r="E27" s="40" t="s">
        <v>64</v>
      </c>
    </row>
    <row r="28" spans="1:5" x14ac:dyDescent="0.2">
      <c r="A28" s="53" t="s">
        <v>65</v>
      </c>
      <c r="B28" s="54"/>
      <c r="C28" s="6" t="s">
        <v>66</v>
      </c>
      <c r="D28" s="6"/>
      <c r="E28" s="55"/>
    </row>
    <row r="29" spans="1:5" x14ac:dyDescent="0.2">
      <c r="A29" s="56" t="s">
        <v>67</v>
      </c>
      <c r="B29" s="57"/>
      <c r="C29" s="58" t="s">
        <v>66</v>
      </c>
      <c r="D29" s="59"/>
      <c r="E29" s="60"/>
    </row>
    <row r="30" spans="1:5" x14ac:dyDescent="0.2">
      <c r="A30" s="56" t="s">
        <v>68</v>
      </c>
      <c r="B30" s="57"/>
      <c r="C30" s="58" t="s">
        <v>66</v>
      </c>
      <c r="D30" s="59"/>
      <c r="E30" s="60"/>
    </row>
    <row r="31" spans="1:5" x14ac:dyDescent="0.2">
      <c r="A31" s="56" t="s">
        <v>69</v>
      </c>
      <c r="B31" s="57"/>
      <c r="C31" s="58" t="s">
        <v>66</v>
      </c>
      <c r="D31" s="59"/>
      <c r="E31" s="60"/>
    </row>
    <row r="32" spans="1:5" x14ac:dyDescent="0.2">
      <c r="A32" s="53" t="s">
        <v>70</v>
      </c>
      <c r="B32" s="54"/>
      <c r="C32" s="6" t="s">
        <v>66</v>
      </c>
      <c r="D32" s="6"/>
      <c r="E32" s="55"/>
    </row>
    <row r="33" spans="1:5" x14ac:dyDescent="0.2">
      <c r="A33" s="56" t="s">
        <v>67</v>
      </c>
      <c r="B33" s="57"/>
      <c r="C33" s="58" t="s">
        <v>66</v>
      </c>
      <c r="D33" s="59"/>
      <c r="E33" s="60"/>
    </row>
    <row r="34" spans="1:5" x14ac:dyDescent="0.2">
      <c r="A34" s="56" t="s">
        <v>68</v>
      </c>
      <c r="B34" s="57"/>
      <c r="C34" s="58" t="s">
        <v>66</v>
      </c>
      <c r="D34" s="59"/>
      <c r="E34" s="60"/>
    </row>
    <row r="35" spans="1:5" ht="13.5" thickBot="1" x14ac:dyDescent="0.25">
      <c r="A35" s="61" t="s">
        <v>69</v>
      </c>
      <c r="B35" s="62"/>
      <c r="C35" s="63" t="s">
        <v>66</v>
      </c>
      <c r="D35" s="64"/>
      <c r="E35" s="65"/>
    </row>
    <row r="36" spans="1:5" x14ac:dyDescent="0.2">
      <c r="D36" s="66"/>
    </row>
    <row r="37" spans="1:5" ht="13.5" thickBot="1" x14ac:dyDescent="0.25">
      <c r="A37" s="67" t="s">
        <v>66</v>
      </c>
      <c r="B37" s="68"/>
      <c r="D37" s="66"/>
    </row>
    <row r="38" spans="1:5" x14ac:dyDescent="0.2">
      <c r="A38" s="84" t="s">
        <v>71</v>
      </c>
      <c r="B38" s="138" t="s">
        <v>72</v>
      </c>
      <c r="C38" s="139"/>
      <c r="D38" s="139"/>
      <c r="E38" s="140"/>
    </row>
    <row r="39" spans="1:5" x14ac:dyDescent="0.2">
      <c r="A39" s="69" t="s">
        <v>73</v>
      </c>
      <c r="B39" s="141" t="s">
        <v>66</v>
      </c>
      <c r="C39" s="142"/>
      <c r="D39" s="142"/>
      <c r="E39" s="143"/>
    </row>
    <row r="40" spans="1:5" x14ac:dyDescent="0.2">
      <c r="A40" s="69" t="s">
        <v>74</v>
      </c>
      <c r="B40" s="141" t="s">
        <v>66</v>
      </c>
      <c r="C40" s="142"/>
      <c r="D40" s="142"/>
      <c r="E40" s="143"/>
    </row>
    <row r="41" spans="1:5" x14ac:dyDescent="0.2">
      <c r="A41" s="69" t="s">
        <v>75</v>
      </c>
      <c r="B41" s="141" t="s">
        <v>66</v>
      </c>
      <c r="C41" s="142"/>
      <c r="D41" s="142"/>
      <c r="E41" s="143"/>
    </row>
    <row r="42" spans="1:5" ht="13.5" thickBot="1" x14ac:dyDescent="0.25">
      <c r="A42" s="70" t="s">
        <v>76</v>
      </c>
      <c r="B42" s="141" t="s">
        <v>66</v>
      </c>
      <c r="C42" s="142"/>
      <c r="D42" s="142"/>
      <c r="E42" s="143"/>
    </row>
    <row r="43" spans="1:5" x14ac:dyDescent="0.2">
      <c r="D43" s="66"/>
    </row>
    <row r="44" spans="1:5" ht="13.5" thickBot="1" x14ac:dyDescent="0.25">
      <c r="D44" s="66"/>
    </row>
    <row r="45" spans="1:5" ht="15.75" x14ac:dyDescent="0.25">
      <c r="A45" s="71" t="s">
        <v>77</v>
      </c>
      <c r="B45" s="72"/>
      <c r="D45" s="66"/>
    </row>
    <row r="46" spans="1:5" x14ac:dyDescent="0.2">
      <c r="A46" s="73" t="s">
        <v>78</v>
      </c>
      <c r="B46" s="72"/>
      <c r="D46" s="66"/>
    </row>
    <row r="47" spans="1:5" x14ac:dyDescent="0.2">
      <c r="A47" s="74" t="s">
        <v>79</v>
      </c>
      <c r="B47" s="75"/>
      <c r="C47" t="s">
        <v>66</v>
      </c>
      <c r="D47" s="66"/>
    </row>
    <row r="48" spans="1:5" x14ac:dyDescent="0.2">
      <c r="A48" s="74" t="s">
        <v>80</v>
      </c>
      <c r="B48" s="75"/>
      <c r="C48" t="s">
        <v>66</v>
      </c>
      <c r="D48" s="66"/>
    </row>
    <row r="49" spans="1:4" x14ac:dyDescent="0.2">
      <c r="A49" s="76" t="s">
        <v>66</v>
      </c>
      <c r="B49" s="75"/>
      <c r="C49" t="s">
        <v>66</v>
      </c>
      <c r="D49" s="66"/>
    </row>
    <row r="50" spans="1:4" x14ac:dyDescent="0.2">
      <c r="A50" s="76" t="s">
        <v>66</v>
      </c>
      <c r="B50" s="75"/>
      <c r="C50" t="s">
        <v>66</v>
      </c>
      <c r="D50" s="66"/>
    </row>
    <row r="51" spans="1:4" ht="13.5" thickBot="1" x14ac:dyDescent="0.25">
      <c r="A51" s="77" t="s">
        <v>66</v>
      </c>
      <c r="B51" s="72"/>
      <c r="C51" t="s">
        <v>66</v>
      </c>
      <c r="D51" s="66"/>
    </row>
    <row r="52" spans="1:4" ht="13.5" thickBot="1" x14ac:dyDescent="0.25">
      <c r="B52" s="72"/>
      <c r="C52" t="s">
        <v>66</v>
      </c>
      <c r="D52" s="66"/>
    </row>
    <row r="53" spans="1:4" ht="15.75" x14ac:dyDescent="0.25">
      <c r="A53" s="71" t="s">
        <v>81</v>
      </c>
      <c r="B53" s="72"/>
      <c r="D53" s="66"/>
    </row>
    <row r="54" spans="1:4" x14ac:dyDescent="0.2">
      <c r="A54" s="73" t="s">
        <v>82</v>
      </c>
      <c r="B54" s="75"/>
      <c r="C54" t="s">
        <v>66</v>
      </c>
      <c r="D54" s="66"/>
    </row>
    <row r="55" spans="1:4" x14ac:dyDescent="0.2">
      <c r="A55" s="74" t="s">
        <v>83</v>
      </c>
      <c r="B55" s="75"/>
      <c r="C55" t="s">
        <v>66</v>
      </c>
      <c r="D55" s="66"/>
    </row>
    <row r="56" spans="1:4" x14ac:dyDescent="0.2">
      <c r="A56" s="74" t="s">
        <v>80</v>
      </c>
      <c r="B56" s="75"/>
      <c r="C56" t="s">
        <v>66</v>
      </c>
      <c r="D56" s="66"/>
    </row>
    <row r="57" spans="1:4" x14ac:dyDescent="0.2">
      <c r="A57" s="74" t="s">
        <v>66</v>
      </c>
      <c r="B57" s="75"/>
      <c r="C57" t="s">
        <v>66</v>
      </c>
      <c r="D57" s="66"/>
    </row>
    <row r="58" spans="1:4" x14ac:dyDescent="0.2">
      <c r="A58" s="74" t="s">
        <v>66</v>
      </c>
      <c r="B58" s="72"/>
      <c r="C58" t="s">
        <v>66</v>
      </c>
      <c r="D58" s="66"/>
    </row>
    <row r="59" spans="1:4" ht="13.5" thickBot="1" x14ac:dyDescent="0.25">
      <c r="A59" s="78" t="s">
        <v>84</v>
      </c>
      <c r="B59" s="72"/>
      <c r="C59" t="s">
        <v>66</v>
      </c>
      <c r="D59" s="66"/>
    </row>
    <row r="60" spans="1:4" x14ac:dyDescent="0.2">
      <c r="A60" s="79"/>
      <c r="B60" s="80"/>
      <c r="C60" s="80"/>
      <c r="D60" s="66"/>
    </row>
  </sheetData>
  <mergeCells count="15">
    <mergeCell ref="B38:E38"/>
    <mergeCell ref="B39:E39"/>
    <mergeCell ref="B40:E40"/>
    <mergeCell ref="B41:E41"/>
    <mergeCell ref="B42:E42"/>
    <mergeCell ref="A26:A27"/>
    <mergeCell ref="A25:E25"/>
    <mergeCell ref="A24:E24"/>
    <mergeCell ref="A1:D1"/>
    <mergeCell ref="A2:B2"/>
    <mergeCell ref="C2:D2"/>
    <mergeCell ref="A4:D4"/>
    <mergeCell ref="A6:D6"/>
    <mergeCell ref="A3:D3"/>
    <mergeCell ref="A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766D3-BE8E-46D8-B03D-F160C1E093C8}">
  <dimension ref="A1:J18"/>
  <sheetViews>
    <sheetView workbookViewId="0">
      <selection activeCell="A2" sqref="A2:J2"/>
    </sheetView>
  </sheetViews>
  <sheetFormatPr defaultRowHeight="12.75" x14ac:dyDescent="0.2"/>
  <cols>
    <col min="1" max="1" width="13.140625" customWidth="1"/>
    <col min="8" max="8" width="18" customWidth="1"/>
  </cols>
  <sheetData>
    <row r="1" spans="1:10" ht="13.5" thickBot="1" x14ac:dyDescent="0.25">
      <c r="A1" s="15"/>
      <c r="B1" s="16"/>
      <c r="C1" s="16"/>
      <c r="D1" s="16"/>
    </row>
    <row r="2" spans="1:10" ht="44.1" customHeight="1" x14ac:dyDescent="0.2">
      <c r="A2" s="154" t="s">
        <v>92</v>
      </c>
      <c r="B2" s="155"/>
      <c r="C2" s="155"/>
      <c r="D2" s="155"/>
      <c r="E2" s="155"/>
      <c r="F2" s="155"/>
      <c r="G2" s="155"/>
      <c r="H2" s="155"/>
      <c r="I2" s="155"/>
      <c r="J2" s="155"/>
    </row>
    <row r="3" spans="1:10" ht="15.75" x14ac:dyDescent="0.2">
      <c r="A3" s="103" t="s">
        <v>3</v>
      </c>
      <c r="B3" s="104"/>
      <c r="C3" s="158"/>
      <c r="D3" s="158"/>
      <c r="E3" s="158"/>
      <c r="F3" s="158"/>
      <c r="G3" s="158"/>
      <c r="H3" s="158"/>
      <c r="I3" s="158"/>
      <c r="J3" s="158"/>
    </row>
    <row r="4" spans="1:10" ht="24" customHeight="1" x14ac:dyDescent="0.35">
      <c r="A4" s="153" t="s">
        <v>11</v>
      </c>
      <c r="B4" s="153"/>
      <c r="C4" s="153"/>
      <c r="D4" s="153"/>
      <c r="E4" s="153"/>
      <c r="F4" s="153"/>
      <c r="G4" s="153"/>
      <c r="H4" s="153"/>
      <c r="I4" s="153"/>
      <c r="J4" s="153"/>
    </row>
    <row r="5" spans="1:10" ht="57" customHeight="1" x14ac:dyDescent="0.2">
      <c r="A5" s="156" t="s">
        <v>86</v>
      </c>
      <c r="B5" s="156"/>
      <c r="C5" s="156"/>
      <c r="D5" s="156"/>
      <c r="E5" s="156"/>
      <c r="F5" s="156"/>
      <c r="G5" s="156"/>
      <c r="H5" s="156"/>
      <c r="I5" s="156"/>
      <c r="J5" s="156"/>
    </row>
    <row r="6" spans="1:10" x14ac:dyDescent="0.2">
      <c r="A6" s="157" t="s">
        <v>85</v>
      </c>
      <c r="B6" s="157"/>
      <c r="C6" s="157"/>
      <c r="D6" s="157"/>
      <c r="E6" s="157"/>
      <c r="F6" s="157"/>
      <c r="G6" s="157"/>
      <c r="H6" s="157"/>
      <c r="I6" s="157"/>
      <c r="J6" s="157"/>
    </row>
    <row r="7" spans="1:10" x14ac:dyDescent="0.2">
      <c r="A7" s="9"/>
    </row>
    <row r="8" spans="1:10" ht="43.5" customHeight="1" x14ac:dyDescent="0.2">
      <c r="A8" s="151" t="s">
        <v>87</v>
      </c>
      <c r="B8" s="152"/>
      <c r="C8" s="152"/>
      <c r="D8" s="152"/>
      <c r="E8" s="152"/>
      <c r="F8" s="152"/>
      <c r="G8" s="152"/>
      <c r="H8" s="87">
        <f>+' Costs &amp; Options'!G19</f>
        <v>0</v>
      </c>
    </row>
    <row r="9" spans="1:10" x14ac:dyDescent="0.2">
      <c r="A9" s="147"/>
      <c r="B9" s="147"/>
      <c r="C9" s="147"/>
      <c r="D9" s="147"/>
      <c r="E9" s="147"/>
      <c r="F9" s="147"/>
      <c r="G9" s="147"/>
      <c r="H9" s="6"/>
    </row>
    <row r="10" spans="1:10" x14ac:dyDescent="0.2">
      <c r="A10" s="147"/>
      <c r="B10" s="147"/>
      <c r="C10" s="147"/>
      <c r="D10" s="147"/>
      <c r="E10" s="147"/>
      <c r="F10" s="147"/>
      <c r="G10" s="147"/>
      <c r="H10" s="6"/>
    </row>
    <row r="12" spans="1:10" ht="15.75" x14ac:dyDescent="0.25">
      <c r="A12" s="148" t="s">
        <v>12</v>
      </c>
      <c r="B12" s="149"/>
      <c r="C12" s="149"/>
      <c r="D12" s="149"/>
      <c r="E12" s="149"/>
      <c r="F12" s="149"/>
      <c r="G12" s="149"/>
      <c r="H12" s="149"/>
      <c r="I12" s="150"/>
    </row>
    <row r="13" spans="1:10" ht="32.1" customHeight="1" x14ac:dyDescent="0.2">
      <c r="A13" s="24" t="s">
        <v>13</v>
      </c>
      <c r="B13" s="144"/>
      <c r="C13" s="145"/>
      <c r="D13" s="145"/>
      <c r="E13" s="146"/>
      <c r="F13" s="25" t="s">
        <v>14</v>
      </c>
      <c r="G13" s="144"/>
      <c r="H13" s="146"/>
      <c r="I13" s="7"/>
    </row>
    <row r="14" spans="1:10" ht="48.95" customHeight="1" x14ac:dyDescent="0.2">
      <c r="A14" s="25" t="s">
        <v>15</v>
      </c>
      <c r="B14" s="144"/>
      <c r="C14" s="145"/>
      <c r="D14" s="145"/>
      <c r="E14" s="146"/>
      <c r="F14" s="25" t="s">
        <v>16</v>
      </c>
      <c r="G14" s="144"/>
      <c r="H14" s="146"/>
      <c r="I14" s="7"/>
    </row>
    <row r="15" spans="1:10" ht="50.1" customHeight="1" x14ac:dyDescent="0.2">
      <c r="A15" s="25" t="s">
        <v>17</v>
      </c>
      <c r="B15" s="144"/>
      <c r="C15" s="145"/>
      <c r="D15" s="145"/>
      <c r="E15" s="146"/>
      <c r="F15" s="25" t="s">
        <v>18</v>
      </c>
      <c r="G15" s="144"/>
      <c r="H15" s="146"/>
      <c r="I15" s="7"/>
    </row>
    <row r="16" spans="1:10" ht="60" customHeight="1" x14ac:dyDescent="0.2">
      <c r="A16" s="24" t="s">
        <v>19</v>
      </c>
      <c r="B16" s="144"/>
      <c r="C16" s="145"/>
      <c r="D16" s="145"/>
      <c r="E16" s="145"/>
      <c r="F16" s="145"/>
      <c r="G16" s="145"/>
      <c r="H16" s="146"/>
      <c r="I16" s="7"/>
    </row>
    <row r="17" spans="1:9" ht="37.5" customHeight="1" x14ac:dyDescent="0.2">
      <c r="A17" s="24" t="s">
        <v>20</v>
      </c>
      <c r="B17" s="144"/>
      <c r="C17" s="145"/>
      <c r="D17" s="145"/>
      <c r="E17" s="145"/>
      <c r="F17" s="145"/>
      <c r="G17" s="145"/>
      <c r="H17" s="146"/>
      <c r="I17" s="8"/>
    </row>
    <row r="18" spans="1:9" s="14" customFormat="1" ht="14.1" customHeight="1" x14ac:dyDescent="0.2">
      <c r="B18" s="10"/>
      <c r="C18" s="10"/>
      <c r="D18" s="10"/>
      <c r="E18" s="10"/>
      <c r="F18" s="10"/>
      <c r="G18" s="10"/>
      <c r="H18" s="10"/>
      <c r="I18" s="10"/>
    </row>
  </sheetData>
  <mergeCells count="18">
    <mergeCell ref="A2:J2"/>
    <mergeCell ref="A5:J5"/>
    <mergeCell ref="A6:J6"/>
    <mergeCell ref="A3:B3"/>
    <mergeCell ref="C3:J3"/>
    <mergeCell ref="A8:G8"/>
    <mergeCell ref="A9:G9"/>
    <mergeCell ref="B15:E15"/>
    <mergeCell ref="G15:H15"/>
    <mergeCell ref="A4:J4"/>
    <mergeCell ref="B16:H16"/>
    <mergeCell ref="B17:H17"/>
    <mergeCell ref="A10:G10"/>
    <mergeCell ref="A12:I12"/>
    <mergeCell ref="B13:E13"/>
    <mergeCell ref="G13:H13"/>
    <mergeCell ref="B14:E14"/>
    <mergeCell ref="G14:H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Costs &amp; Options</vt:lpstr>
      <vt:lpstr>PPM for information only</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annette.cooney</dc:creator>
  <cp:lastModifiedBy>Katrina Seery</cp:lastModifiedBy>
  <cp:lastPrinted>2014-10-23T08:13:19Z</cp:lastPrinted>
  <dcterms:created xsi:type="dcterms:W3CDTF">2012-12-13T15:51:21Z</dcterms:created>
  <dcterms:modified xsi:type="dcterms:W3CDTF">2026-08-24T09:30:51Z</dcterms:modified>
</cp:coreProperties>
</file>