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1C89F7A0-9079-4979-B412-17046C1FCE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valuation Cost" sheetId="1" r:id="rId1"/>
  </sheets>
  <definedNames>
    <definedName name="_xlnm.Print_Area" localSheetId="0">'Evaluation Cost'!$A$1:$K$52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I48" i="1"/>
  <c r="H48" i="1"/>
  <c r="G48" i="1"/>
  <c r="F48" i="1"/>
  <c r="G50" i="1" l="1"/>
</calcChain>
</file>

<file path=xl/sharedStrings.xml><?xml version="1.0" encoding="utf-8"?>
<sst xmlns="http://schemas.openxmlformats.org/spreadsheetml/2006/main" count="102" uniqueCount="46">
  <si>
    <t>Product Description</t>
  </si>
  <si>
    <t>CSI #</t>
  </si>
  <si>
    <t>Quantity</t>
  </si>
  <si>
    <t xml:space="preserve">Item No. </t>
  </si>
  <si>
    <t>Existing Licenses - Program Technical Support Services  (Service Level: Software Update License &amp; Support)</t>
  </si>
  <si>
    <t>Oracle Business Intelligence Suite Enterprise Edition Plus - Named User Plus Perpetual</t>
  </si>
  <si>
    <t>Oracle Database Enterprise Edition - Named User Plus Perpetual</t>
  </si>
  <si>
    <t>Oracle Partitioning - Named User Plus Perpetual</t>
  </si>
  <si>
    <t>Oracle Partitioning - Processor Perpetual</t>
  </si>
  <si>
    <t>Oracle Advanced Security - Processor Perpetual</t>
  </si>
  <si>
    <t>Oracle Database Enterprise Edition - Processor Perpetual</t>
  </si>
  <si>
    <t>Oracle Data Masking Pack - Processor Perpetual</t>
  </si>
  <si>
    <t>Oracle Diagnostics Pack - Processor Perpetual</t>
  </si>
  <si>
    <t>Oracle Tuning Pack - Processor Perpetual</t>
  </si>
  <si>
    <t>Exadata Storage Server Software - Disk Drive Perpetual</t>
  </si>
  <si>
    <t>Oracle Data Integrator Enterprise Edition - Named User Plus</t>
  </si>
  <si>
    <t>Oracle Data Integrator Enterprise Edition - Processor Perpetual</t>
  </si>
  <si>
    <t>Oracle WebLogic Suite - Named User Plus Perpetual</t>
  </si>
  <si>
    <t>Oracle WebLogic Suite - Processor Perpetual</t>
  </si>
  <si>
    <t>Oracle Database Lifecycle Management Pack - Processor</t>
  </si>
  <si>
    <t>Oracle Multitenant - Named User Plus Perpetual</t>
  </si>
  <si>
    <t>Oracle Data Visualization - Named User Plus Perpetual</t>
  </si>
  <si>
    <t>Oracle Active Data Guard - Processor Perpetual</t>
  </si>
  <si>
    <t>Oracle Multitenant - Processor Perpetual</t>
  </si>
  <si>
    <t>Total Annual Costs (ex VAT)</t>
  </si>
  <si>
    <t>Year 1 Costs €                             (ex VAT)</t>
  </si>
  <si>
    <t>Year 2 Costs €                             (ex VAT)</t>
  </si>
  <si>
    <t>Year 3 Costs €                             (ex VAT)</t>
  </si>
  <si>
    <t>Year 4 Costs €                             (ex VAT)</t>
  </si>
  <si>
    <t>Year 5 Costs €                             (ex VAT)</t>
  </si>
  <si>
    <t>2026PR056 Appendix 2 Evaluation Cost Table</t>
  </si>
  <si>
    <t>Total Evaluation Cost (ex VAT) (Sum of Year 1, Year 2, Year 3, Year 4 and Year 5)</t>
  </si>
  <si>
    <t>Oracle Linux Premier Support</t>
  </si>
  <si>
    <t>Support Start Date</t>
  </si>
  <si>
    <t>01.12.2026</t>
  </si>
  <si>
    <t>09.01.2027</t>
  </si>
  <si>
    <t>21.12.2026</t>
  </si>
  <si>
    <t>29.11.2026</t>
  </si>
  <si>
    <t>27.10.2026</t>
  </si>
  <si>
    <t>09.01.2028</t>
  </si>
  <si>
    <t>Oracle Linux Premier Plus Support</t>
  </si>
  <si>
    <t>Processor licence of Database Lifecycle Management Pack</t>
  </si>
  <si>
    <t>Named User Plus licences of Diagnostics Pack</t>
  </si>
  <si>
    <t>Named User Plus licences of Tuning Pack</t>
  </si>
  <si>
    <t>Named User Plus licences of Internet Developer Suite</t>
  </si>
  <si>
    <t xml:space="preserve">Oracle Advanced Security - Processor Perpetual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</si>
</sst>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;\-[$€-2]\ #,##0"/>
    <numFmt numFmtId="165" formatCode="&quot;€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165" fontId="0" fillId="3" borderId="6" xfId="0" applyNumberFormat="1" applyFill="1" applyBorder="1" applyAlignment="1" applyProtection="1">
      <alignment horizontal="center"/>
      <protection locked="0"/>
    </xf>
    <xf numFmtId="165" fontId="0" fillId="3" borderId="17" xfId="0" applyNumberFormat="1" applyFill="1" applyBorder="1" applyAlignment="1" applyProtection="1">
      <alignment horizontal="center"/>
      <protection locked="0"/>
    </xf>
    <xf numFmtId="165" fontId="0" fillId="3" borderId="21" xfId="0" applyNumberFormat="1" applyFill="1" applyBorder="1" applyAlignment="1" applyProtection="1">
      <alignment horizontal="center"/>
      <protection locked="0"/>
    </xf>
    <xf numFmtId="165" fontId="0" fillId="3" borderId="23" xfId="0" applyNumberFormat="1" applyFill="1" applyBorder="1" applyAlignment="1" applyProtection="1">
      <alignment horizontal="center"/>
      <protection locked="0"/>
    </xf>
    <xf numFmtId="165" fontId="0" fillId="3" borderId="1" xfId="0" applyNumberFormat="1" applyFill="1" applyBorder="1" applyAlignment="1" applyProtection="1">
      <alignment horizontal="center"/>
      <protection locked="0"/>
    </xf>
    <xf numFmtId="165" fontId="0" fillId="3" borderId="29" xfId="0" applyNumberFormat="1" applyFill="1" applyBorder="1" applyAlignment="1" applyProtection="1">
      <alignment horizontal="center"/>
      <protection locked="0"/>
    </xf>
    <xf numFmtId="165" fontId="0" fillId="3" borderId="19" xfId="0" applyNumberFormat="1" applyFill="1" applyBorder="1" applyAlignment="1" applyProtection="1">
      <alignment horizontal="center"/>
      <protection locked="0"/>
    </xf>
    <xf numFmtId="165" fontId="0" fillId="3" borderId="8" xfId="0" applyNumberForma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 applyProtection="1">
      <alignment horizontal="left"/>
    </xf>
    <xf numFmtId="0" fontId="8" fillId="4" borderId="0" xfId="0" applyFont="1" applyFill="1" applyAlignment="1" applyProtection="1">
      <alignment horizontal="center"/>
    </xf>
    <xf numFmtId="164" fontId="1" fillId="4" borderId="0" xfId="0" applyNumberFormat="1" applyFont="1" applyFill="1" applyAlignment="1" applyProtection="1">
      <alignment horizontal="left" vertical="center" wrapText="1"/>
    </xf>
    <xf numFmtId="0" fontId="0" fillId="4" borderId="0" xfId="0" applyFill="1" applyProtection="1"/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4" fillId="5" borderId="24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0" fillId="4" borderId="25" xfId="0" applyFill="1" applyBorder="1" applyAlignment="1" applyProtection="1">
      <alignment horizontal="center"/>
    </xf>
    <xf numFmtId="0" fontId="5" fillId="0" borderId="14" xfId="0" applyFont="1" applyBorder="1" applyProtection="1"/>
    <xf numFmtId="0" fontId="5" fillId="0" borderId="44" xfId="0" applyFont="1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4" borderId="26" xfId="0" applyFill="1" applyBorder="1" applyAlignment="1" applyProtection="1">
      <alignment horizontal="center"/>
    </xf>
    <xf numFmtId="0" fontId="0" fillId="0" borderId="5" xfId="0" applyBorder="1" applyProtection="1"/>
    <xf numFmtId="0" fontId="5" fillId="0" borderId="31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4" borderId="27" xfId="0" applyFill="1" applyBorder="1" applyAlignment="1" applyProtection="1">
      <alignment horizontal="center"/>
    </xf>
    <xf numFmtId="0" fontId="0" fillId="0" borderId="18" xfId="0" applyBorder="1" applyProtection="1"/>
    <xf numFmtId="0" fontId="5" fillId="0" borderId="45" xfId="0" applyFont="1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7" xfId="0" applyFont="1" applyBorder="1" applyProtection="1"/>
    <xf numFmtId="0" fontId="5" fillId="0" borderId="46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 wrapText="1"/>
    </xf>
    <xf numFmtId="0" fontId="0" fillId="0" borderId="14" xfId="0" applyBorder="1" applyProtection="1"/>
    <xf numFmtId="0" fontId="0" fillId="0" borderId="1" xfId="0" applyBorder="1" applyAlignment="1" applyProtection="1">
      <alignment horizontal="center" wrapText="1"/>
    </xf>
    <xf numFmtId="0" fontId="0" fillId="0" borderId="19" xfId="0" applyBorder="1" applyAlignment="1" applyProtection="1">
      <alignment horizontal="center" wrapText="1"/>
    </xf>
    <xf numFmtId="0" fontId="0" fillId="0" borderId="15" xfId="0" applyBorder="1" applyAlignment="1" applyProtection="1">
      <alignment horizontal="center" wrapText="1"/>
    </xf>
    <xf numFmtId="0" fontId="0" fillId="4" borderId="28" xfId="0" applyFill="1" applyBorder="1" applyAlignment="1" applyProtection="1">
      <alignment horizontal="center"/>
    </xf>
    <xf numFmtId="0" fontId="0" fillId="4" borderId="35" xfId="0" applyFill="1" applyBorder="1" applyAlignment="1" applyProtection="1">
      <alignment horizontal="center"/>
    </xf>
    <xf numFmtId="0" fontId="0" fillId="0" borderId="38" xfId="0" applyBorder="1" applyProtection="1"/>
    <xf numFmtId="0" fontId="5" fillId="0" borderId="47" xfId="0" applyFont="1" applyBorder="1" applyAlignment="1" applyProtection="1">
      <alignment horizontal="center"/>
    </xf>
    <xf numFmtId="0" fontId="5" fillId="0" borderId="40" xfId="0" applyFont="1" applyBorder="1" applyAlignment="1" applyProtection="1">
      <alignment horizontal="center"/>
    </xf>
    <xf numFmtId="0" fontId="0" fillId="0" borderId="40" xfId="0" applyBorder="1" applyAlignment="1" applyProtection="1">
      <alignment horizontal="center"/>
    </xf>
    <xf numFmtId="0" fontId="0" fillId="4" borderId="39" xfId="0" applyFill="1" applyBorder="1" applyAlignment="1" applyProtection="1">
      <alignment horizontal="center"/>
    </xf>
    <xf numFmtId="0" fontId="9" fillId="0" borderId="37" xfId="0" applyFont="1" applyBorder="1" applyAlignment="1" applyProtection="1">
      <alignment wrapText="1"/>
    </xf>
    <xf numFmtId="0" fontId="9" fillId="0" borderId="44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/>
    </xf>
    <xf numFmtId="0" fontId="0" fillId="4" borderId="32" xfId="0" applyFill="1" applyBorder="1" applyAlignment="1" applyProtection="1">
      <alignment horizontal="center"/>
    </xf>
    <xf numFmtId="0" fontId="9" fillId="0" borderId="36" xfId="0" applyFont="1" applyBorder="1" applyAlignment="1" applyProtection="1">
      <alignment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</xf>
    <xf numFmtId="0" fontId="0" fillId="4" borderId="33" xfId="0" applyFill="1" applyBorder="1" applyAlignment="1" applyProtection="1">
      <alignment horizontal="center"/>
    </xf>
    <xf numFmtId="0" fontId="9" fillId="0" borderId="48" xfId="0" applyFont="1" applyBorder="1" applyAlignment="1" applyProtection="1">
      <alignment wrapText="1"/>
    </xf>
    <xf numFmtId="0" fontId="9" fillId="0" borderId="0" xfId="0" applyFont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  <xf numFmtId="0" fontId="0" fillId="4" borderId="41" xfId="0" applyFill="1" applyBorder="1" applyAlignment="1" applyProtection="1">
      <alignment horizontal="center"/>
    </xf>
    <xf numFmtId="0" fontId="5" fillId="0" borderId="42" xfId="0" applyFont="1" applyBorder="1" applyProtection="1"/>
    <xf numFmtId="0" fontId="5" fillId="5" borderId="40" xfId="0" applyFont="1" applyFill="1" applyBorder="1" applyAlignment="1" applyProtection="1">
      <alignment horizontal="center"/>
    </xf>
    <xf numFmtId="0" fontId="5" fillId="0" borderId="37" xfId="0" applyFont="1" applyBorder="1" applyProtection="1"/>
    <xf numFmtId="0" fontId="5" fillId="5" borderId="15" xfId="0" applyFont="1" applyFill="1" applyBorder="1" applyAlignment="1" applyProtection="1">
      <alignment horizontal="center"/>
    </xf>
    <xf numFmtId="0" fontId="5" fillId="0" borderId="29" xfId="0" applyFont="1" applyBorder="1" applyAlignment="1" applyProtection="1">
      <alignment horizontal="center"/>
    </xf>
    <xf numFmtId="0" fontId="5" fillId="0" borderId="31" xfId="0" applyFont="1" applyBorder="1" applyProtection="1"/>
    <xf numFmtId="0" fontId="5" fillId="5" borderId="1" xfId="0" applyFont="1" applyFill="1" applyBorder="1" applyAlignment="1" applyProtection="1">
      <alignment horizontal="center"/>
    </xf>
    <xf numFmtId="0" fontId="5" fillId="0" borderId="34" xfId="0" applyFont="1" applyBorder="1" applyProtection="1"/>
    <xf numFmtId="0" fontId="5" fillId="0" borderId="34" xfId="0" applyFont="1" applyBorder="1" applyAlignment="1" applyProtection="1">
      <alignment horizontal="center"/>
    </xf>
    <xf numFmtId="0" fontId="5" fillId="5" borderId="19" xfId="0" applyFont="1" applyFill="1" applyBorder="1" applyAlignment="1" applyProtection="1">
      <alignment horizontal="center"/>
    </xf>
    <xf numFmtId="0" fontId="4" fillId="5" borderId="7" xfId="0" applyFont="1" applyFill="1" applyBorder="1" applyProtection="1"/>
    <xf numFmtId="0" fontId="3" fillId="5" borderId="2" xfId="0" applyFont="1" applyFill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 wrapText="1"/>
    </xf>
    <xf numFmtId="165" fontId="6" fillId="0" borderId="3" xfId="0" applyNumberFormat="1" applyFont="1" applyBorder="1" applyAlignment="1" applyProtection="1">
      <alignment horizontal="center" vertical="center" wrapText="1"/>
    </xf>
    <xf numFmtId="0" fontId="4" fillId="4" borderId="0" xfId="0" applyFont="1" applyFill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5" borderId="7" xfId="0" applyFill="1" applyBorder="1" applyProtection="1"/>
    <xf numFmtId="0" fontId="3" fillId="5" borderId="2" xfId="0" applyFont="1" applyFill="1" applyBorder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left" vertical="center"/>
    </xf>
    <xf numFmtId="165" fontId="6" fillId="0" borderId="43" xfId="0" applyNumberFormat="1" applyFont="1" applyBorder="1" applyAlignment="1" applyProtection="1">
      <alignment horizontal="center" vertical="center"/>
    </xf>
    <xf numFmtId="165" fontId="6" fillId="0" borderId="2" xfId="0" applyNumberFormat="1" applyFont="1" applyBorder="1" applyAlignment="1" applyProtection="1">
      <alignment horizontal="center" vertical="center"/>
    </xf>
    <xf numFmtId="165" fontId="6" fillId="0" borderId="3" xfId="0" applyNumberFormat="1" applyFont="1" applyBorder="1" applyAlignment="1" applyProtection="1">
      <alignment horizontal="center" vertical="center"/>
    </xf>
    <xf numFmtId="0" fontId="5" fillId="0" borderId="0" xfId="0" applyFont="1" applyProtection="1"/>
    <xf numFmtId="165" fontId="0" fillId="3" borderId="16" xfId="0" applyNumberFormat="1" applyFill="1" applyBorder="1" applyAlignment="1" applyProtection="1">
      <alignment horizontal="center"/>
      <protection locked="0"/>
    </xf>
    <xf numFmtId="165" fontId="0" fillId="3" borderId="10" xfId="0" applyNumberFormat="1" applyFill="1" applyBorder="1" applyAlignment="1" applyProtection="1">
      <alignment horizontal="center"/>
      <protection locked="0"/>
    </xf>
    <xf numFmtId="165" fontId="0" fillId="3" borderId="20" xfId="0" applyNumberFormat="1" applyFill="1" applyBorder="1" applyAlignment="1" applyProtection="1">
      <alignment horizontal="center"/>
      <protection locked="0"/>
    </xf>
    <xf numFmtId="165" fontId="0" fillId="3" borderId="22" xfId="0" applyNumberFormat="1" applyFill="1" applyBorder="1" applyAlignment="1" applyProtection="1">
      <alignment horizontal="center" wrapText="1"/>
      <protection locked="0"/>
    </xf>
    <xf numFmtId="165" fontId="0" fillId="3" borderId="10" xfId="0" applyNumberFormat="1" applyFill="1" applyBorder="1" applyAlignment="1" applyProtection="1">
      <alignment horizontal="center" wrapText="1"/>
      <protection locked="0"/>
    </xf>
    <xf numFmtId="165" fontId="0" fillId="3" borderId="20" xfId="0" applyNumberFormat="1" applyFill="1" applyBorder="1" applyAlignment="1" applyProtection="1">
      <alignment horizontal="center" wrapText="1"/>
      <protection locked="0"/>
    </xf>
    <xf numFmtId="165" fontId="0" fillId="3" borderId="16" xfId="0" applyNumberFormat="1" applyFill="1" applyBorder="1" applyAlignment="1" applyProtection="1">
      <alignment horizontal="center" wrapText="1"/>
      <protection locked="0"/>
    </xf>
    <xf numFmtId="165" fontId="0" fillId="3" borderId="22" xfId="0" applyNumberFormat="1" applyFill="1" applyBorder="1" applyAlignment="1" applyProtection="1">
      <alignment horizontal="center"/>
      <protection locked="0"/>
    </xf>
    <xf numFmtId="165" fontId="0" fillId="3" borderId="11" xfId="0" applyNumberFormat="1" applyFill="1" applyBorder="1" applyAlignment="1" applyProtection="1">
      <alignment horizontal="center"/>
      <protection locked="0"/>
    </xf>
    <xf numFmtId="165" fontId="0" fillId="3" borderId="15" xfId="0" applyNumberForma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2"/>
  <sheetViews>
    <sheetView showGridLines="0" tabSelected="1" view="pageBreakPreview" zoomScale="70" zoomScaleNormal="100" zoomScaleSheetLayoutView="70" workbookViewId="0">
      <selection activeCell="F4" sqref="F4"/>
    </sheetView>
  </sheetViews>
  <sheetFormatPr defaultColWidth="9.140625" defaultRowHeight="15" x14ac:dyDescent="0.25"/>
  <cols>
    <col min="1" max="1" width="7.5703125" style="78" customWidth="1"/>
    <col min="2" max="2" width="81.42578125" style="78" customWidth="1"/>
    <col min="3" max="3" width="13" style="79" customWidth="1"/>
    <col min="4" max="4" width="14.85546875" style="78" customWidth="1"/>
    <col min="5" max="5" width="12.7109375" style="78" customWidth="1"/>
    <col min="6" max="8" width="27.140625" style="78" customWidth="1"/>
    <col min="9" max="9" width="26.28515625" style="78" customWidth="1"/>
    <col min="10" max="10" width="25.7109375" style="78" customWidth="1"/>
    <col min="11" max="11" width="10.5703125" style="78" customWidth="1"/>
    <col min="12" max="15" width="16" style="78" customWidth="1"/>
    <col min="16" max="16384" width="9.140625" style="78"/>
  </cols>
  <sheetData>
    <row r="1" spans="1:10" s="12" customFormat="1" ht="27.75" customHeight="1" thickBot="1" x14ac:dyDescent="0.35">
      <c r="A1" s="9" t="s">
        <v>30</v>
      </c>
      <c r="B1" s="9"/>
      <c r="C1" s="10"/>
      <c r="D1" s="11"/>
      <c r="E1" s="11"/>
      <c r="F1" s="11"/>
      <c r="G1" s="11"/>
      <c r="H1" s="11"/>
      <c r="I1" s="11"/>
      <c r="J1" s="11"/>
    </row>
    <row r="2" spans="1:10" s="12" customFormat="1" ht="52.5" customHeight="1" thickBot="1" x14ac:dyDescent="0.3">
      <c r="A2" s="13" t="s">
        <v>0</v>
      </c>
      <c r="B2" s="14"/>
      <c r="C2" s="15" t="s">
        <v>33</v>
      </c>
      <c r="D2" s="16" t="s">
        <v>1</v>
      </c>
      <c r="E2" s="16" t="s">
        <v>2</v>
      </c>
      <c r="F2" s="16" t="s">
        <v>25</v>
      </c>
      <c r="G2" s="16" t="s">
        <v>26</v>
      </c>
      <c r="H2" s="16" t="s">
        <v>27</v>
      </c>
      <c r="I2" s="16" t="s">
        <v>28</v>
      </c>
      <c r="J2" s="16" t="s">
        <v>29</v>
      </c>
    </row>
    <row r="3" spans="1:10" s="12" customFormat="1" ht="52.5" customHeight="1" thickBot="1" x14ac:dyDescent="0.3">
      <c r="A3" s="17" t="s">
        <v>3</v>
      </c>
      <c r="B3" s="18" t="s">
        <v>4</v>
      </c>
      <c r="C3" s="19"/>
      <c r="D3" s="19"/>
      <c r="E3" s="19"/>
      <c r="F3" s="20"/>
      <c r="G3" s="20"/>
      <c r="H3" s="20"/>
      <c r="I3" s="20"/>
      <c r="J3" s="21"/>
    </row>
    <row r="4" spans="1:10" s="12" customFormat="1" ht="18" customHeight="1" x14ac:dyDescent="0.25">
      <c r="A4" s="22">
        <v>1</v>
      </c>
      <c r="B4" s="23" t="s">
        <v>5</v>
      </c>
      <c r="C4" s="24" t="s">
        <v>34</v>
      </c>
      <c r="D4" s="25">
        <v>19562514</v>
      </c>
      <c r="E4" s="25">
        <v>20</v>
      </c>
      <c r="F4" s="87"/>
      <c r="G4" s="87"/>
      <c r="H4" s="87"/>
      <c r="I4" s="87"/>
      <c r="J4" s="2"/>
    </row>
    <row r="5" spans="1:10" s="12" customFormat="1" ht="18" customHeight="1" x14ac:dyDescent="0.25">
      <c r="A5" s="26">
        <v>2</v>
      </c>
      <c r="B5" s="27" t="s">
        <v>6</v>
      </c>
      <c r="C5" s="28" t="s">
        <v>34</v>
      </c>
      <c r="D5" s="29">
        <v>19562514</v>
      </c>
      <c r="E5" s="29">
        <v>50</v>
      </c>
      <c r="F5" s="88"/>
      <c r="G5" s="88"/>
      <c r="H5" s="88"/>
      <c r="I5" s="88"/>
      <c r="J5" s="1"/>
    </row>
    <row r="6" spans="1:10" s="12" customFormat="1" ht="18" customHeight="1" x14ac:dyDescent="0.25">
      <c r="A6" s="26">
        <v>3</v>
      </c>
      <c r="B6" s="27" t="s">
        <v>7</v>
      </c>
      <c r="C6" s="28" t="s">
        <v>34</v>
      </c>
      <c r="D6" s="29">
        <v>19562514</v>
      </c>
      <c r="E6" s="29">
        <v>50</v>
      </c>
      <c r="F6" s="88"/>
      <c r="G6" s="88"/>
      <c r="H6" s="88"/>
      <c r="I6" s="88"/>
      <c r="J6" s="1"/>
    </row>
    <row r="7" spans="1:10" s="12" customFormat="1" ht="18" customHeight="1" x14ac:dyDescent="0.25">
      <c r="A7" s="26">
        <v>4</v>
      </c>
      <c r="B7" s="27" t="s">
        <v>8</v>
      </c>
      <c r="C7" s="28" t="s">
        <v>34</v>
      </c>
      <c r="D7" s="29">
        <v>19562514</v>
      </c>
      <c r="E7" s="29">
        <v>2</v>
      </c>
      <c r="F7" s="88"/>
      <c r="G7" s="88"/>
      <c r="H7" s="88"/>
      <c r="I7" s="88"/>
      <c r="J7" s="1"/>
    </row>
    <row r="8" spans="1:10" s="12" customFormat="1" ht="18" customHeight="1" x14ac:dyDescent="0.25">
      <c r="A8" s="26">
        <v>5</v>
      </c>
      <c r="B8" s="27" t="s">
        <v>9</v>
      </c>
      <c r="C8" s="28" t="s">
        <v>34</v>
      </c>
      <c r="D8" s="29">
        <v>19089418</v>
      </c>
      <c r="E8" s="29">
        <v>8</v>
      </c>
      <c r="F8" s="88"/>
      <c r="G8" s="88"/>
      <c r="H8" s="88"/>
      <c r="I8" s="88"/>
      <c r="J8" s="1"/>
    </row>
    <row r="9" spans="1:10" s="12" customFormat="1" ht="18" customHeight="1" x14ac:dyDescent="0.25">
      <c r="A9" s="26">
        <v>6</v>
      </c>
      <c r="B9" s="27" t="s">
        <v>10</v>
      </c>
      <c r="C9" s="28" t="s">
        <v>34</v>
      </c>
      <c r="D9" s="29">
        <v>19089418</v>
      </c>
      <c r="E9" s="29">
        <v>4</v>
      </c>
      <c r="F9" s="88"/>
      <c r="G9" s="88"/>
      <c r="H9" s="88"/>
      <c r="I9" s="88"/>
      <c r="J9" s="1"/>
    </row>
    <row r="10" spans="1:10" s="12" customFormat="1" ht="18" customHeight="1" x14ac:dyDescent="0.25">
      <c r="A10" s="26">
        <v>7</v>
      </c>
      <c r="B10" s="27" t="s">
        <v>11</v>
      </c>
      <c r="C10" s="28" t="s">
        <v>34</v>
      </c>
      <c r="D10" s="29">
        <v>19089418</v>
      </c>
      <c r="E10" s="29">
        <v>8</v>
      </c>
      <c r="F10" s="88"/>
      <c r="G10" s="88"/>
      <c r="H10" s="88"/>
      <c r="I10" s="88"/>
      <c r="J10" s="1"/>
    </row>
    <row r="11" spans="1:10" s="12" customFormat="1" ht="18" customHeight="1" x14ac:dyDescent="0.25">
      <c r="A11" s="26">
        <v>8</v>
      </c>
      <c r="B11" s="27" t="s">
        <v>12</v>
      </c>
      <c r="C11" s="28" t="s">
        <v>34</v>
      </c>
      <c r="D11" s="29">
        <v>19089418</v>
      </c>
      <c r="E11" s="29">
        <v>8</v>
      </c>
      <c r="F11" s="88"/>
      <c r="G11" s="88"/>
      <c r="H11" s="88"/>
      <c r="I11" s="88"/>
      <c r="J11" s="1"/>
    </row>
    <row r="12" spans="1:10" s="12" customFormat="1" ht="18" customHeight="1" x14ac:dyDescent="0.25">
      <c r="A12" s="26">
        <v>9</v>
      </c>
      <c r="B12" s="27" t="s">
        <v>13</v>
      </c>
      <c r="C12" s="28" t="s">
        <v>34</v>
      </c>
      <c r="D12" s="29">
        <v>19089418</v>
      </c>
      <c r="E12" s="29">
        <v>8</v>
      </c>
      <c r="F12" s="88"/>
      <c r="G12" s="88"/>
      <c r="H12" s="88"/>
      <c r="I12" s="88"/>
      <c r="J12" s="1"/>
    </row>
    <row r="13" spans="1:10" s="12" customFormat="1" ht="18" customHeight="1" thickBot="1" x14ac:dyDescent="0.3">
      <c r="A13" s="30">
        <v>10</v>
      </c>
      <c r="B13" s="31" t="s">
        <v>14</v>
      </c>
      <c r="C13" s="32" t="s">
        <v>34</v>
      </c>
      <c r="D13" s="33">
        <v>19089419</v>
      </c>
      <c r="E13" s="33">
        <v>18</v>
      </c>
      <c r="F13" s="89"/>
      <c r="G13" s="89"/>
      <c r="H13" s="89"/>
      <c r="I13" s="89"/>
      <c r="J13" s="3"/>
    </row>
    <row r="14" spans="1:10" s="12" customFormat="1" ht="18" customHeight="1" thickBot="1" x14ac:dyDescent="0.3">
      <c r="A14" s="34">
        <v>11</v>
      </c>
      <c r="B14" s="35" t="s">
        <v>32</v>
      </c>
      <c r="C14" s="36" t="s">
        <v>35</v>
      </c>
      <c r="D14" s="37">
        <v>21619770</v>
      </c>
      <c r="E14" s="38">
        <v>4</v>
      </c>
      <c r="F14" s="90"/>
      <c r="G14" s="90"/>
      <c r="H14" s="90"/>
      <c r="I14" s="90"/>
      <c r="J14" s="4"/>
    </row>
    <row r="15" spans="1:10" s="12" customFormat="1" ht="18" customHeight="1" x14ac:dyDescent="0.25">
      <c r="A15" s="22">
        <v>12</v>
      </c>
      <c r="B15" s="39" t="s">
        <v>5</v>
      </c>
      <c r="C15" s="24" t="s">
        <v>34</v>
      </c>
      <c r="D15" s="25">
        <v>19320295</v>
      </c>
      <c r="E15" s="25">
        <v>50</v>
      </c>
      <c r="F15" s="87"/>
      <c r="G15" s="87"/>
      <c r="H15" s="87"/>
      <c r="I15" s="87"/>
      <c r="J15" s="2"/>
    </row>
    <row r="16" spans="1:10" s="12" customFormat="1" ht="18" customHeight="1" x14ac:dyDescent="0.25">
      <c r="A16" s="26">
        <v>13</v>
      </c>
      <c r="B16" s="27" t="s">
        <v>15</v>
      </c>
      <c r="C16" s="28" t="s">
        <v>34</v>
      </c>
      <c r="D16" s="29">
        <v>19320295</v>
      </c>
      <c r="E16" s="40">
        <v>25</v>
      </c>
      <c r="F16" s="91"/>
      <c r="G16" s="91"/>
      <c r="H16" s="91"/>
      <c r="I16" s="91"/>
      <c r="J16" s="1"/>
    </row>
    <row r="17" spans="1:10" s="12" customFormat="1" ht="18" customHeight="1" x14ac:dyDescent="0.25">
      <c r="A17" s="26">
        <v>14</v>
      </c>
      <c r="B17" s="27" t="s">
        <v>16</v>
      </c>
      <c r="C17" s="28" t="s">
        <v>34</v>
      </c>
      <c r="D17" s="29">
        <v>19320295</v>
      </c>
      <c r="E17" s="40">
        <v>2</v>
      </c>
      <c r="F17" s="91"/>
      <c r="G17" s="91"/>
      <c r="H17" s="91"/>
      <c r="I17" s="91"/>
      <c r="J17" s="1"/>
    </row>
    <row r="18" spans="1:10" s="12" customFormat="1" ht="18" customHeight="1" x14ac:dyDescent="0.25">
      <c r="A18" s="26">
        <v>15</v>
      </c>
      <c r="B18" s="27" t="s">
        <v>10</v>
      </c>
      <c r="C18" s="28" t="s">
        <v>34</v>
      </c>
      <c r="D18" s="29">
        <v>15683896</v>
      </c>
      <c r="E18" s="40">
        <v>2</v>
      </c>
      <c r="F18" s="91"/>
      <c r="G18" s="91"/>
      <c r="H18" s="91"/>
      <c r="I18" s="91"/>
      <c r="J18" s="1"/>
    </row>
    <row r="19" spans="1:10" s="12" customFormat="1" ht="18" customHeight="1" x14ac:dyDescent="0.25">
      <c r="A19" s="26">
        <v>16</v>
      </c>
      <c r="B19" s="27" t="s">
        <v>9</v>
      </c>
      <c r="C19" s="28" t="s">
        <v>34</v>
      </c>
      <c r="D19" s="29">
        <v>18049792</v>
      </c>
      <c r="E19" s="40">
        <v>2</v>
      </c>
      <c r="F19" s="91"/>
      <c r="G19" s="91"/>
      <c r="H19" s="91"/>
      <c r="I19" s="91"/>
      <c r="J19" s="1"/>
    </row>
    <row r="20" spans="1:10" s="12" customFormat="1" ht="18" customHeight="1" x14ac:dyDescent="0.25">
      <c r="A20" s="26">
        <v>17</v>
      </c>
      <c r="B20" s="27" t="s">
        <v>10</v>
      </c>
      <c r="C20" s="28" t="s">
        <v>34</v>
      </c>
      <c r="D20" s="29">
        <v>18049792</v>
      </c>
      <c r="E20" s="29">
        <v>2</v>
      </c>
      <c r="F20" s="88"/>
      <c r="G20" s="88"/>
      <c r="H20" s="88"/>
      <c r="I20" s="88"/>
      <c r="J20" s="1"/>
    </row>
    <row r="21" spans="1:10" s="12" customFormat="1" ht="18" customHeight="1" x14ac:dyDescent="0.25">
      <c r="A21" s="26">
        <v>18</v>
      </c>
      <c r="B21" s="27" t="s">
        <v>17</v>
      </c>
      <c r="C21" s="28" t="s">
        <v>34</v>
      </c>
      <c r="D21" s="29">
        <v>18049792</v>
      </c>
      <c r="E21" s="40">
        <v>20</v>
      </c>
      <c r="F21" s="91"/>
      <c r="G21" s="91"/>
      <c r="H21" s="91"/>
      <c r="I21" s="91"/>
      <c r="J21" s="1"/>
    </row>
    <row r="22" spans="1:10" s="12" customFormat="1" ht="18" customHeight="1" x14ac:dyDescent="0.25">
      <c r="A22" s="26">
        <v>19</v>
      </c>
      <c r="B22" s="27" t="s">
        <v>18</v>
      </c>
      <c r="C22" s="28" t="s">
        <v>34</v>
      </c>
      <c r="D22" s="29">
        <v>18049792</v>
      </c>
      <c r="E22" s="40">
        <v>6</v>
      </c>
      <c r="F22" s="91"/>
      <c r="G22" s="91"/>
      <c r="H22" s="91"/>
      <c r="I22" s="91"/>
      <c r="J22" s="1"/>
    </row>
    <row r="23" spans="1:10" s="12" customFormat="1" ht="18" customHeight="1" x14ac:dyDescent="0.25">
      <c r="A23" s="26">
        <v>20</v>
      </c>
      <c r="B23" s="27" t="s">
        <v>18</v>
      </c>
      <c r="C23" s="28" t="s">
        <v>34</v>
      </c>
      <c r="D23" s="29">
        <v>18049792</v>
      </c>
      <c r="E23" s="40">
        <v>1</v>
      </c>
      <c r="F23" s="91"/>
      <c r="G23" s="91"/>
      <c r="H23" s="91"/>
      <c r="I23" s="91"/>
      <c r="J23" s="1"/>
    </row>
    <row r="24" spans="1:10" s="12" customFormat="1" ht="18" customHeight="1" x14ac:dyDescent="0.25">
      <c r="A24" s="26">
        <v>21</v>
      </c>
      <c r="B24" s="27" t="s">
        <v>5</v>
      </c>
      <c r="C24" s="28" t="s">
        <v>34</v>
      </c>
      <c r="D24" s="29">
        <v>19773561</v>
      </c>
      <c r="E24" s="40">
        <v>25</v>
      </c>
      <c r="F24" s="91"/>
      <c r="G24" s="91"/>
      <c r="H24" s="91"/>
      <c r="I24" s="91"/>
      <c r="J24" s="1"/>
    </row>
    <row r="25" spans="1:10" s="12" customFormat="1" ht="18" customHeight="1" x14ac:dyDescent="0.25">
      <c r="A25" s="26">
        <v>22</v>
      </c>
      <c r="B25" s="27" t="s">
        <v>6</v>
      </c>
      <c r="C25" s="28" t="s">
        <v>34</v>
      </c>
      <c r="D25" s="29">
        <v>19773561</v>
      </c>
      <c r="E25" s="29">
        <v>150</v>
      </c>
      <c r="F25" s="88"/>
      <c r="G25" s="88"/>
      <c r="H25" s="88"/>
      <c r="I25" s="88"/>
      <c r="J25" s="1"/>
    </row>
    <row r="26" spans="1:10" s="12" customFormat="1" ht="18" customHeight="1" x14ac:dyDescent="0.25">
      <c r="A26" s="26">
        <v>23</v>
      </c>
      <c r="B26" s="27" t="s">
        <v>19</v>
      </c>
      <c r="C26" s="28" t="s">
        <v>34</v>
      </c>
      <c r="D26" s="29">
        <v>19773561</v>
      </c>
      <c r="E26" s="40">
        <v>8</v>
      </c>
      <c r="F26" s="91"/>
      <c r="G26" s="91"/>
      <c r="H26" s="91"/>
      <c r="I26" s="91"/>
      <c r="J26" s="1"/>
    </row>
    <row r="27" spans="1:10" s="12" customFormat="1" ht="18" customHeight="1" x14ac:dyDescent="0.25">
      <c r="A27" s="26">
        <v>24</v>
      </c>
      <c r="B27" s="27" t="s">
        <v>16</v>
      </c>
      <c r="C27" s="28" t="s">
        <v>34</v>
      </c>
      <c r="D27" s="29">
        <v>19773561</v>
      </c>
      <c r="E27" s="29">
        <v>6</v>
      </c>
      <c r="F27" s="88"/>
      <c r="G27" s="88"/>
      <c r="H27" s="88"/>
      <c r="I27" s="88"/>
      <c r="J27" s="1"/>
    </row>
    <row r="28" spans="1:10" s="12" customFormat="1" ht="18" customHeight="1" x14ac:dyDescent="0.25">
      <c r="A28" s="26">
        <v>25</v>
      </c>
      <c r="B28" s="27" t="s">
        <v>12</v>
      </c>
      <c r="C28" s="28" t="s">
        <v>34</v>
      </c>
      <c r="D28" s="29">
        <v>19773561</v>
      </c>
      <c r="E28" s="40">
        <v>8</v>
      </c>
      <c r="F28" s="91"/>
      <c r="G28" s="91"/>
      <c r="H28" s="91"/>
      <c r="I28" s="91"/>
      <c r="J28" s="1"/>
    </row>
    <row r="29" spans="1:10" s="12" customFormat="1" ht="18" customHeight="1" x14ac:dyDescent="0.25">
      <c r="A29" s="26">
        <v>26</v>
      </c>
      <c r="B29" s="27" t="s">
        <v>20</v>
      </c>
      <c r="C29" s="28" t="s">
        <v>34</v>
      </c>
      <c r="D29" s="29">
        <v>19773561</v>
      </c>
      <c r="E29" s="29">
        <v>150</v>
      </c>
      <c r="F29" s="88"/>
      <c r="G29" s="88"/>
      <c r="H29" s="88"/>
      <c r="I29" s="88"/>
      <c r="J29" s="1"/>
    </row>
    <row r="30" spans="1:10" s="12" customFormat="1" ht="18" customHeight="1" x14ac:dyDescent="0.25">
      <c r="A30" s="26">
        <v>27</v>
      </c>
      <c r="B30" s="27" t="s">
        <v>13</v>
      </c>
      <c r="C30" s="28" t="s">
        <v>34</v>
      </c>
      <c r="D30" s="29">
        <v>19773561</v>
      </c>
      <c r="E30" s="40">
        <v>8</v>
      </c>
      <c r="F30" s="91"/>
      <c r="G30" s="91"/>
      <c r="H30" s="91"/>
      <c r="I30" s="91"/>
      <c r="J30" s="1"/>
    </row>
    <row r="31" spans="1:10" s="12" customFormat="1" ht="18" customHeight="1" x14ac:dyDescent="0.25">
      <c r="A31" s="26">
        <v>28</v>
      </c>
      <c r="B31" s="27" t="s">
        <v>17</v>
      </c>
      <c r="C31" s="28" t="s">
        <v>34</v>
      </c>
      <c r="D31" s="29">
        <v>19773561</v>
      </c>
      <c r="E31" s="40">
        <v>50</v>
      </c>
      <c r="F31" s="91"/>
      <c r="G31" s="91"/>
      <c r="H31" s="91"/>
      <c r="I31" s="91"/>
      <c r="J31" s="1"/>
    </row>
    <row r="32" spans="1:10" s="12" customFormat="1" ht="18" customHeight="1" thickBot="1" x14ac:dyDescent="0.3">
      <c r="A32" s="30">
        <v>29</v>
      </c>
      <c r="B32" s="31" t="s">
        <v>18</v>
      </c>
      <c r="C32" s="32" t="s">
        <v>34</v>
      </c>
      <c r="D32" s="33">
        <v>19773561</v>
      </c>
      <c r="E32" s="41">
        <v>1</v>
      </c>
      <c r="F32" s="92"/>
      <c r="G32" s="92"/>
      <c r="H32" s="92"/>
      <c r="I32" s="92"/>
      <c r="J32" s="3"/>
    </row>
    <row r="33" spans="1:10" s="12" customFormat="1" ht="18" customHeight="1" x14ac:dyDescent="0.25">
      <c r="A33" s="22">
        <v>30</v>
      </c>
      <c r="B33" s="39" t="s">
        <v>22</v>
      </c>
      <c r="C33" s="24" t="s">
        <v>36</v>
      </c>
      <c r="D33" s="25">
        <v>20441468</v>
      </c>
      <c r="E33" s="42">
        <v>4</v>
      </c>
      <c r="F33" s="93"/>
      <c r="G33" s="93"/>
      <c r="H33" s="93"/>
      <c r="I33" s="93"/>
      <c r="J33" s="2"/>
    </row>
    <row r="34" spans="1:10" s="12" customFormat="1" ht="18" customHeight="1" x14ac:dyDescent="0.25">
      <c r="A34" s="26">
        <v>31</v>
      </c>
      <c r="B34" s="27" t="s">
        <v>10</v>
      </c>
      <c r="C34" s="28" t="s">
        <v>36</v>
      </c>
      <c r="D34" s="29">
        <v>20441468</v>
      </c>
      <c r="E34" s="29">
        <v>4</v>
      </c>
      <c r="F34" s="88"/>
      <c r="G34" s="88"/>
      <c r="H34" s="88"/>
      <c r="I34" s="88"/>
      <c r="J34" s="1"/>
    </row>
    <row r="35" spans="1:10" s="12" customFormat="1" ht="18" customHeight="1" x14ac:dyDescent="0.25">
      <c r="A35" s="26">
        <v>32</v>
      </c>
      <c r="B35" s="27" t="s">
        <v>12</v>
      </c>
      <c r="C35" s="28" t="s">
        <v>36</v>
      </c>
      <c r="D35" s="29">
        <v>20441468</v>
      </c>
      <c r="E35" s="40">
        <v>4</v>
      </c>
      <c r="F35" s="91"/>
      <c r="G35" s="91"/>
      <c r="H35" s="91"/>
      <c r="I35" s="91"/>
      <c r="J35" s="1"/>
    </row>
    <row r="36" spans="1:10" s="12" customFormat="1" ht="18" customHeight="1" thickBot="1" x14ac:dyDescent="0.3">
      <c r="A36" s="43">
        <v>33</v>
      </c>
      <c r="B36" s="31" t="s">
        <v>13</v>
      </c>
      <c r="C36" s="32" t="s">
        <v>36</v>
      </c>
      <c r="D36" s="33">
        <v>20441468</v>
      </c>
      <c r="E36" s="41">
        <v>4</v>
      </c>
      <c r="F36" s="92"/>
      <c r="G36" s="92"/>
      <c r="H36" s="92"/>
      <c r="I36" s="92"/>
      <c r="J36" s="3"/>
    </row>
    <row r="37" spans="1:10" s="12" customFormat="1" ht="18" customHeight="1" x14ac:dyDescent="0.25">
      <c r="A37" s="22">
        <v>34</v>
      </c>
      <c r="B37" s="39" t="s">
        <v>21</v>
      </c>
      <c r="C37" s="24" t="s">
        <v>37</v>
      </c>
      <c r="D37" s="42">
        <v>22059086</v>
      </c>
      <c r="E37" s="42">
        <v>18</v>
      </c>
      <c r="F37" s="93"/>
      <c r="G37" s="93"/>
      <c r="H37" s="93"/>
      <c r="I37" s="93"/>
      <c r="J37" s="2"/>
    </row>
    <row r="38" spans="1:10" s="12" customFormat="1" ht="18" customHeight="1" thickBot="1" x14ac:dyDescent="0.3">
      <c r="A38" s="30">
        <v>35</v>
      </c>
      <c r="B38" s="31" t="s">
        <v>23</v>
      </c>
      <c r="C38" s="32" t="s">
        <v>37</v>
      </c>
      <c r="D38" s="41">
        <v>22059086</v>
      </c>
      <c r="E38" s="41">
        <v>6</v>
      </c>
      <c r="F38" s="92"/>
      <c r="G38" s="92"/>
      <c r="H38" s="92"/>
      <c r="I38" s="92"/>
      <c r="J38" s="3"/>
    </row>
    <row r="39" spans="1:10" s="12" customFormat="1" ht="18" customHeight="1" thickBot="1" x14ac:dyDescent="0.3">
      <c r="A39" s="44">
        <v>36</v>
      </c>
      <c r="B39" s="45" t="s">
        <v>23</v>
      </c>
      <c r="C39" s="46" t="s">
        <v>38</v>
      </c>
      <c r="D39" s="47">
        <v>23245835</v>
      </c>
      <c r="E39" s="48">
        <v>6</v>
      </c>
      <c r="F39" s="94"/>
      <c r="G39" s="94"/>
      <c r="H39" s="8"/>
      <c r="I39" s="94"/>
      <c r="J39" s="4"/>
    </row>
    <row r="40" spans="1:10" s="12" customFormat="1" ht="18" customHeight="1" x14ac:dyDescent="0.25">
      <c r="A40" s="49">
        <v>37</v>
      </c>
      <c r="B40" s="50" t="s">
        <v>45</v>
      </c>
      <c r="C40" s="51" t="s">
        <v>34</v>
      </c>
      <c r="D40" s="52">
        <v>132377720</v>
      </c>
      <c r="E40" s="52">
        <v>2</v>
      </c>
      <c r="F40" s="6"/>
      <c r="G40" s="6"/>
      <c r="H40" s="6"/>
      <c r="I40" s="6"/>
      <c r="J40" s="6"/>
    </row>
    <row r="41" spans="1:10" s="12" customFormat="1" ht="18" customHeight="1" x14ac:dyDescent="0.25">
      <c r="A41" s="53">
        <v>38</v>
      </c>
      <c r="B41" s="54" t="s">
        <v>16</v>
      </c>
      <c r="C41" s="55" t="s">
        <v>34</v>
      </c>
      <c r="D41" s="56">
        <v>132377720</v>
      </c>
      <c r="E41" s="56">
        <v>1</v>
      </c>
      <c r="F41" s="5"/>
      <c r="G41" s="5"/>
      <c r="H41" s="5"/>
      <c r="I41" s="5"/>
      <c r="J41" s="5"/>
    </row>
    <row r="42" spans="1:10" s="12" customFormat="1" ht="18" customHeight="1" thickBot="1" x14ac:dyDescent="0.3">
      <c r="A42" s="57">
        <v>39</v>
      </c>
      <c r="B42" s="58" t="s">
        <v>18</v>
      </c>
      <c r="C42" s="59" t="s">
        <v>34</v>
      </c>
      <c r="D42" s="60">
        <v>132377720</v>
      </c>
      <c r="E42" s="61">
        <v>1</v>
      </c>
      <c r="F42" s="7"/>
      <c r="G42" s="7"/>
      <c r="H42" s="7"/>
      <c r="I42" s="7"/>
      <c r="J42" s="7"/>
    </row>
    <row r="43" spans="1:10" s="12" customFormat="1" ht="18" customHeight="1" thickBot="1" x14ac:dyDescent="0.3">
      <c r="A43" s="62">
        <v>40</v>
      </c>
      <c r="B43" s="63" t="s">
        <v>40</v>
      </c>
      <c r="C43" s="46" t="s">
        <v>39</v>
      </c>
      <c r="D43" s="64"/>
      <c r="E43" s="37">
        <v>6</v>
      </c>
      <c r="F43" s="95"/>
      <c r="G43" s="8"/>
      <c r="H43" s="8"/>
      <c r="I43" s="8"/>
      <c r="J43" s="8"/>
    </row>
    <row r="44" spans="1:10" s="12" customFormat="1" ht="18" customHeight="1" x14ac:dyDescent="0.25">
      <c r="A44" s="49">
        <v>41</v>
      </c>
      <c r="B44" s="65" t="s">
        <v>41</v>
      </c>
      <c r="C44" s="24" t="s">
        <v>34</v>
      </c>
      <c r="D44" s="66"/>
      <c r="E44" s="67">
        <v>1</v>
      </c>
      <c r="F44" s="96"/>
      <c r="G44" s="6"/>
      <c r="H44" s="6"/>
      <c r="I44" s="6"/>
      <c r="J44" s="6"/>
    </row>
    <row r="45" spans="1:10" s="12" customFormat="1" ht="18" customHeight="1" x14ac:dyDescent="0.25">
      <c r="A45" s="53">
        <v>42</v>
      </c>
      <c r="B45" s="68" t="s">
        <v>42</v>
      </c>
      <c r="C45" s="28" t="s">
        <v>34</v>
      </c>
      <c r="D45" s="69"/>
      <c r="E45" s="56">
        <v>25</v>
      </c>
      <c r="F45" s="5"/>
      <c r="G45" s="5"/>
      <c r="H45" s="5"/>
      <c r="I45" s="5"/>
      <c r="J45" s="5"/>
    </row>
    <row r="46" spans="1:10" s="12" customFormat="1" ht="18" customHeight="1" x14ac:dyDescent="0.25">
      <c r="A46" s="53">
        <v>43</v>
      </c>
      <c r="B46" s="68" t="s">
        <v>43</v>
      </c>
      <c r="C46" s="28" t="s">
        <v>34</v>
      </c>
      <c r="D46" s="69"/>
      <c r="E46" s="56">
        <v>25</v>
      </c>
      <c r="F46" s="5"/>
      <c r="G46" s="5"/>
      <c r="H46" s="5"/>
      <c r="I46" s="5"/>
      <c r="J46" s="5"/>
    </row>
    <row r="47" spans="1:10" s="12" customFormat="1" ht="18" customHeight="1" thickBot="1" x14ac:dyDescent="0.3">
      <c r="A47" s="57">
        <v>44</v>
      </c>
      <c r="B47" s="70" t="s">
        <v>44</v>
      </c>
      <c r="C47" s="71" t="s">
        <v>34</v>
      </c>
      <c r="D47" s="72"/>
      <c r="E47" s="61">
        <v>2</v>
      </c>
      <c r="F47" s="7"/>
      <c r="G47" s="7"/>
      <c r="H47" s="7"/>
      <c r="I47" s="7"/>
      <c r="J47" s="7"/>
    </row>
    <row r="48" spans="1:10" s="77" customFormat="1" ht="30" customHeight="1" thickBot="1" x14ac:dyDescent="0.3">
      <c r="A48" s="73"/>
      <c r="B48" s="74" t="s">
        <v>24</v>
      </c>
      <c r="C48" s="74"/>
      <c r="D48" s="74"/>
      <c r="E48" s="75"/>
      <c r="F48" s="76">
        <f>SUM(F4:F47)</f>
        <v>0</v>
      </c>
      <c r="G48" s="76">
        <f>SUM(G4:G47)</f>
        <v>0</v>
      </c>
      <c r="H48" s="76">
        <f>SUM(H4:H47)</f>
        <v>0</v>
      </c>
      <c r="I48" s="76">
        <f>SUM(I4:I47)</f>
        <v>0</v>
      </c>
      <c r="J48" s="76">
        <f>SUM(J4:J47)</f>
        <v>0</v>
      </c>
    </row>
    <row r="49" spans="1:9" ht="15.75" thickBot="1" x14ac:dyDescent="0.3"/>
    <row r="50" spans="1:9" ht="47.25" customHeight="1" thickBot="1" x14ac:dyDescent="0.3">
      <c r="A50" s="80"/>
      <c r="B50" s="81" t="s">
        <v>31</v>
      </c>
      <c r="C50" s="81"/>
      <c r="D50" s="81"/>
      <c r="E50" s="81"/>
      <c r="F50" s="82"/>
      <c r="G50" s="83">
        <f>SUM(F48,G48,H48,I48,J48)</f>
        <v>0</v>
      </c>
      <c r="H50" s="84"/>
      <c r="I50" s="85"/>
    </row>
    <row r="52" spans="1:9" x14ac:dyDescent="0.25">
      <c r="G52" s="86"/>
    </row>
  </sheetData>
  <sheetProtection algorithmName="SHA-512" hashValue="M8cFV0qoI0TzrBunYTYgmfbBhE/PQaxC4G+oGp2i64xNPO2mmKw9LgFCl8veCHihicSwgXnoQvIRkvJ6nxbCIg==" saltValue="E4Tw92h2mc7i6QByQWIFYQ==" spinCount="100000" sheet="1" objects="1" scenarios="1" selectLockedCells="1"/>
  <mergeCells count="5">
    <mergeCell ref="B48:E48"/>
    <mergeCell ref="A2:B2"/>
    <mergeCell ref="A1:B1"/>
    <mergeCell ref="B50:F50"/>
    <mergeCell ref="G50:I50"/>
  </mergeCells>
  <pageMargins left="0.25" right="0.25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Evaluation Cost</vt:lpstr>
      <vt:lpstr>'Evaluation Cost'!Print_Area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2026-08-21T08:43:54Z</dcterms:created>
  <dcterms:modified xsi:type="dcterms:W3CDTF">2026-08-21T08:56:16Z</dcterms:modified>
  <cp:category/>
  <cp:contentStatus/>
</cp:coreProperties>
</file>