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0.0 DNE Team New Filing Structure\16.0 Maintenance\16.17 Tenders\2026 Contracts\2. CONTRACT  AC\Tender Docs\"/>
    </mc:Choice>
  </mc:AlternateContent>
  <bookViews>
    <workbookView xWindow="-23145" yWindow="-105" windowWidth="23250" windowHeight="8550" activeTab="1"/>
  </bookViews>
  <sheets>
    <sheet name="Instructions" sheetId="3" r:id="rId1"/>
    <sheet name="Pricing Doc"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9" i="2" l="1"/>
  <c r="I25" i="2" l="1"/>
  <c r="J42" i="2"/>
  <c r="I36" i="2" l="1"/>
  <c r="I31" i="2"/>
  <c r="I42" i="2" s="1"/>
  <c r="K42" i="2" s="1"/>
  <c r="F8" i="2"/>
  <c r="F9" i="2"/>
  <c r="F10" i="2"/>
  <c r="F11" i="2"/>
  <c r="F12" i="2"/>
  <c r="F13" i="2"/>
  <c r="F14" i="2"/>
  <c r="F15" i="2"/>
  <c r="F16" i="2"/>
  <c r="F7" i="2"/>
</calcChain>
</file>

<file path=xl/sharedStrings.xml><?xml version="1.0" encoding="utf-8"?>
<sst xmlns="http://schemas.openxmlformats.org/spreadsheetml/2006/main" count="56" uniqueCount="54">
  <si>
    <t>Item</t>
  </si>
  <si>
    <t>Description</t>
  </si>
  <si>
    <t>1A</t>
  </si>
  <si>
    <t>2A</t>
  </si>
  <si>
    <t>3A</t>
  </si>
  <si>
    <t>4A</t>
  </si>
  <si>
    <t>5A</t>
  </si>
  <si>
    <t xml:space="preserve">Cost </t>
  </si>
  <si>
    <t>6A</t>
  </si>
  <si>
    <t>Est Total for Tender Purpose Item</t>
  </si>
  <si>
    <r>
      <t xml:space="preserve">   C. Reactive Works - During Core Hours </t>
    </r>
    <r>
      <rPr>
        <b/>
        <sz val="10"/>
        <color theme="1"/>
        <rFont val="Calibri"/>
        <family val="2"/>
        <scheme val="minor"/>
      </rPr>
      <t>(we anticipate 30 calls out per year during normal core hours)</t>
    </r>
  </si>
  <si>
    <t>Tender Hourly Rate</t>
  </si>
  <si>
    <t xml:space="preserve">Variable Cost Estimate </t>
  </si>
  <si>
    <r>
      <t xml:space="preserve">       Standard </t>
    </r>
    <r>
      <rPr>
        <i/>
        <sz val="8"/>
        <color theme="1"/>
        <rFont val="Calibri"/>
        <family val="2"/>
        <scheme val="minor"/>
      </rPr>
      <t>(Flat rate only - See Instructions Note 4)</t>
    </r>
    <r>
      <rPr>
        <sz val="11"/>
        <color theme="1"/>
        <rFont val="Calibri"/>
        <family val="2"/>
        <scheme val="minor"/>
      </rPr>
      <t xml:space="preserve"> </t>
    </r>
  </si>
  <si>
    <t xml:space="preserve">       Emergency - During Core hours - 1st hour</t>
  </si>
  <si>
    <t xml:space="preserve">       Emergency - During Core hours - Additional hours</t>
  </si>
  <si>
    <t xml:space="preserve">        Minimum call out charge</t>
  </si>
  <si>
    <r>
      <t xml:space="preserve">   D. Reactive Works - Outside of Core Hours </t>
    </r>
    <r>
      <rPr>
        <b/>
        <sz val="10"/>
        <color theme="1"/>
        <rFont val="Calibri"/>
        <family val="2"/>
        <scheme val="minor"/>
      </rPr>
      <t>(we anticipate 20 calls out per year )</t>
    </r>
  </si>
  <si>
    <t xml:space="preserve">       Emergency - OOH - 1st hour</t>
  </si>
  <si>
    <t xml:space="preserve">       Emergency - OOH - Additional hours</t>
  </si>
  <si>
    <t xml:space="preserve">       Minimum call out charge</t>
  </si>
  <si>
    <t xml:space="preserve">   E. Replacement parts</t>
  </si>
  <si>
    <t>Tender % mark up on parts (5% - 10%)</t>
  </si>
  <si>
    <t xml:space="preserve">      HSE to supply replacement parts where possible. Please provide mark up on spare parts when supplied by contractor</t>
  </si>
  <si>
    <t>Variable Cost Estimate - Items  C &amp; D</t>
  </si>
  <si>
    <t xml:space="preserve">Appendix 7: </t>
  </si>
  <si>
    <t xml:space="preserve"> Pricing Document </t>
  </si>
  <si>
    <t>Total Cost  Of Tender</t>
  </si>
  <si>
    <t>Total Costs - Evaluation Totals</t>
  </si>
  <si>
    <t>Instructions for Tenderers</t>
  </si>
  <si>
    <t>Any green box with no entry is taken to be €0.00</t>
  </si>
  <si>
    <t xml:space="preserve">All tendered prices are fixed for the duration of the Contract and any / all extensions. </t>
  </si>
  <si>
    <t>Items C, D and E require the bidder to provide rates for possible additional works. The estimated hours and parts used are based on previous years and are applied for comparative purposes.  There is no guarantee that any works outside of the fixed price sum will be undertaken as part of this contract. Where possible the HSE will provide replacemetnt parts, where they can not, please make sure you enter on the cost schedule the estimated Repair Parts Spend for supply &amp; fit.</t>
  </si>
  <si>
    <t>Where works are prearranged by the HSE Maintenance Manager the HSE will only pay the contracted flat hourly rate. No further minimum number of hours after 1st hour call out fee shall apply.  This is per hour not per person.  If more than 1 engineer is needed you must inform the Maintenance Manager in advance</t>
  </si>
  <si>
    <t xml:space="preserve">Standard working hours shall be 08:00 - 18:00, Monday - Friday excluding bank holidays and public holidays. All other times shall be deemed to be "out of hours". </t>
  </si>
  <si>
    <t>The successful bidder may charge for the 1st hour of an emergency call out at a specified rate, and further hours (by half hour unit) at a specified rate. No further minimum number of hours after 1st hour call out fee shall apply.</t>
  </si>
  <si>
    <r>
      <t xml:space="preserve">Attend site to complete inspection in a facility with </t>
    </r>
    <r>
      <rPr>
        <b/>
        <sz val="11"/>
        <color theme="1"/>
        <rFont val="Calibri"/>
        <family val="2"/>
        <scheme val="minor"/>
      </rPr>
      <t>chillers 1 - 10</t>
    </r>
    <r>
      <rPr>
        <sz val="11"/>
        <color theme="1"/>
        <rFont val="Calibri"/>
        <family val="2"/>
        <scheme val="minor"/>
      </rPr>
      <t xml:space="preserve"> requiring inspection.  Costs must include all RAMS, scheduling, travel expenses, Final reports,  permit to work etc. </t>
    </r>
  </si>
  <si>
    <t xml:space="preserve">   B. Preliminaries</t>
  </si>
  <si>
    <t>General Preliminaries</t>
  </si>
  <si>
    <t>Management Fee</t>
  </si>
  <si>
    <t xml:space="preserve">PSCS Role covering PPM </t>
  </si>
  <si>
    <t>Total</t>
  </si>
  <si>
    <t>Complete the green boxes only. All green boxes per lot must be completed.</t>
  </si>
  <si>
    <t xml:space="preserve">You MUST price for 2 service visits per year including all consulamles, transport and other costs and all reporting and invoicing and account management activities involved in meeting the full specification. Where possible, the HSE will supply replacement parts. </t>
  </si>
  <si>
    <t>6 Monthly visit</t>
  </si>
  <si>
    <t xml:space="preserve">Please note:  Dublin North County &amp;  Dublin North City &amp; West 
Please also note: Below quantities are notional and will be used as an estimate for the form of tender.Tenderer to enter their costs in column D.   Costs provided here will be considered as your price </t>
  </si>
  <si>
    <t xml:space="preserve">Contrctor must apply for both indoor and outdoor A/C units when pricing document based on the </t>
  </si>
  <si>
    <r>
      <t>Attend site to complete inspection in a facility with</t>
    </r>
    <r>
      <rPr>
        <b/>
        <sz val="11"/>
        <color theme="1"/>
        <rFont val="Calibri"/>
        <family val="2"/>
        <scheme val="minor"/>
      </rPr>
      <t xml:space="preserve">            50 - 100 A/C units</t>
    </r>
    <r>
      <rPr>
        <sz val="11"/>
        <color theme="1"/>
        <rFont val="Calibri"/>
        <family val="2"/>
        <scheme val="minor"/>
      </rPr>
      <t xml:space="preserve">  requiring inspection.   Costs must include all outdoor units, RAMS, scheduling, travel expenses, Final reports,  permit to work etc. </t>
    </r>
  </si>
  <si>
    <r>
      <t xml:space="preserve">Attend site to complete inspection in a facility with                       </t>
    </r>
    <r>
      <rPr>
        <b/>
        <sz val="11"/>
        <color theme="1"/>
        <rFont val="Calibri"/>
        <family val="2"/>
        <scheme val="minor"/>
      </rPr>
      <t>30 - 50</t>
    </r>
    <r>
      <rPr>
        <sz val="11"/>
        <color theme="1"/>
        <rFont val="Calibri"/>
        <family val="2"/>
        <scheme val="minor"/>
      </rPr>
      <t xml:space="preserve"> </t>
    </r>
    <r>
      <rPr>
        <b/>
        <sz val="11"/>
        <color theme="1"/>
        <rFont val="Calibri"/>
        <family val="2"/>
        <scheme val="minor"/>
      </rPr>
      <t>A/C units</t>
    </r>
    <r>
      <rPr>
        <sz val="11"/>
        <color theme="1"/>
        <rFont val="Calibri"/>
        <family val="2"/>
        <scheme val="minor"/>
      </rPr>
      <t xml:space="preserve">  requiring inspection.  Costs must include all outdoor units, RAMS, scheduling, travel expenses, Final reports,  permit to work etc. </t>
    </r>
  </si>
  <si>
    <r>
      <t>Attend site to complete inspection in a facility with</t>
    </r>
    <r>
      <rPr>
        <b/>
        <sz val="11"/>
        <color theme="1"/>
        <rFont val="Calibri"/>
        <family val="2"/>
        <scheme val="minor"/>
      </rPr>
      <t xml:space="preserve">           10- 30 A/C units </t>
    </r>
    <r>
      <rPr>
        <sz val="11"/>
        <color theme="1"/>
        <rFont val="Calibri"/>
        <family val="2"/>
        <scheme val="minor"/>
      </rPr>
      <t xml:space="preserve"> requiring inspection.   Costs must include all outdoor units, RAMS, scheduling, travel expenses, Final reports,  permit to work etc. </t>
    </r>
  </si>
  <si>
    <r>
      <t>Attend site to complete inspection in a facility with</t>
    </r>
    <r>
      <rPr>
        <b/>
        <sz val="11"/>
        <color theme="1"/>
        <rFont val="Calibri"/>
        <family val="2"/>
        <scheme val="minor"/>
      </rPr>
      <t xml:space="preserve">         5-10 A/C units</t>
    </r>
    <r>
      <rPr>
        <sz val="11"/>
        <color theme="1"/>
        <rFont val="Calibri"/>
        <family val="2"/>
        <scheme val="minor"/>
      </rPr>
      <t xml:space="preserve">  requiring inspection.   Costs must include all outdoor units, RAMS, scheduling, travel expenses, Final reports,  permit to work etc. </t>
    </r>
  </si>
  <si>
    <r>
      <t>Attend site to complete inspection in a facility with</t>
    </r>
    <r>
      <rPr>
        <b/>
        <sz val="11"/>
        <color theme="1"/>
        <rFont val="Calibri"/>
        <family val="2"/>
        <scheme val="minor"/>
      </rPr>
      <t xml:space="preserve"> 1-5 A/C units</t>
    </r>
    <r>
      <rPr>
        <sz val="11"/>
        <color theme="1"/>
        <rFont val="Calibri"/>
        <family val="2"/>
        <scheme val="minor"/>
      </rPr>
      <t xml:space="preserve">  requiring inspection.  Costs must include all outdoor units, RAMS, scheduling, travel expenses, Final reports,  permit to work etc. </t>
    </r>
  </si>
  <si>
    <t>Total Cost to attend site</t>
  </si>
  <si>
    <t>Total cost to attend site &amp; Premliminaries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</si>
</sst>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quot;€&quot;* #,##0.00_-;_-&quot;€&quot;* &quot;-&quot;??_-;_-@_-"/>
    <numFmt numFmtId="164" formatCode="&quot;€&quot;#,##0.00"/>
    <numFmt numFmtId="165" formatCode="_-&quot;€&quot;* #,##0_-;\-&quot;€&quot;* #,##0_-;_-&quot;€&quot;* &quot;-&quot;??_-;_-@_-"/>
    <numFmt numFmtId="166" formatCode="&quot;€&quot;#,##0"/>
  </numFmts>
  <fonts count="15" x14ac:knownFonts="1">
    <font>
      <sz val="11"/>
      <color theme="1"/>
      <name val="Calibri"/>
      <family val="2"/>
      <scheme val="minor"/>
    </font>
    <font>
      <b/>
      <sz val="11"/>
      <color theme="1"/>
      <name val="Calibri"/>
      <family val="2"/>
      <scheme val="minor"/>
    </font>
    <font>
      <b/>
      <sz val="20"/>
      <color theme="1"/>
      <name val="Calibri"/>
      <family val="2"/>
      <scheme val="minor"/>
    </font>
    <font>
      <b/>
      <sz val="20"/>
      <color rgb="FFFF0000"/>
      <name val="Calibri"/>
      <family val="2"/>
      <scheme val="minor"/>
    </font>
    <font>
      <sz val="18"/>
      <color rgb="FFFF0000"/>
      <name val="Calibri"/>
      <family val="2"/>
      <scheme val="minor"/>
    </font>
    <font>
      <sz val="11"/>
      <color theme="1"/>
      <name val="Calibri"/>
      <family val="2"/>
      <scheme val="minor"/>
    </font>
    <font>
      <sz val="11"/>
      <color theme="0"/>
      <name val="Calibri"/>
      <family val="2"/>
      <scheme val="minor"/>
    </font>
    <font>
      <b/>
      <sz val="12"/>
      <color theme="1"/>
      <name val="Calibri"/>
      <family val="2"/>
      <scheme val="minor"/>
    </font>
    <font>
      <b/>
      <sz val="10"/>
      <color theme="1"/>
      <name val="Calibri"/>
      <family val="2"/>
      <scheme val="minor"/>
    </font>
    <font>
      <i/>
      <sz val="8"/>
      <color theme="1"/>
      <name val="Calibri"/>
      <family val="2"/>
      <scheme val="minor"/>
    </font>
    <font>
      <sz val="11"/>
      <name val="Calibri"/>
      <family val="2"/>
      <scheme val="minor"/>
    </font>
    <font>
      <b/>
      <i/>
      <sz val="11"/>
      <color theme="1"/>
      <name val="Calibri"/>
      <family val="2"/>
      <scheme val="minor"/>
    </font>
    <font>
      <sz val="12"/>
      <color theme="1"/>
      <name val="Calibri"/>
      <family val="2"/>
      <scheme val="minor"/>
    </font>
    <font>
      <b/>
      <sz val="16"/>
      <color theme="1"/>
      <name val="Calibri"/>
      <family val="2"/>
      <scheme val="minor"/>
    </font>
    <font>
      <b/>
      <sz val="20"/>
      <color rgb="FFC00000"/>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theme="8"/>
      </patternFill>
    </fill>
    <fill>
      <patternFill patternType="solid">
        <fgColor theme="4" tint="0.39997558519241921"/>
        <bgColor indexed="64"/>
      </patternFill>
    </fill>
    <fill>
      <patternFill patternType="solid">
        <fgColor theme="0"/>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9" tint="0.59999389629810485"/>
        <bgColor indexed="64"/>
      </patternFill>
    </fill>
  </fills>
  <borders count="4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bottom style="thin">
        <color auto="1"/>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auto="1"/>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style="medium">
        <color indexed="64"/>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auto="1"/>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bottom/>
      <diagonal/>
    </border>
    <border>
      <left/>
      <right style="medium">
        <color indexed="64"/>
      </right>
      <top/>
      <bottom style="thin">
        <color auto="1"/>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right/>
      <top/>
      <bottom style="thin">
        <color auto="1"/>
      </bottom>
      <diagonal/>
    </border>
    <border>
      <left style="medium">
        <color indexed="64"/>
      </left>
      <right style="medium">
        <color indexed="64"/>
      </right>
      <top/>
      <bottom style="medium">
        <color indexed="64"/>
      </bottom>
      <diagonal/>
    </border>
  </borders>
  <cellStyleXfs count="3">
    <xf numFmtId="0" fontId="0" fillId="0" borderId="0"/>
    <xf numFmtId="44" fontId="5" fillId="0" borderId="0" applyFont="0" applyFill="0" applyBorder="0" applyAlignment="0" applyProtection="0"/>
    <xf numFmtId="0" fontId="6" fillId="4" borderId="0" applyNumberFormat="0" applyBorder="0" applyAlignment="0" applyProtection="0"/>
  </cellStyleXfs>
  <cellXfs count="148">
    <xf numFmtId="0" fontId="0" fillId="0" borderId="0" xfId="0"/>
    <xf numFmtId="164" fontId="0" fillId="0" borderId="0" xfId="0" applyNumberFormat="1" applyAlignment="1">
      <alignment horizontal="center" vertical="center"/>
    </xf>
    <xf numFmtId="0" fontId="0" fillId="3" borderId="4" xfId="0" applyFill="1" applyBorder="1" applyAlignment="1">
      <alignment vertical="center" wrapText="1"/>
    </xf>
    <xf numFmtId="0" fontId="0" fillId="0" borderId="4" xfId="0" applyBorder="1" applyAlignment="1">
      <alignment horizontal="left" vertical="top" wrapText="1"/>
    </xf>
    <xf numFmtId="0" fontId="0" fillId="3" borderId="0" xfId="0" applyFill="1" applyAlignment="1">
      <alignment vertical="center" wrapText="1"/>
    </xf>
    <xf numFmtId="0" fontId="0" fillId="0" borderId="0" xfId="0" applyAlignment="1">
      <alignment wrapText="1"/>
    </xf>
    <xf numFmtId="164" fontId="0" fillId="0" borderId="0" xfId="0" applyNumberFormat="1" applyAlignment="1" applyProtection="1">
      <alignment horizontal="center" vertical="center"/>
      <protection locked="0"/>
    </xf>
    <xf numFmtId="0" fontId="4" fillId="0" borderId="0" xfId="0" applyFont="1"/>
    <xf numFmtId="0" fontId="1" fillId="5" borderId="1" xfId="0" applyFont="1" applyFill="1" applyBorder="1" applyAlignment="1">
      <alignment horizont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0" fillId="0" borderId="12" xfId="0" applyBorder="1" applyAlignment="1">
      <alignment horizontal="center" wrapText="1"/>
    </xf>
    <xf numFmtId="0" fontId="0" fillId="0" borderId="13" xfId="0" applyBorder="1" applyAlignment="1">
      <alignment horizontal="center" wrapText="1"/>
    </xf>
    <xf numFmtId="165" fontId="0" fillId="0" borderId="16" xfId="1" applyNumberFormat="1" applyFont="1" applyBorder="1" applyProtection="1"/>
    <xf numFmtId="0" fontId="0" fillId="0" borderId="17" xfId="0" applyBorder="1" applyAlignment="1">
      <alignment horizontal="center" wrapText="1"/>
    </xf>
    <xf numFmtId="165" fontId="0" fillId="0" borderId="20" xfId="1" applyNumberFormat="1" applyFont="1" applyBorder="1" applyProtection="1"/>
    <xf numFmtId="0" fontId="0" fillId="0" borderId="21" xfId="0" applyBorder="1" applyAlignment="1">
      <alignment horizontal="left"/>
    </xf>
    <xf numFmtId="0" fontId="0" fillId="0" borderId="22" xfId="0" applyBorder="1" applyAlignment="1">
      <alignment horizontal="left"/>
    </xf>
    <xf numFmtId="0" fontId="0" fillId="0" borderId="3" xfId="0" applyBorder="1" applyAlignment="1">
      <alignment horizontal="left"/>
    </xf>
    <xf numFmtId="0" fontId="0" fillId="2" borderId="21" xfId="0" applyFill="1" applyBorder="1" applyAlignment="1">
      <alignment horizontal="center" wrapText="1"/>
    </xf>
    <xf numFmtId="165" fontId="0" fillId="0" borderId="2" xfId="1" applyNumberFormat="1" applyFont="1" applyBorder="1" applyProtection="1"/>
    <xf numFmtId="0" fontId="0" fillId="0" borderId="21" xfId="0" applyBorder="1" applyAlignment="1">
      <alignment horizontal="center" wrapText="1"/>
    </xf>
    <xf numFmtId="44" fontId="10" fillId="6" borderId="0" xfId="2" applyNumberFormat="1" applyFont="1" applyFill="1" applyBorder="1" applyAlignment="1" applyProtection="1">
      <alignment wrapText="1"/>
      <protection locked="0"/>
    </xf>
    <xf numFmtId="165" fontId="0" fillId="0" borderId="0" xfId="1" applyNumberFormat="1" applyFont="1" applyBorder="1" applyProtection="1"/>
    <xf numFmtId="0" fontId="0" fillId="0" borderId="5" xfId="0" applyBorder="1" applyAlignment="1">
      <alignment horizontal="left"/>
    </xf>
    <xf numFmtId="0" fontId="0" fillId="0" borderId="6" xfId="0" applyBorder="1" applyAlignment="1">
      <alignment horizontal="left"/>
    </xf>
    <xf numFmtId="0" fontId="0" fillId="2" borderId="1" xfId="0" applyFill="1" applyBorder="1" applyAlignment="1">
      <alignment horizontal="center" wrapText="1"/>
    </xf>
    <xf numFmtId="44" fontId="0" fillId="7" borderId="0" xfId="1" applyFont="1" applyFill="1" applyBorder="1" applyAlignment="1" applyProtection="1">
      <alignment horizontal="center" wrapText="1"/>
    </xf>
    <xf numFmtId="44" fontId="0" fillId="7" borderId="0" xfId="1" applyFont="1" applyFill="1" applyBorder="1" applyAlignment="1" applyProtection="1">
      <alignment horizontal="center"/>
    </xf>
    <xf numFmtId="0" fontId="1" fillId="5" borderId="29" xfId="0" applyFont="1" applyFill="1" applyBorder="1" applyAlignment="1">
      <alignment horizontal="center" wrapText="1"/>
    </xf>
    <xf numFmtId="0" fontId="1" fillId="5" borderId="30" xfId="0" applyFont="1" applyFill="1" applyBorder="1" applyAlignment="1">
      <alignment horizontal="center" vertical="center" wrapText="1"/>
    </xf>
    <xf numFmtId="0" fontId="1" fillId="6" borderId="0" xfId="0" applyFont="1" applyFill="1" applyBorder="1" applyAlignment="1">
      <alignment horizontal="center" vertical="center" wrapText="1"/>
    </xf>
    <xf numFmtId="166" fontId="0" fillId="6" borderId="32" xfId="0" applyNumberFormat="1" applyFill="1" applyBorder="1" applyAlignment="1">
      <alignment horizontal="center" wrapText="1"/>
    </xf>
    <xf numFmtId="166" fontId="0" fillId="6" borderId="0" xfId="1" applyNumberFormat="1" applyFont="1" applyFill="1" applyBorder="1" applyProtection="1"/>
    <xf numFmtId="0" fontId="1" fillId="5" borderId="2" xfId="0" applyFont="1" applyFill="1" applyBorder="1" applyAlignment="1">
      <alignment horizontal="center" vertical="center" wrapText="1"/>
    </xf>
    <xf numFmtId="0" fontId="1" fillId="5" borderId="1" xfId="0" applyFont="1" applyFill="1" applyBorder="1" applyAlignment="1">
      <alignment horizontal="center" vertical="center" wrapText="1"/>
    </xf>
    <xf numFmtId="44" fontId="0" fillId="6" borderId="3" xfId="0" applyNumberFormat="1" applyFill="1" applyBorder="1"/>
    <xf numFmtId="0" fontId="0" fillId="5" borderId="6" xfId="0" applyFill="1" applyBorder="1" applyAlignment="1">
      <alignment horizontal="center" vertical="center"/>
    </xf>
    <xf numFmtId="0" fontId="0" fillId="5" borderId="6" xfId="0" applyFill="1" applyBorder="1"/>
    <xf numFmtId="164" fontId="0" fillId="10" borderId="4" xfId="0" applyNumberFormat="1" applyFill="1" applyBorder="1" applyAlignment="1" applyProtection="1">
      <alignment horizontal="center" vertical="center"/>
      <protection locked="0"/>
    </xf>
    <xf numFmtId="44" fontId="0" fillId="10" borderId="12" xfId="0" applyNumberFormat="1" applyFill="1" applyBorder="1" applyAlignment="1">
      <alignment horizontal="center" wrapText="1"/>
    </xf>
    <xf numFmtId="44" fontId="0" fillId="10" borderId="13" xfId="0" applyNumberFormat="1" applyFill="1" applyBorder="1" applyAlignment="1">
      <alignment horizontal="center" wrapText="1"/>
    </xf>
    <xf numFmtId="44" fontId="0" fillId="10" borderId="17" xfId="0" applyNumberFormat="1" applyFill="1" applyBorder="1" applyAlignment="1">
      <alignment horizontal="center" wrapText="1"/>
    </xf>
    <xf numFmtId="44" fontId="0" fillId="10" borderId="5" xfId="0" applyNumberFormat="1" applyFill="1" applyBorder="1" applyAlignment="1">
      <alignment horizontal="center" wrapText="1"/>
    </xf>
    <xf numFmtId="44" fontId="10" fillId="10" borderId="23" xfId="2" applyNumberFormat="1" applyFont="1" applyFill="1" applyBorder="1" applyAlignment="1" applyProtection="1">
      <alignment wrapText="1"/>
      <protection locked="0"/>
    </xf>
    <xf numFmtId="44" fontId="10" fillId="10" borderId="24" xfId="2" applyNumberFormat="1" applyFont="1" applyFill="1" applyBorder="1" applyAlignment="1" applyProtection="1">
      <alignment wrapText="1"/>
      <protection locked="0"/>
    </xf>
    <xf numFmtId="44" fontId="10" fillId="10" borderId="5" xfId="2" applyNumberFormat="1" applyFont="1" applyFill="1" applyBorder="1" applyAlignment="1" applyProtection="1">
      <alignment wrapText="1"/>
      <protection locked="0"/>
    </xf>
    <xf numFmtId="9" fontId="10" fillId="10" borderId="33" xfId="2" applyNumberFormat="1" applyFont="1" applyFill="1" applyBorder="1" applyAlignment="1" applyProtection="1">
      <alignment horizontal="center" wrapText="1"/>
      <protection locked="0"/>
    </xf>
    <xf numFmtId="0" fontId="0" fillId="6" borderId="0" xfId="0" applyFill="1" applyBorder="1" applyAlignment="1" applyProtection="1">
      <alignment horizontal="left"/>
    </xf>
    <xf numFmtId="0" fontId="0" fillId="6" borderId="0" xfId="0" applyFill="1" applyBorder="1" applyAlignment="1" applyProtection="1"/>
    <xf numFmtId="0" fontId="0" fillId="6" borderId="0" xfId="0" applyFill="1" applyBorder="1" applyAlignment="1">
      <alignment horizontal="left"/>
    </xf>
    <xf numFmtId="44" fontId="10" fillId="10" borderId="15" xfId="2" applyNumberFormat="1" applyFont="1" applyFill="1" applyBorder="1" applyProtection="1">
      <protection locked="0"/>
    </xf>
    <xf numFmtId="44" fontId="10" fillId="10" borderId="38" xfId="2" applyNumberFormat="1" applyFont="1" applyFill="1" applyBorder="1" applyProtection="1">
      <protection locked="0"/>
    </xf>
    <xf numFmtId="44" fontId="10" fillId="0" borderId="19" xfId="2" applyNumberFormat="1" applyFont="1" applyFill="1" applyBorder="1" applyProtection="1">
      <protection locked="0"/>
    </xf>
    <xf numFmtId="164" fontId="1" fillId="9" borderId="4" xfId="0" applyNumberFormat="1"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4" xfId="0" applyFont="1" applyFill="1" applyBorder="1" applyAlignment="1">
      <alignment horizontal="center"/>
    </xf>
    <xf numFmtId="0" fontId="12" fillId="9" borderId="34" xfId="0" applyFont="1" applyFill="1" applyBorder="1" applyAlignment="1"/>
    <xf numFmtId="0" fontId="7" fillId="9" borderId="36" xfId="0" applyFont="1" applyFill="1" applyBorder="1" applyAlignment="1"/>
    <xf numFmtId="165" fontId="0" fillId="6" borderId="0" xfId="1" applyNumberFormat="1" applyFont="1" applyFill="1" applyBorder="1" applyProtection="1"/>
    <xf numFmtId="44" fontId="0" fillId="6" borderId="0" xfId="1" applyFont="1" applyFill="1" applyBorder="1" applyAlignment="1" applyProtection="1">
      <alignment horizontal="center" wrapText="1"/>
    </xf>
    <xf numFmtId="44" fontId="0" fillId="6" borderId="0" xfId="1" applyFont="1" applyFill="1" applyBorder="1" applyAlignment="1" applyProtection="1">
      <alignment horizontal="center"/>
    </xf>
    <xf numFmtId="0" fontId="0" fillId="6" borderId="0" xfId="0" applyFill="1" applyBorder="1"/>
    <xf numFmtId="164" fontId="0" fillId="6" borderId="0" xfId="0" applyNumberFormat="1" applyFill="1" applyBorder="1" applyAlignment="1">
      <alignment horizontal="center" vertical="center"/>
    </xf>
    <xf numFmtId="164" fontId="3" fillId="6" borderId="0" xfId="0" applyNumberFormat="1" applyFont="1" applyFill="1" applyBorder="1"/>
    <xf numFmtId="44" fontId="0" fillId="6" borderId="0" xfId="0" applyNumberFormat="1" applyFill="1" applyBorder="1" applyAlignment="1">
      <alignment horizontal="center" wrapText="1"/>
    </xf>
    <xf numFmtId="9" fontId="10" fillId="6" borderId="0" xfId="2" applyNumberFormat="1" applyFont="1" applyFill="1" applyBorder="1" applyAlignment="1" applyProtection="1">
      <alignment horizontal="center" wrapText="1"/>
      <protection locked="0"/>
    </xf>
    <xf numFmtId="0" fontId="0" fillId="6" borderId="0" xfId="0" applyFill="1" applyBorder="1" applyAlignment="1">
      <alignment horizontal="center" vertical="center"/>
    </xf>
    <xf numFmtId="0" fontId="2" fillId="6" borderId="0" xfId="0" applyFont="1" applyFill="1" applyBorder="1" applyAlignment="1">
      <alignment horizontal="right"/>
    </xf>
    <xf numFmtId="44" fontId="10" fillId="6" borderId="0" xfId="2" applyNumberFormat="1" applyFont="1" applyFill="1" applyBorder="1" applyProtection="1">
      <protection locked="0"/>
    </xf>
    <xf numFmtId="0" fontId="1" fillId="5" borderId="5" xfId="0" applyFont="1" applyFill="1" applyBorder="1" applyAlignment="1">
      <alignment horizontal="center" vertical="center" wrapText="1"/>
    </xf>
    <xf numFmtId="0" fontId="1" fillId="6" borderId="0" xfId="0" applyFont="1" applyFill="1" applyBorder="1" applyAlignment="1">
      <alignment horizontal="center" wrapText="1"/>
    </xf>
    <xf numFmtId="0" fontId="0" fillId="6" borderId="0" xfId="0" applyFill="1" applyBorder="1" applyAlignment="1">
      <alignment horizontal="center" wrapText="1"/>
    </xf>
    <xf numFmtId="166" fontId="0" fillId="6" borderId="0" xfId="0" applyNumberFormat="1" applyFill="1" applyBorder="1" applyAlignment="1">
      <alignment horizontal="center" wrapText="1"/>
    </xf>
    <xf numFmtId="44" fontId="0" fillId="6" borderId="0" xfId="0" applyNumberFormat="1" applyFill="1" applyBorder="1"/>
    <xf numFmtId="164" fontId="0" fillId="6" borderId="0" xfId="0" applyNumberFormat="1" applyFill="1" applyBorder="1" applyAlignment="1">
      <alignment wrapText="1"/>
    </xf>
    <xf numFmtId="44" fontId="0" fillId="6" borderId="0" xfId="0" applyNumberFormat="1" applyFill="1" applyBorder="1" applyAlignment="1">
      <alignment wrapText="1"/>
    </xf>
    <xf numFmtId="164" fontId="0" fillId="6" borderId="21" xfId="0" applyNumberFormat="1" applyFill="1" applyBorder="1" applyAlignment="1">
      <alignment wrapText="1"/>
    </xf>
    <xf numFmtId="0" fontId="13" fillId="5" borderId="5" xfId="0" applyFont="1" applyFill="1" applyBorder="1"/>
    <xf numFmtId="164" fontId="13" fillId="5" borderId="6" xfId="0" applyNumberFormat="1" applyFont="1" applyFill="1" applyBorder="1" applyAlignment="1">
      <alignment horizontal="center" vertical="center"/>
    </xf>
    <xf numFmtId="164" fontId="14" fillId="5" borderId="1" xfId="0" applyNumberFormat="1" applyFont="1" applyFill="1" applyBorder="1" applyAlignment="1">
      <alignment horizontal="right"/>
    </xf>
    <xf numFmtId="0" fontId="1" fillId="5" borderId="6" xfId="0" applyFont="1" applyFill="1" applyBorder="1" applyAlignment="1">
      <alignment horizontal="center" vertical="center" wrapText="1"/>
    </xf>
    <xf numFmtId="165" fontId="0" fillId="0" borderId="39" xfId="1" applyNumberFormat="1" applyFont="1" applyBorder="1" applyProtection="1"/>
    <xf numFmtId="165" fontId="0" fillId="0" borderId="1" xfId="1" applyNumberFormat="1" applyFont="1" applyBorder="1" applyProtection="1"/>
    <xf numFmtId="44" fontId="10" fillId="10" borderId="40" xfId="2" applyNumberFormat="1" applyFont="1" applyFill="1" applyBorder="1" applyProtection="1">
      <protection locked="0"/>
    </xf>
    <xf numFmtId="0" fontId="0" fillId="0" borderId="0" xfId="0" applyFill="1" applyBorder="1"/>
    <xf numFmtId="0" fontId="0" fillId="5" borderId="2" xfId="0" applyFill="1" applyBorder="1"/>
    <xf numFmtId="0" fontId="0" fillId="0" borderId="4" xfId="0" applyNumberFormat="1" applyBorder="1" applyAlignment="1" applyProtection="1">
      <alignment horizontal="center" vertical="center" wrapText="1"/>
    </xf>
    <xf numFmtId="164" fontId="0" fillId="0" borderId="4" xfId="0" applyNumberFormat="1" applyBorder="1" applyAlignment="1" applyProtection="1">
      <alignment horizontal="center" vertical="center" wrapText="1"/>
    </xf>
    <xf numFmtId="164" fontId="0" fillId="0" borderId="0" xfId="0" applyNumberFormat="1" applyAlignment="1" applyProtection="1">
      <alignment horizontal="center" vertical="center" wrapText="1"/>
    </xf>
    <xf numFmtId="0" fontId="0" fillId="0" borderId="0" xfId="0" applyNumberFormat="1" applyAlignment="1" applyProtection="1">
      <alignment horizontal="center" vertical="center" wrapText="1"/>
    </xf>
    <xf numFmtId="0" fontId="0" fillId="0" borderId="0" xfId="0" applyNumberFormat="1" applyProtection="1"/>
    <xf numFmtId="44" fontId="0" fillId="6" borderId="33" xfId="0" applyNumberFormat="1" applyFill="1" applyBorder="1" applyAlignment="1">
      <alignment wrapText="1"/>
    </xf>
    <xf numFmtId="0" fontId="1" fillId="0" borderId="1" xfId="0" applyFont="1" applyBorder="1" applyAlignment="1">
      <alignment wrapText="1"/>
    </xf>
    <xf numFmtId="0" fontId="1" fillId="2" borderId="1" xfId="0" applyFont="1" applyFill="1" applyBorder="1" applyAlignment="1">
      <alignment wrapText="1"/>
    </xf>
    <xf numFmtId="0" fontId="1" fillId="0" borderId="1" xfId="0" applyFont="1" applyBorder="1" applyAlignment="1">
      <alignment vertical="top" wrapText="1"/>
    </xf>
    <xf numFmtId="0" fontId="1" fillId="0" borderId="44" xfId="0" applyFont="1" applyFill="1" applyBorder="1" applyAlignment="1">
      <alignment vertical="top" wrapText="1"/>
    </xf>
    <xf numFmtId="0" fontId="1" fillId="8" borderId="1" xfId="0" applyFont="1" applyFill="1" applyBorder="1" applyAlignment="1">
      <alignment horizontal="center" vertical="center"/>
    </xf>
    <xf numFmtId="0" fontId="0" fillId="6" borderId="0" xfId="0" applyFill="1" applyBorder="1" applyAlignment="1">
      <alignment horizontal="left"/>
    </xf>
    <xf numFmtId="0" fontId="7" fillId="6" borderId="0" xfId="0" applyFont="1" applyFill="1" applyBorder="1" applyAlignment="1">
      <alignment horizontal="left" vertical="center"/>
    </xf>
    <xf numFmtId="0" fontId="7" fillId="5" borderId="37" xfId="0" applyFont="1" applyFill="1" applyBorder="1" applyAlignment="1">
      <alignment horizontal="left"/>
    </xf>
    <xf numFmtId="0" fontId="7" fillId="5" borderId="41" xfId="0" applyFont="1" applyFill="1" applyBorder="1" applyAlignment="1">
      <alignment horizontal="left"/>
    </xf>
    <xf numFmtId="0" fontId="7" fillId="5" borderId="42" xfId="0" applyFont="1" applyFill="1" applyBorder="1" applyAlignment="1">
      <alignment horizontal="left"/>
    </xf>
    <xf numFmtId="0" fontId="7" fillId="5" borderId="5" xfId="0" applyFont="1" applyFill="1" applyBorder="1" applyAlignment="1">
      <alignment horizontal="left"/>
    </xf>
    <xf numFmtId="0" fontId="7" fillId="5" borderId="6" xfId="0" applyFont="1" applyFill="1" applyBorder="1" applyAlignment="1">
      <alignment horizontal="left"/>
    </xf>
    <xf numFmtId="0" fontId="7" fillId="5" borderId="2" xfId="0" applyFont="1" applyFill="1"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0" fillId="0" borderId="13" xfId="0" applyBorder="1" applyAlignment="1">
      <alignment horizontal="left"/>
    </xf>
    <xf numFmtId="0" fontId="0" fillId="0" borderId="14" xfId="0" applyBorder="1" applyAlignment="1">
      <alignment horizontal="left"/>
    </xf>
    <xf numFmtId="0" fontId="0" fillId="0" borderId="15" xfId="0" applyBorder="1" applyAlignment="1">
      <alignment horizontal="left"/>
    </xf>
    <xf numFmtId="0" fontId="0" fillId="0" borderId="17" xfId="0" applyBorder="1" applyAlignment="1">
      <alignment horizontal="left"/>
    </xf>
    <xf numFmtId="0" fontId="0" fillId="0" borderId="18" xfId="0" applyBorder="1" applyAlignment="1">
      <alignment horizontal="left"/>
    </xf>
    <xf numFmtId="0" fontId="0" fillId="0" borderId="19" xfId="0" applyBorder="1" applyAlignment="1">
      <alignment horizontal="left"/>
    </xf>
    <xf numFmtId="0" fontId="0" fillId="7" borderId="25" xfId="0" applyFill="1" applyBorder="1" applyAlignment="1">
      <alignment horizontal="center"/>
    </xf>
    <xf numFmtId="0" fontId="0" fillId="7" borderId="0" xfId="0" applyFill="1" applyBorder="1" applyAlignment="1">
      <alignment horizontal="center"/>
    </xf>
    <xf numFmtId="0" fontId="0" fillId="7" borderId="26" xfId="0" applyFill="1" applyBorder="1" applyAlignment="1">
      <alignment horizontal="center"/>
    </xf>
    <xf numFmtId="0" fontId="7" fillId="5" borderId="27" xfId="0" applyFont="1" applyFill="1" applyBorder="1" applyAlignment="1">
      <alignment horizontal="left"/>
    </xf>
    <xf numFmtId="0" fontId="7" fillId="5" borderId="28" xfId="0" applyFont="1" applyFill="1" applyBorder="1" applyAlignment="1">
      <alignment horizontal="left"/>
    </xf>
    <xf numFmtId="0" fontId="0" fillId="0" borderId="24" xfId="0" applyBorder="1" applyAlignment="1">
      <alignment horizontal="left"/>
    </xf>
    <xf numFmtId="0" fontId="0" fillId="0" borderId="31" xfId="0" applyBorder="1" applyAlignment="1">
      <alignment horizontal="left"/>
    </xf>
    <xf numFmtId="0" fontId="7" fillId="5" borderId="34" xfId="0" applyFont="1" applyFill="1" applyBorder="1" applyAlignment="1">
      <alignment horizontal="left" vertical="center"/>
    </xf>
    <xf numFmtId="0" fontId="7" fillId="5" borderId="35" xfId="0" applyFont="1" applyFill="1" applyBorder="1" applyAlignment="1">
      <alignment horizontal="left" vertical="center"/>
    </xf>
    <xf numFmtId="0" fontId="7" fillId="5" borderId="36" xfId="0" applyFont="1" applyFill="1" applyBorder="1" applyAlignment="1">
      <alignment horizontal="left" vertical="center"/>
    </xf>
    <xf numFmtId="0" fontId="7" fillId="5" borderId="21" xfId="0" applyFont="1" applyFill="1" applyBorder="1" applyAlignment="1">
      <alignment horizontal="left" vertical="center"/>
    </xf>
    <xf numFmtId="0" fontId="7" fillId="5" borderId="22" xfId="0" applyFont="1" applyFill="1" applyBorder="1" applyAlignment="1">
      <alignment horizontal="left" vertical="center"/>
    </xf>
    <xf numFmtId="0" fontId="7" fillId="5" borderId="3" xfId="0" applyFont="1" applyFill="1" applyBorder="1" applyAlignment="1">
      <alignment horizontal="left" vertical="center"/>
    </xf>
    <xf numFmtId="0" fontId="7" fillId="6" borderId="0" xfId="0" applyFont="1" applyFill="1" applyBorder="1" applyAlignment="1">
      <alignment horizontal="left"/>
    </xf>
    <xf numFmtId="0" fontId="0" fillId="6" borderId="0" xfId="0" applyFill="1" applyBorder="1" applyAlignment="1">
      <alignment horizontal="center"/>
    </xf>
    <xf numFmtId="0" fontId="0" fillId="6" borderId="17" xfId="0" applyFill="1" applyBorder="1" applyAlignment="1" applyProtection="1">
      <alignment horizontal="left"/>
    </xf>
    <xf numFmtId="0" fontId="0" fillId="6" borderId="18" xfId="0" applyFill="1" applyBorder="1" applyAlignment="1" applyProtection="1">
      <alignment horizontal="left"/>
    </xf>
    <xf numFmtId="0" fontId="0" fillId="6" borderId="19" xfId="0" applyFill="1" applyBorder="1" applyAlignment="1" applyProtection="1">
      <alignment horizontal="left"/>
    </xf>
    <xf numFmtId="0" fontId="2" fillId="9" borderId="34" xfId="0" applyFont="1" applyFill="1" applyBorder="1" applyAlignment="1">
      <alignment horizontal="center" wrapText="1"/>
    </xf>
    <xf numFmtId="0" fontId="2" fillId="9" borderId="35" xfId="0" applyFont="1" applyFill="1" applyBorder="1" applyAlignment="1">
      <alignment horizontal="center" wrapText="1"/>
    </xf>
    <xf numFmtId="0" fontId="2" fillId="9" borderId="36" xfId="0" applyFont="1" applyFill="1" applyBorder="1" applyAlignment="1">
      <alignment horizontal="center" wrapText="1"/>
    </xf>
    <xf numFmtId="0" fontId="11" fillId="9" borderId="21" xfId="0" applyFont="1" applyFill="1" applyBorder="1" applyAlignment="1">
      <alignment horizontal="center" wrapText="1"/>
    </xf>
    <xf numFmtId="0" fontId="11" fillId="9" borderId="22" xfId="0" applyFont="1" applyFill="1" applyBorder="1" applyAlignment="1">
      <alignment horizontal="center"/>
    </xf>
    <xf numFmtId="0" fontId="11" fillId="9" borderId="3" xfId="0" applyFont="1" applyFill="1" applyBorder="1" applyAlignment="1">
      <alignment horizontal="center"/>
    </xf>
    <xf numFmtId="0" fontId="0" fillId="6" borderId="12" xfId="0" applyFill="1" applyBorder="1" applyAlignment="1" applyProtection="1"/>
    <xf numFmtId="0" fontId="0" fillId="6" borderId="43" xfId="0" applyFill="1" applyBorder="1" applyAlignment="1" applyProtection="1"/>
    <xf numFmtId="0" fontId="0" fillId="6" borderId="40" xfId="0" applyFill="1" applyBorder="1" applyAlignment="1" applyProtection="1"/>
    <xf numFmtId="0" fontId="0" fillId="6" borderId="13" xfId="0" applyFill="1" applyBorder="1" applyAlignment="1" applyProtection="1"/>
    <xf numFmtId="0" fontId="0" fillId="6" borderId="14" xfId="0" applyFill="1" applyBorder="1" applyAlignment="1" applyProtection="1"/>
    <xf numFmtId="0" fontId="0" fillId="6" borderId="15" xfId="0" applyFill="1" applyBorder="1" applyAlignment="1" applyProtection="1"/>
    <xf numFmtId="0" fontId="0" fillId="6" borderId="13" xfId="0" applyFill="1" applyBorder="1" applyAlignment="1" applyProtection="1">
      <alignment horizontal="left"/>
    </xf>
    <xf numFmtId="0" fontId="0" fillId="6" borderId="14" xfId="0" applyFill="1" applyBorder="1" applyAlignment="1" applyProtection="1">
      <alignment horizontal="left"/>
    </xf>
    <xf numFmtId="0" fontId="0" fillId="6" borderId="15" xfId="0" applyFill="1" applyBorder="1" applyAlignment="1" applyProtection="1">
      <alignment horizontal="left"/>
    </xf>
  </cellXfs>
  <cellStyles count="3">
    <cellStyle name="Accent5" xfId="2" builtinId="45"/>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2"/>
  <sheetViews>
    <sheetView workbookViewId="0">
      <selection activeCell="A4" sqref="A4:A12"/>
    </sheetView>
  </sheetViews>
  <sheetFormatPr defaultRowHeight="15" x14ac:dyDescent="0.25"/>
  <cols>
    <col min="2" max="2" width="152.85546875" customWidth="1"/>
    <col min="3" max="3" width="66.7109375" customWidth="1"/>
  </cols>
  <sheetData>
    <row r="2" spans="1:10" ht="15.75" thickBot="1" x14ac:dyDescent="0.3"/>
    <row r="3" spans="1:10" ht="16.5" thickBot="1" x14ac:dyDescent="0.3">
      <c r="A3" s="57"/>
      <c r="B3" s="58" t="s">
        <v>29</v>
      </c>
    </row>
    <row r="4" spans="1:10" ht="15.75" thickBot="1" x14ac:dyDescent="0.3">
      <c r="A4" s="97">
        <v>1</v>
      </c>
      <c r="B4" s="93" t="s">
        <v>42</v>
      </c>
    </row>
    <row r="5" spans="1:10" ht="15.75" thickBot="1" x14ac:dyDescent="0.3">
      <c r="A5" s="97">
        <v>2</v>
      </c>
      <c r="B5" s="93" t="s">
        <v>30</v>
      </c>
    </row>
    <row r="6" spans="1:10" ht="15.75" thickBot="1" x14ac:dyDescent="0.3">
      <c r="A6" s="97">
        <v>3</v>
      </c>
      <c r="B6" s="93" t="s">
        <v>31</v>
      </c>
    </row>
    <row r="7" spans="1:10" ht="30.75" thickBot="1" x14ac:dyDescent="0.3">
      <c r="A7" s="97">
        <v>4</v>
      </c>
      <c r="B7" s="94" t="s">
        <v>43</v>
      </c>
      <c r="J7" s="5"/>
    </row>
    <row r="8" spans="1:10" ht="45.75" thickBot="1" x14ac:dyDescent="0.3">
      <c r="A8" s="97">
        <v>5</v>
      </c>
      <c r="B8" s="95" t="s">
        <v>32</v>
      </c>
    </row>
    <row r="9" spans="1:10" ht="30.75" thickBot="1" x14ac:dyDescent="0.3">
      <c r="A9" s="97">
        <v>6</v>
      </c>
      <c r="B9" s="95" t="s">
        <v>33</v>
      </c>
    </row>
    <row r="10" spans="1:10" ht="15.75" thickBot="1" x14ac:dyDescent="0.3">
      <c r="A10" s="97">
        <v>7</v>
      </c>
      <c r="B10" s="95" t="s">
        <v>34</v>
      </c>
    </row>
    <row r="11" spans="1:10" ht="30.75" thickBot="1" x14ac:dyDescent="0.3">
      <c r="A11" s="97">
        <v>8</v>
      </c>
      <c r="B11" s="95" t="s">
        <v>35</v>
      </c>
    </row>
    <row r="12" spans="1:10" ht="15.75" thickBot="1" x14ac:dyDescent="0.3">
      <c r="A12" s="97">
        <v>9</v>
      </c>
      <c r="B12" s="96" t="s">
        <v>46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W42"/>
  <sheetViews>
    <sheetView showGridLines="0" tabSelected="1" topLeftCell="A24" zoomScaleNormal="100" workbookViewId="0">
      <selection activeCell="J42" sqref="J42"/>
    </sheetView>
  </sheetViews>
  <sheetFormatPr defaultRowHeight="15" x14ac:dyDescent="0.25"/>
  <cols>
    <col min="2" max="2" width="7" customWidth="1"/>
    <col min="3" max="3" width="49.42578125" customWidth="1"/>
    <col min="4" max="4" width="10.5703125" customWidth="1"/>
    <col min="5" max="5" width="15.28515625" customWidth="1"/>
    <col min="6" max="6" width="30.7109375" bestFit="1" customWidth="1"/>
    <col min="7" max="7" width="14.85546875" customWidth="1"/>
    <col min="8" max="8" width="15" customWidth="1"/>
    <col min="9" max="9" width="18.28515625" customWidth="1"/>
    <col min="10" max="10" width="16.7109375" customWidth="1"/>
    <col min="11" max="11" width="16.42578125" customWidth="1"/>
  </cols>
  <sheetData>
    <row r="1" spans="2:6" ht="23.25" x14ac:dyDescent="0.35">
      <c r="C1" s="7" t="s">
        <v>25</v>
      </c>
    </row>
    <row r="2" spans="2:6" ht="15.75" thickBot="1" x14ac:dyDescent="0.3"/>
    <row r="3" spans="2:6" ht="26.25" x14ac:dyDescent="0.4">
      <c r="B3" s="133" t="s">
        <v>26</v>
      </c>
      <c r="C3" s="134"/>
      <c r="D3" s="134"/>
      <c r="E3" s="134"/>
      <c r="F3" s="135"/>
    </row>
    <row r="4" spans="2:6" ht="76.5" customHeight="1" thickBot="1" x14ac:dyDescent="0.3">
      <c r="B4" s="136" t="s">
        <v>45</v>
      </c>
      <c r="C4" s="137"/>
      <c r="D4" s="137"/>
      <c r="E4" s="137"/>
      <c r="F4" s="138"/>
    </row>
    <row r="5" spans="2:6" x14ac:dyDescent="0.25">
      <c r="D5" s="1"/>
    </row>
    <row r="6" spans="2:6" x14ac:dyDescent="0.25">
      <c r="B6" s="56" t="s">
        <v>0</v>
      </c>
      <c r="C6" s="56" t="s">
        <v>1</v>
      </c>
      <c r="D6" s="54" t="s">
        <v>7</v>
      </c>
      <c r="E6" s="55" t="s">
        <v>44</v>
      </c>
      <c r="F6" s="56" t="s">
        <v>9</v>
      </c>
    </row>
    <row r="7" spans="2:6" ht="66" customHeight="1" x14ac:dyDescent="0.25">
      <c r="B7" s="2" t="s">
        <v>2</v>
      </c>
      <c r="C7" s="3" t="s">
        <v>51</v>
      </c>
      <c r="D7" s="39">
        <v>0</v>
      </c>
      <c r="E7" s="87">
        <v>2</v>
      </c>
      <c r="F7" s="88">
        <f>SUM(D7*2)</f>
        <v>0</v>
      </c>
    </row>
    <row r="8" spans="2:6" ht="23.45" customHeight="1" x14ac:dyDescent="0.25">
      <c r="B8" s="4"/>
      <c r="C8" s="5"/>
      <c r="D8" s="6"/>
      <c r="E8" s="89"/>
      <c r="F8" s="88">
        <f t="shared" ref="F8:F17" si="0">SUM(D8*2)</f>
        <v>0</v>
      </c>
    </row>
    <row r="9" spans="2:6" ht="66" customHeight="1" x14ac:dyDescent="0.25">
      <c r="B9" s="2" t="s">
        <v>3</v>
      </c>
      <c r="C9" s="3" t="s">
        <v>50</v>
      </c>
      <c r="D9" s="39">
        <v>0</v>
      </c>
      <c r="E9" s="87">
        <v>2</v>
      </c>
      <c r="F9" s="88">
        <f t="shared" si="0"/>
        <v>0</v>
      </c>
    </row>
    <row r="10" spans="2:6" ht="23.45" customHeight="1" x14ac:dyDescent="0.25">
      <c r="B10" s="4"/>
      <c r="C10" s="5"/>
      <c r="D10" s="6"/>
      <c r="E10" s="90"/>
      <c r="F10" s="88">
        <f t="shared" si="0"/>
        <v>0</v>
      </c>
    </row>
    <row r="11" spans="2:6" ht="66" customHeight="1" x14ac:dyDescent="0.25">
      <c r="B11" s="2" t="s">
        <v>4</v>
      </c>
      <c r="C11" s="3" t="s">
        <v>49</v>
      </c>
      <c r="D11" s="39">
        <v>0</v>
      </c>
      <c r="E11" s="87">
        <v>2</v>
      </c>
      <c r="F11" s="88">
        <f t="shared" si="0"/>
        <v>0</v>
      </c>
    </row>
    <row r="12" spans="2:6" ht="23.45" customHeight="1" x14ac:dyDescent="0.25">
      <c r="B12" s="4"/>
      <c r="C12" s="5"/>
      <c r="D12" s="6"/>
      <c r="E12" s="90"/>
      <c r="F12" s="88">
        <f t="shared" si="0"/>
        <v>0</v>
      </c>
    </row>
    <row r="13" spans="2:6" ht="66" customHeight="1" x14ac:dyDescent="0.25">
      <c r="B13" s="2" t="s">
        <v>5</v>
      </c>
      <c r="C13" s="3" t="s">
        <v>48</v>
      </c>
      <c r="D13" s="39">
        <v>0</v>
      </c>
      <c r="E13" s="87">
        <v>2</v>
      </c>
      <c r="F13" s="88">
        <f t="shared" si="0"/>
        <v>0</v>
      </c>
    </row>
    <row r="14" spans="2:6" x14ac:dyDescent="0.25">
      <c r="D14" s="1"/>
      <c r="E14" s="91"/>
      <c r="F14" s="88">
        <f t="shared" si="0"/>
        <v>0</v>
      </c>
    </row>
    <row r="15" spans="2:6" ht="66" customHeight="1" x14ac:dyDescent="0.25">
      <c r="B15" s="2" t="s">
        <v>6</v>
      </c>
      <c r="C15" s="3" t="s">
        <v>47</v>
      </c>
      <c r="D15" s="39">
        <v>0</v>
      </c>
      <c r="E15" s="87">
        <v>2</v>
      </c>
      <c r="F15" s="88">
        <f t="shared" si="0"/>
        <v>0</v>
      </c>
    </row>
    <row r="16" spans="2:6" x14ac:dyDescent="0.25">
      <c r="D16" s="1"/>
      <c r="E16" s="91"/>
      <c r="F16" s="88">
        <f t="shared" si="0"/>
        <v>0</v>
      </c>
    </row>
    <row r="17" spans="2:23" ht="66" customHeight="1" x14ac:dyDescent="0.25">
      <c r="B17" s="2" t="s">
        <v>8</v>
      </c>
      <c r="C17" s="3" t="s">
        <v>36</v>
      </c>
      <c r="D17" s="39">
        <v>0</v>
      </c>
      <c r="E17" s="87">
        <v>2</v>
      </c>
      <c r="F17" s="88">
        <v>0</v>
      </c>
    </row>
    <row r="18" spans="2:23" ht="15.75" thickBot="1" x14ac:dyDescent="0.3">
      <c r="D18" s="1"/>
    </row>
    <row r="19" spans="2:23" ht="20.25" customHeight="1" thickBot="1" x14ac:dyDescent="0.45">
      <c r="B19" s="78" t="s">
        <v>52</v>
      </c>
      <c r="C19" s="79"/>
      <c r="D19" s="37"/>
      <c r="E19" s="38"/>
      <c r="F19" s="80">
        <f>SUM(F7:F18)</f>
        <v>0</v>
      </c>
      <c r="G19" s="64"/>
      <c r="H19" s="64"/>
      <c r="L19" s="62"/>
      <c r="M19" s="63"/>
      <c r="N19" s="67"/>
      <c r="O19" s="67"/>
      <c r="P19" s="62"/>
      <c r="Q19" s="68"/>
      <c r="R19" s="64"/>
    </row>
    <row r="20" spans="2:23" ht="15.75" thickBot="1" x14ac:dyDescent="0.3">
      <c r="C20" s="62"/>
      <c r="D20" s="62"/>
      <c r="E20" s="62"/>
      <c r="F20" s="62"/>
      <c r="G20" s="62"/>
    </row>
    <row r="21" spans="2:23" ht="16.5" thickBot="1" x14ac:dyDescent="0.3">
      <c r="B21" s="100" t="s">
        <v>37</v>
      </c>
      <c r="C21" s="101"/>
      <c r="D21" s="101"/>
      <c r="E21" s="101"/>
      <c r="F21" s="102"/>
      <c r="G21" s="38"/>
      <c r="H21" s="86"/>
      <c r="I21" s="86"/>
      <c r="K21" s="128"/>
      <c r="L21" s="128"/>
      <c r="M21" s="128"/>
      <c r="N21" s="128"/>
      <c r="O21" s="128"/>
      <c r="P21" s="62"/>
    </row>
    <row r="22" spans="2:23" x14ac:dyDescent="0.25">
      <c r="B22" s="139" t="s">
        <v>38</v>
      </c>
      <c r="C22" s="140"/>
      <c r="D22" s="140"/>
      <c r="E22" s="140"/>
      <c r="F22" s="140"/>
      <c r="G22" s="140"/>
      <c r="H22" s="141"/>
      <c r="I22" s="84">
        <v>0</v>
      </c>
      <c r="K22" s="49"/>
      <c r="L22" s="49"/>
      <c r="M22" s="49"/>
      <c r="N22" s="50"/>
      <c r="O22" s="50"/>
      <c r="P22" s="69"/>
    </row>
    <row r="23" spans="2:23" x14ac:dyDescent="0.25">
      <c r="B23" s="142" t="s">
        <v>39</v>
      </c>
      <c r="C23" s="143"/>
      <c r="D23" s="143"/>
      <c r="E23" s="143"/>
      <c r="F23" s="143"/>
      <c r="G23" s="143"/>
      <c r="H23" s="144"/>
      <c r="I23" s="51">
        <v>0</v>
      </c>
      <c r="K23" s="49"/>
      <c r="L23" s="49"/>
      <c r="M23" s="49"/>
      <c r="N23" s="50"/>
      <c r="O23" s="50"/>
      <c r="P23" s="69"/>
    </row>
    <row r="24" spans="2:23" x14ac:dyDescent="0.25">
      <c r="B24" s="145" t="s">
        <v>40</v>
      </c>
      <c r="C24" s="146"/>
      <c r="D24" s="146"/>
      <c r="E24" s="146"/>
      <c r="F24" s="146"/>
      <c r="G24" s="146"/>
      <c r="H24" s="147"/>
      <c r="I24" s="52">
        <v>0</v>
      </c>
      <c r="K24" s="48"/>
      <c r="L24" s="49"/>
      <c r="M24" s="49"/>
      <c r="N24" s="50"/>
      <c r="O24" s="50"/>
      <c r="P24" s="69"/>
    </row>
    <row r="25" spans="2:23" ht="15.75" thickBot="1" x14ac:dyDescent="0.3">
      <c r="B25" s="130" t="s">
        <v>41</v>
      </c>
      <c r="C25" s="131"/>
      <c r="D25" s="131"/>
      <c r="E25" s="131"/>
      <c r="F25" s="131"/>
      <c r="G25" s="131"/>
      <c r="H25" s="132"/>
      <c r="I25" s="53">
        <f>SUM(I22:I24)</f>
        <v>0</v>
      </c>
      <c r="K25" s="48"/>
      <c r="L25" s="49"/>
      <c r="M25" s="49"/>
      <c r="N25" s="50"/>
      <c r="O25" s="50"/>
      <c r="P25" s="69"/>
    </row>
    <row r="26" spans="2:23" ht="15.75" thickBot="1" x14ac:dyDescent="0.3">
      <c r="C26" s="62"/>
      <c r="D26" s="62"/>
      <c r="E26" s="62"/>
      <c r="F26" s="85"/>
      <c r="G26" s="62"/>
    </row>
    <row r="27" spans="2:23" ht="30.75" thickBot="1" x14ac:dyDescent="0.3">
      <c r="B27" s="103" t="s">
        <v>10</v>
      </c>
      <c r="C27" s="104"/>
      <c r="D27" s="104"/>
      <c r="E27" s="104"/>
      <c r="F27" s="105"/>
      <c r="G27" s="8"/>
      <c r="H27" s="81" t="s">
        <v>11</v>
      </c>
      <c r="I27" s="35" t="s">
        <v>12</v>
      </c>
      <c r="L27" s="128"/>
      <c r="M27" s="128"/>
      <c r="N27" s="128"/>
      <c r="O27" s="128"/>
      <c r="P27" s="128"/>
      <c r="Q27" s="71"/>
      <c r="R27" s="31"/>
      <c r="S27" s="31"/>
      <c r="T27" s="62"/>
      <c r="U27" s="62"/>
      <c r="V27" s="62"/>
      <c r="W27" s="62"/>
    </row>
    <row r="28" spans="2:23" x14ac:dyDescent="0.25">
      <c r="B28" s="106" t="s">
        <v>13</v>
      </c>
      <c r="C28" s="107"/>
      <c r="D28" s="107"/>
      <c r="E28" s="107"/>
      <c r="F28" s="108"/>
      <c r="G28" s="11"/>
      <c r="H28" s="40">
        <v>0</v>
      </c>
      <c r="I28" s="82"/>
      <c r="L28" s="98"/>
      <c r="M28" s="98"/>
      <c r="N28" s="98"/>
      <c r="O28" s="98"/>
      <c r="P28" s="98"/>
      <c r="Q28" s="72"/>
      <c r="R28" s="65"/>
      <c r="S28" s="59"/>
      <c r="T28" s="62"/>
      <c r="U28" s="62"/>
      <c r="V28" s="62"/>
      <c r="W28" s="62"/>
    </row>
    <row r="29" spans="2:23" x14ac:dyDescent="0.25">
      <c r="B29" s="109" t="s">
        <v>14</v>
      </c>
      <c r="C29" s="110"/>
      <c r="D29" s="110"/>
      <c r="E29" s="110"/>
      <c r="F29" s="111"/>
      <c r="G29" s="12"/>
      <c r="H29" s="41">
        <v>0</v>
      </c>
      <c r="I29" s="82"/>
      <c r="L29" s="98"/>
      <c r="M29" s="98"/>
      <c r="N29" s="98"/>
      <c r="O29" s="98"/>
      <c r="P29" s="98"/>
      <c r="Q29" s="72"/>
      <c r="R29" s="65"/>
      <c r="S29" s="59"/>
      <c r="T29" s="62"/>
      <c r="U29" s="62"/>
      <c r="V29" s="62"/>
      <c r="W29" s="62"/>
    </row>
    <row r="30" spans="2:23" ht="15.75" thickBot="1" x14ac:dyDescent="0.3">
      <c r="B30" s="112" t="s">
        <v>15</v>
      </c>
      <c r="C30" s="113"/>
      <c r="D30" s="113"/>
      <c r="E30" s="113"/>
      <c r="F30" s="114"/>
      <c r="G30" s="14"/>
      <c r="H30" s="42">
        <v>0</v>
      </c>
      <c r="I30" s="82"/>
      <c r="L30" s="98"/>
      <c r="M30" s="98"/>
      <c r="N30" s="98"/>
      <c r="O30" s="98"/>
      <c r="P30" s="98"/>
      <c r="Q30" s="72"/>
      <c r="R30" s="65"/>
      <c r="S30" s="59"/>
      <c r="T30" s="62"/>
      <c r="U30" s="62"/>
      <c r="V30" s="62"/>
      <c r="W30" s="62"/>
    </row>
    <row r="31" spans="2:23" ht="15.75" thickBot="1" x14ac:dyDescent="0.3">
      <c r="B31" s="16" t="s">
        <v>16</v>
      </c>
      <c r="C31" s="17"/>
      <c r="D31" s="17"/>
      <c r="E31" s="17"/>
      <c r="F31" s="18"/>
      <c r="G31" s="19">
        <v>500</v>
      </c>
      <c r="H31" s="43">
        <v>0</v>
      </c>
      <c r="I31" s="83">
        <f>SUM(G31*H31)</f>
        <v>0</v>
      </c>
      <c r="L31" s="50"/>
      <c r="M31" s="50"/>
      <c r="N31" s="50"/>
      <c r="O31" s="50"/>
      <c r="P31" s="50"/>
      <c r="Q31" s="72"/>
      <c r="R31" s="65"/>
      <c r="S31" s="59"/>
      <c r="T31" s="62"/>
      <c r="U31" s="62"/>
      <c r="V31" s="62"/>
      <c r="W31" s="62"/>
    </row>
    <row r="32" spans="2:23" ht="15.75" thickBot="1" x14ac:dyDescent="0.3">
      <c r="B32" s="16"/>
      <c r="C32" s="17"/>
      <c r="D32" s="17"/>
      <c r="E32" s="17"/>
      <c r="F32" s="18"/>
      <c r="G32" s="21"/>
      <c r="H32" s="22"/>
      <c r="I32" s="23"/>
      <c r="L32" s="50"/>
      <c r="M32" s="50"/>
      <c r="N32" s="50"/>
      <c r="O32" s="50"/>
      <c r="P32" s="50"/>
      <c r="Q32" s="72"/>
      <c r="R32" s="22"/>
      <c r="S32" s="59"/>
      <c r="T32" s="62"/>
      <c r="U32" s="62"/>
      <c r="V32" s="62"/>
      <c r="W32" s="62"/>
    </row>
    <row r="33" spans="2:23" ht="30.75" thickBot="1" x14ac:dyDescent="0.3">
      <c r="B33" s="103" t="s">
        <v>17</v>
      </c>
      <c r="C33" s="104"/>
      <c r="D33" s="104"/>
      <c r="E33" s="104"/>
      <c r="F33" s="105"/>
      <c r="G33" s="8"/>
      <c r="H33" s="9" t="s">
        <v>11</v>
      </c>
      <c r="I33" s="10" t="s">
        <v>12</v>
      </c>
      <c r="L33" s="128"/>
      <c r="M33" s="128"/>
      <c r="N33" s="128"/>
      <c r="O33" s="128"/>
      <c r="P33" s="128"/>
      <c r="Q33" s="71"/>
      <c r="R33" s="31"/>
      <c r="S33" s="31"/>
      <c r="T33" s="62"/>
      <c r="U33" s="62"/>
      <c r="V33" s="62"/>
      <c r="W33" s="62"/>
    </row>
    <row r="34" spans="2:23" x14ac:dyDescent="0.25">
      <c r="B34" s="109" t="s">
        <v>18</v>
      </c>
      <c r="C34" s="110"/>
      <c r="D34" s="110"/>
      <c r="E34" s="110"/>
      <c r="F34" s="111"/>
      <c r="G34" s="12"/>
      <c r="H34" s="44">
        <v>0</v>
      </c>
      <c r="I34" s="13"/>
      <c r="L34" s="98"/>
      <c r="M34" s="98"/>
      <c r="N34" s="98"/>
      <c r="O34" s="98"/>
      <c r="P34" s="98"/>
      <c r="Q34" s="72"/>
      <c r="R34" s="22"/>
      <c r="S34" s="59"/>
      <c r="T34" s="62"/>
      <c r="U34" s="62"/>
      <c r="V34" s="62"/>
      <c r="W34" s="62"/>
    </row>
    <row r="35" spans="2:23" ht="15.75" thickBot="1" x14ac:dyDescent="0.3">
      <c r="B35" s="112" t="s">
        <v>19</v>
      </c>
      <c r="C35" s="113"/>
      <c r="D35" s="113"/>
      <c r="E35" s="113"/>
      <c r="F35" s="114"/>
      <c r="G35" s="14"/>
      <c r="H35" s="45">
        <v>0</v>
      </c>
      <c r="I35" s="15"/>
      <c r="L35" s="98"/>
      <c r="M35" s="98"/>
      <c r="N35" s="98"/>
      <c r="O35" s="98"/>
      <c r="P35" s="98"/>
      <c r="Q35" s="72"/>
      <c r="R35" s="22"/>
      <c r="S35" s="59"/>
      <c r="T35" s="62"/>
      <c r="U35" s="62"/>
      <c r="V35" s="62"/>
      <c r="W35" s="62"/>
    </row>
    <row r="36" spans="2:23" ht="15.75" thickBot="1" x14ac:dyDescent="0.3">
      <c r="B36" s="24" t="s">
        <v>20</v>
      </c>
      <c r="C36" s="25"/>
      <c r="D36" s="25"/>
      <c r="E36" s="25"/>
      <c r="F36" s="25"/>
      <c r="G36" s="26">
        <v>40</v>
      </c>
      <c r="H36" s="46">
        <v>0</v>
      </c>
      <c r="I36" s="20">
        <f>SUM(G36*H36)</f>
        <v>0</v>
      </c>
      <c r="L36" s="50"/>
      <c r="M36" s="50"/>
      <c r="N36" s="50"/>
      <c r="O36" s="50"/>
      <c r="P36" s="50"/>
      <c r="Q36" s="72"/>
      <c r="R36" s="22"/>
      <c r="S36" s="59"/>
      <c r="T36" s="62"/>
      <c r="U36" s="62"/>
      <c r="V36" s="62"/>
      <c r="W36" s="62"/>
    </row>
    <row r="37" spans="2:23" ht="15.75" thickBot="1" x14ac:dyDescent="0.3">
      <c r="B37" s="115"/>
      <c r="C37" s="116"/>
      <c r="D37" s="116"/>
      <c r="E37" s="116"/>
      <c r="F37" s="116"/>
      <c r="G37" s="117"/>
      <c r="H37" s="27"/>
      <c r="I37" s="28"/>
      <c r="L37" s="129"/>
      <c r="M37" s="129"/>
      <c r="N37" s="129"/>
      <c r="O37" s="129"/>
      <c r="P37" s="129"/>
      <c r="Q37" s="129"/>
      <c r="R37" s="60"/>
      <c r="S37" s="61"/>
      <c r="T37" s="62"/>
      <c r="U37" s="62"/>
      <c r="V37" s="62"/>
      <c r="W37" s="62"/>
    </row>
    <row r="38" spans="2:23" ht="45" x14ac:dyDescent="0.25">
      <c r="B38" s="118" t="s">
        <v>21</v>
      </c>
      <c r="C38" s="119"/>
      <c r="D38" s="119"/>
      <c r="E38" s="119"/>
      <c r="F38" s="119"/>
      <c r="G38" s="29"/>
      <c r="H38" s="30" t="s">
        <v>22</v>
      </c>
      <c r="I38" s="31"/>
      <c r="L38" s="128"/>
      <c r="M38" s="128"/>
      <c r="N38" s="128"/>
      <c r="O38" s="128"/>
      <c r="P38" s="128"/>
      <c r="Q38" s="71"/>
      <c r="R38" s="31"/>
      <c r="S38" s="31"/>
      <c r="T38" s="62"/>
      <c r="U38" s="62"/>
      <c r="V38" s="62"/>
      <c r="W38" s="62"/>
    </row>
    <row r="39" spans="2:23" ht="15.75" thickBot="1" x14ac:dyDescent="0.3">
      <c r="B39" s="120" t="s">
        <v>23</v>
      </c>
      <c r="C39" s="121"/>
      <c r="D39" s="121"/>
      <c r="E39" s="121"/>
      <c r="F39" s="121"/>
      <c r="G39" s="32"/>
      <c r="H39" s="47"/>
      <c r="I39" s="33"/>
      <c r="L39" s="98"/>
      <c r="M39" s="98"/>
      <c r="N39" s="98"/>
      <c r="O39" s="98"/>
      <c r="P39" s="98"/>
      <c r="Q39" s="73"/>
      <c r="R39" s="66"/>
      <c r="S39" s="33"/>
      <c r="T39" s="62"/>
      <c r="U39" s="62"/>
      <c r="V39" s="62"/>
      <c r="W39" s="62"/>
    </row>
    <row r="40" spans="2:23" ht="15.75" thickBot="1" x14ac:dyDescent="0.3">
      <c r="L40" s="62"/>
      <c r="M40" s="62"/>
      <c r="N40" s="62"/>
      <c r="O40" s="62"/>
      <c r="P40" s="62"/>
      <c r="Q40" s="62"/>
      <c r="R40" s="62"/>
      <c r="S40" s="62"/>
      <c r="T40" s="62"/>
      <c r="U40" s="62"/>
      <c r="V40" s="62"/>
      <c r="W40" s="62"/>
    </row>
    <row r="41" spans="2:23" ht="45.75" thickBot="1" x14ac:dyDescent="0.3">
      <c r="B41" s="122" t="s">
        <v>28</v>
      </c>
      <c r="C41" s="123"/>
      <c r="D41" s="123"/>
      <c r="E41" s="123"/>
      <c r="F41" s="123"/>
      <c r="G41" s="123"/>
      <c r="H41" s="124"/>
      <c r="I41" s="34" t="s">
        <v>24</v>
      </c>
      <c r="J41" s="70" t="s">
        <v>53</v>
      </c>
      <c r="K41" s="30" t="s">
        <v>27</v>
      </c>
      <c r="L41" s="99"/>
      <c r="M41" s="99"/>
      <c r="N41" s="99"/>
      <c r="O41" s="99"/>
      <c r="P41" s="99"/>
      <c r="Q41" s="99"/>
      <c r="R41" s="99"/>
      <c r="S41" s="31"/>
      <c r="T41" s="31"/>
      <c r="U41" s="31"/>
      <c r="V41" s="62"/>
      <c r="W41" s="62"/>
    </row>
    <row r="42" spans="2:23" ht="15.75" customHeight="1" thickBot="1" x14ac:dyDescent="0.3">
      <c r="B42" s="125"/>
      <c r="C42" s="126"/>
      <c r="D42" s="126"/>
      <c r="E42" s="126"/>
      <c r="F42" s="126"/>
      <c r="G42" s="126"/>
      <c r="H42" s="127"/>
      <c r="I42" s="36">
        <f>SUM(I31:I36)</f>
        <v>0</v>
      </c>
      <c r="J42" s="77">
        <f>SUM(F19+I25)</f>
        <v>0</v>
      </c>
      <c r="K42" s="92">
        <f>SUM(I42+J42)</f>
        <v>0</v>
      </c>
      <c r="L42" s="99"/>
      <c r="M42" s="99"/>
      <c r="N42" s="99"/>
      <c r="O42" s="99"/>
      <c r="P42" s="99"/>
      <c r="Q42" s="99"/>
      <c r="R42" s="99"/>
      <c r="S42" s="74"/>
      <c r="T42" s="75"/>
      <c r="U42" s="76"/>
      <c r="V42" s="62"/>
      <c r="W42" s="62"/>
    </row>
  </sheetData>
  <mergeCells count="30">
    <mergeCell ref="B25:H25"/>
    <mergeCell ref="B3:F3"/>
    <mergeCell ref="B4:F4"/>
    <mergeCell ref="B22:H22"/>
    <mergeCell ref="B23:H23"/>
    <mergeCell ref="B24:H24"/>
    <mergeCell ref="L35:P35"/>
    <mergeCell ref="L37:Q37"/>
    <mergeCell ref="L38:P38"/>
    <mergeCell ref="K21:O21"/>
    <mergeCell ref="L27:P27"/>
    <mergeCell ref="L28:P28"/>
    <mergeCell ref="L29:P29"/>
    <mergeCell ref="L30:P30"/>
    <mergeCell ref="L39:P39"/>
    <mergeCell ref="L41:R42"/>
    <mergeCell ref="B21:F21"/>
    <mergeCell ref="B27:F27"/>
    <mergeCell ref="B28:F28"/>
    <mergeCell ref="B29:F29"/>
    <mergeCell ref="B30:F30"/>
    <mergeCell ref="B33:F33"/>
    <mergeCell ref="B34:F34"/>
    <mergeCell ref="B35:F35"/>
    <mergeCell ref="B37:G37"/>
    <mergeCell ref="B38:F38"/>
    <mergeCell ref="B39:F39"/>
    <mergeCell ref="B41:H42"/>
    <mergeCell ref="L33:P33"/>
    <mergeCell ref="L34:P3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Pricing Doc</vt:lpstr>
    </vt:vector>
  </TitlesOfParts>
  <Company>HSE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Shane Rooney2</dc:creator>
  <cp:lastModifiedBy>Kylee Mcdonnell</cp:lastModifiedBy>
  <dcterms:created xsi:type="dcterms:W3CDTF">2025-05-15T14:45:45Z</dcterms:created>
  <dcterms:modified xsi:type="dcterms:W3CDTF">2026-08-21T10:12:12Z</dcterms:modified>
</cp:coreProperties>
</file>