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eam/sites/FMUPro/Shared Documents/Procurement/Current Ongoing Tender Processes/Goods &amp; Services/Pest Control 2026/Tender Documents/"/>
    </mc:Choice>
  </mc:AlternateContent>
  <xr:revisionPtr revIDLastSave="0" documentId="13_ncr:1_{101B2E48-2B4E-49EF-A038-10F7ADCA9398}" xr6:coauthVersionLast="47" xr6:coauthVersionMax="47" xr10:uidLastSave="{00000000-0000-0000-0000-000000000000}"/>
  <bookViews>
    <workbookView xWindow="28680" yWindow="525" windowWidth="29040" windowHeight="15720" activeTab="1" xr2:uid="{354F2DA9-810D-4BDE-B9C1-1B49B0E7B04C}"/>
  </bookViews>
  <sheets>
    <sheet name="Instructions" sheetId="7" r:id="rId1"/>
    <sheet name="Table 1- Pricing Schedule" sheetId="1" r:id="rId2"/>
    <sheet name="Table A Listing for Visits" sheetId="2" r:id="rId3"/>
    <sheet name="Table B Listing EC" sheetId="3" r:id="rId4"/>
    <sheet name="Sheet3" sheetId="4" state="hidden" r:id="rId5"/>
  </sheets>
  <definedNames>
    <definedName name="_xlnm._FilterDatabase" localSheetId="3" hidden="1">'Table B Listing EC'!$A$2:$E$107</definedName>
    <definedName name="_xlnm.Print_Area" localSheetId="1">'Table 1- Pricing Schedule'!$A$3:$E$46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1" l="1"/>
  <c r="E40" i="1" s="1"/>
  <c r="G19" i="2"/>
  <c r="B38" i="1"/>
  <c r="B44" i="1" s="1"/>
  <c r="E44" i="1" s="1"/>
  <c r="B24" i="1"/>
  <c r="B41" i="1" s="1"/>
  <c r="E41" i="1" s="1"/>
  <c r="D40" i="1"/>
  <c r="D44" i="1"/>
  <c r="D43" i="1"/>
  <c r="D42" i="1"/>
  <c r="D41" i="1"/>
  <c r="B43" i="1"/>
  <c r="E43" i="1" s="1"/>
  <c r="B42" i="1"/>
  <c r="E42" i="1" s="1"/>
  <c r="E46" i="1" l="1"/>
</calcChain>
</file>

<file path=xl/sharedStrings.xml><?xml version="1.0" encoding="utf-8"?>
<sst xmlns="http://schemas.openxmlformats.org/spreadsheetml/2006/main" count="709" uniqueCount="526">
  <si>
    <t>Item</t>
  </si>
  <si>
    <t>Section 2 Supply and Installation of Required Pest Control Equipment</t>
  </si>
  <si>
    <t>External monitoring Stations</t>
  </si>
  <si>
    <t>Internal monitoring Stations</t>
  </si>
  <si>
    <t>Insect Monitor inspection</t>
  </si>
  <si>
    <t>EFK Full Service</t>
  </si>
  <si>
    <t>EFK Partial Service</t>
  </si>
  <si>
    <t>EFK Purchase price</t>
  </si>
  <si>
    <t xml:space="preserve">EFK rent per annum </t>
  </si>
  <si>
    <t>EFK replacement bulb/tube</t>
  </si>
  <si>
    <t>EFK price bulb</t>
  </si>
  <si>
    <t>External Bait Point Metal Replacement</t>
  </si>
  <si>
    <t>External Bait Point Plastic Replacement</t>
  </si>
  <si>
    <t>Fly Screen Trapping Units</t>
  </si>
  <si>
    <t>Ant Stations</t>
  </si>
  <si>
    <t>Unit Cost</t>
  </si>
  <si>
    <t>Subtotal</t>
  </si>
  <si>
    <t>Section 3 Emergency Call Out Rate</t>
  </si>
  <si>
    <t>Section 4 Follow up Calls</t>
  </si>
  <si>
    <t>Service price</t>
  </si>
  <si>
    <t>Cost per Insecticidal Treatment</t>
  </si>
  <si>
    <t>Cost per Feral Cat removal (to include animal disposal)</t>
  </si>
  <si>
    <t>Cost per Feral Pigeon Removal (to include animal disposal)</t>
  </si>
  <si>
    <t>Cost per Bird droppings/Fouling</t>
  </si>
  <si>
    <t>Cost of woodworm removal</t>
  </si>
  <si>
    <t>Section 5 Additional Services</t>
  </si>
  <si>
    <t>Ultimate cost for Evaluation Purposes</t>
  </si>
  <si>
    <t>Weighting</t>
  </si>
  <si>
    <t>Score available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</si>
  <si>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</si>
  <si>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Overall Total </t>
  </si>
  <si>
    <t>Section Subtotals</t>
  </si>
  <si>
    <t>Total Cost of Service</t>
  </si>
  <si>
    <t>Total Cost of Service (under evaluation)</t>
  </si>
  <si>
    <t>Single follow up callout</t>
  </si>
  <si>
    <t>Single routine inspection Visit</t>
  </si>
  <si>
    <t>Cost per site visit</t>
  </si>
  <si>
    <t>Section 1. Scheduled Regular/Routine Site inspection</t>
  </si>
  <si>
    <t>Region</t>
  </si>
  <si>
    <t>Name of Building</t>
  </si>
  <si>
    <t>Address</t>
  </si>
  <si>
    <t>Town</t>
  </si>
  <si>
    <t>EIR Code</t>
  </si>
  <si>
    <t>Inspections Per Annum</t>
  </si>
  <si>
    <t>Visit Frequency</t>
  </si>
  <si>
    <t>Total</t>
  </si>
  <si>
    <t>West Midlands</t>
  </si>
  <si>
    <t>Longford Government Buildings</t>
  </si>
  <si>
    <t>Ballinalee Road, Longford, Co. Longford</t>
  </si>
  <si>
    <t>Longford</t>
  </si>
  <si>
    <t>N39 E4E0</t>
  </si>
  <si>
    <t>6-8weeks</t>
  </si>
  <si>
    <t>East</t>
  </si>
  <si>
    <t>Áras Mhic Dhiarmada</t>
  </si>
  <si>
    <t>Store Street, Dublin 1</t>
  </si>
  <si>
    <t>Dublin 1</t>
  </si>
  <si>
    <t>DO1 WY03</t>
  </si>
  <si>
    <t>6-8 weeks</t>
  </si>
  <si>
    <t>North</t>
  </si>
  <si>
    <t>Sligo Pensions Services Office</t>
  </si>
  <si>
    <t>College Road, Sligo, Co. Sligo</t>
  </si>
  <si>
    <t>Sligo</t>
  </si>
  <si>
    <t>F91 T384</t>
  </si>
  <si>
    <t>Dun Laoghaire Intreo Centre</t>
  </si>
  <si>
    <t>18-21 Cumberland Street, Dun Laoghaire, Co Dublin</t>
  </si>
  <si>
    <t>Dun Laoghaire</t>
  </si>
  <si>
    <t>A96 T209</t>
  </si>
  <si>
    <t>Elizabeth O'Farrell House</t>
  </si>
  <si>
    <t>19-28 North Cumberland Street, Dublin 1</t>
  </si>
  <si>
    <t>D01 NX32</t>
  </si>
  <si>
    <t>Finglas Intreo Centre</t>
  </si>
  <si>
    <t>Mellowes Road, Finglas, Dublin 11</t>
  </si>
  <si>
    <t>Dublin 11</t>
  </si>
  <si>
    <t>D11 A395</t>
  </si>
  <si>
    <t>Bray Intreo Centre</t>
  </si>
  <si>
    <t>Unit 1, Block 1, The Civic Centre, Main Street, Bray, Co. Wicklow</t>
  </si>
  <si>
    <t>Bray</t>
  </si>
  <si>
    <t>A98 X6N3</t>
  </si>
  <si>
    <t>Ballyshannon SWO</t>
  </si>
  <si>
    <t>Belleek Road, Ballyshannon, Co Donegal</t>
  </si>
  <si>
    <t>Ballyshannon</t>
  </si>
  <si>
    <t>F94 HK82</t>
  </si>
  <si>
    <t>Carrickmacross Branch Office</t>
  </si>
  <si>
    <t xml:space="preserve">Ardee Road, Carrickmacross, Co. Monaghan </t>
  </si>
  <si>
    <t>Carrickmacross</t>
  </si>
  <si>
    <t>A81 FW67</t>
  </si>
  <si>
    <t>Castleblaney Branch Office</t>
  </si>
  <si>
    <t>Monaghan Road, Castleblaney, Co Monaghan</t>
  </si>
  <si>
    <t>Castleblaney</t>
  </si>
  <si>
    <t>A75 RY64</t>
  </si>
  <si>
    <t>Dunfanaghy Intreo Centre</t>
  </si>
  <si>
    <t>Main Street, Dunfanaghy, Co Donegal</t>
  </si>
  <si>
    <t>Dunfanaghy</t>
  </si>
  <si>
    <t>F92 P660</t>
  </si>
  <si>
    <t>South</t>
  </si>
  <si>
    <t>Carlow Intreo Centre (2)</t>
  </si>
  <si>
    <t>Hanover House, Hanover Road, Carlow</t>
  </si>
  <si>
    <t>Carlow</t>
  </si>
  <si>
    <t>R93 VH99</t>
  </si>
  <si>
    <t>Kenmare Intreo Centre</t>
  </si>
  <si>
    <t>Bridge Street, Kenmare, Co Kerry</t>
  </si>
  <si>
    <t>Kenmare</t>
  </si>
  <si>
    <t>V93 YKK8</t>
  </si>
  <si>
    <t>Edenderry Intreo Centre</t>
  </si>
  <si>
    <t>National Contact Centre, Carrick Road, Edenderry, Co Offaly</t>
  </si>
  <si>
    <t>Edenderry</t>
  </si>
  <si>
    <t>R45 FR88</t>
  </si>
  <si>
    <t>Mullingar Intreo Centre (1)</t>
  </si>
  <si>
    <t>Blackhall Street, Mullingar, Co. Westmeath</t>
  </si>
  <si>
    <t>Mullingar</t>
  </si>
  <si>
    <t>N91 FY07</t>
  </si>
  <si>
    <t>Mullingar Intreo Centre (2)</t>
  </si>
  <si>
    <t>Bellview, Dublin Road, Mullingar, Co. Westmeath</t>
  </si>
  <si>
    <t>N91 A972</t>
  </si>
  <si>
    <t>Achill Intreo Centre</t>
  </si>
  <si>
    <t>Achill Sound, Achill, Co. Mayo</t>
  </si>
  <si>
    <t>Achill</t>
  </si>
  <si>
    <t>F28 CD50</t>
  </si>
  <si>
    <t>Athlone Intreo Centre</t>
  </si>
  <si>
    <t>Grace Park Road, Athlone, Co. Westmeath</t>
  </si>
  <si>
    <t>Athlone</t>
  </si>
  <si>
    <t>N37 K7N2</t>
  </si>
  <si>
    <t>Belmullet Intreo Centre</t>
  </si>
  <si>
    <t>American Street, Belmullet, Co. Mayo</t>
  </si>
  <si>
    <t>Belmullet</t>
  </si>
  <si>
    <t>F26 AP66</t>
  </si>
  <si>
    <t>Birr</t>
  </si>
  <si>
    <t>Birr SWO</t>
  </si>
  <si>
    <t>Birr Technology Centre, St Brendan's Street, Birr, Co Offaly</t>
  </si>
  <si>
    <t>R42 HX39</t>
  </si>
  <si>
    <t>Boyle Branch Office</t>
  </si>
  <si>
    <t>Elphin Street, Boyle, Co Roscommon</t>
  </si>
  <si>
    <t>Boyle</t>
  </si>
  <si>
    <t>F52 AY89</t>
  </si>
  <si>
    <t>Clifden Intreo Centre</t>
  </si>
  <si>
    <t>Galway Road, Clifden, Co Galway</t>
  </si>
  <si>
    <t>Clifden</t>
  </si>
  <si>
    <t>H71 P660</t>
  </si>
  <si>
    <t>Ennis Intreo Centre (Block 1)</t>
  </si>
  <si>
    <t>Block 1, Government Buildings, Kilrush Road, Ennis, Co Clare</t>
  </si>
  <si>
    <t>Ennis</t>
  </si>
  <si>
    <t>V95 YP70</t>
  </si>
  <si>
    <t>Ennis Intreo Centre (Block 2)</t>
  </si>
  <si>
    <t>Block 2, Government Buildings, Kilrush Road, Ennis Co Clare</t>
  </si>
  <si>
    <t>V95 APN8</t>
  </si>
  <si>
    <t>Galway Intreo Centre/ Regional Office</t>
  </si>
  <si>
    <t>Sean Duggan Building, Fair Green Road, Galway, Co. Galway</t>
  </si>
  <si>
    <t>Galway</t>
  </si>
  <si>
    <t>H91 XT91</t>
  </si>
  <si>
    <t>Loughrea Intreo Centre</t>
  </si>
  <si>
    <t>Railway House, Station Road, Loughrea, Co. Galway</t>
  </si>
  <si>
    <t>Loughrea</t>
  </si>
  <si>
    <t>H62 F683</t>
  </si>
  <si>
    <t>Portlaoise</t>
  </si>
  <si>
    <t>Portlaoise Employment Services Office</t>
  </si>
  <si>
    <t>JFL House, James Fintan Lawlor Avenue, Portlaoise, Co. Laois</t>
  </si>
  <si>
    <t>R32 E285</t>
  </si>
  <si>
    <t>Tuam</t>
  </si>
  <si>
    <t>Tuam Social Welfare Office</t>
  </si>
  <si>
    <t>Shop Street, Tuam, Co. Galway</t>
  </si>
  <si>
    <t>H54 RX47</t>
  </si>
  <si>
    <t>Tullamore Intreo Centre</t>
  </si>
  <si>
    <t>Unit 1, Castle Buildings, Tara Street, Tullamore, Co. Offaly</t>
  </si>
  <si>
    <t>Tullamore</t>
  </si>
  <si>
    <t>R35 T2F2</t>
  </si>
  <si>
    <t>Westport Intreo Centre</t>
  </si>
  <si>
    <t>James Street, Westport, Co. Mayo</t>
  </si>
  <si>
    <t>Westport</t>
  </si>
  <si>
    <t>F28 KD74</t>
  </si>
  <si>
    <t>Dublin 9</t>
  </si>
  <si>
    <t>Arklow Intreo Centre</t>
  </si>
  <si>
    <t>Castle Park, Arklow, Co Wicklow</t>
  </si>
  <si>
    <t>Arklow</t>
  </si>
  <si>
    <t>Y14 E409</t>
  </si>
  <si>
    <t>Athy</t>
  </si>
  <si>
    <t>Athy Department of Social Protection Office</t>
  </si>
  <si>
    <t>Unit 4, Floor 2, Stanhope Place, Athy, Co. Kildare</t>
  </si>
  <si>
    <t>R14 ED73</t>
  </si>
  <si>
    <t>Balbriggan Intreo Centre</t>
  </si>
  <si>
    <t>Gallen's Mill, Mill Street, Balbriggan, Co Dublin</t>
  </si>
  <si>
    <t>Balbriggan</t>
  </si>
  <si>
    <t>K32 Y571</t>
  </si>
  <si>
    <t>Ballyfermot Intreo Centre</t>
  </si>
  <si>
    <t>Rossmore Avenue, Ballyfermot, Dublin 10</t>
  </si>
  <si>
    <t>Dublin 10</t>
  </si>
  <si>
    <t>D10 R840</t>
  </si>
  <si>
    <t>Ballymun Intreo Centre</t>
  </si>
  <si>
    <t>Main Street, Ballymun, Dublin 9</t>
  </si>
  <si>
    <t>D09 K8W2</t>
  </si>
  <si>
    <t>Baltinglass Intreo Centre</t>
  </si>
  <si>
    <t>Ground Floor, Unit 2, Edward Street, Baltinglass, Co. Wicklow</t>
  </si>
  <si>
    <t>Baltinglass</t>
  </si>
  <si>
    <t>W91 CF9T</t>
  </si>
  <si>
    <t>Bishop's Square Intreo Centre</t>
  </si>
  <si>
    <t>Redmonds's Hill, Dublin 2</t>
  </si>
  <si>
    <t>Dublin 2</t>
  </si>
  <si>
    <t>D02 TD99</t>
  </si>
  <si>
    <t>Blanchardstown Intreo Centre</t>
  </si>
  <si>
    <t>Westend House, Snugborough Road, Blanchardstown, Dublin 15</t>
  </si>
  <si>
    <t>Dublin 15</t>
  </si>
  <si>
    <t>D15 WA27</t>
  </si>
  <si>
    <t>Clondalkin Intreo Centre</t>
  </si>
  <si>
    <t>Ninth Locke Road, Clondalkin, Dublin 22</t>
  </si>
  <si>
    <t>Dublin 22</t>
  </si>
  <si>
    <t>D22 XP86</t>
  </si>
  <si>
    <t>Con Colbert House West</t>
  </si>
  <si>
    <t>Computer Centre HQ, 72-100 Inchicore Road, Kilmainham, Dublin 8</t>
  </si>
  <si>
    <t>Dublin 8</t>
  </si>
  <si>
    <t>D08 VY47</t>
  </si>
  <si>
    <t>Con Colbert House East</t>
  </si>
  <si>
    <t>Coolock Intreo Centre</t>
  </si>
  <si>
    <t xml:space="preserve">Northside Civic Centre, Bunratty Road, Coolock, Dublin 17 </t>
  </si>
  <si>
    <t>Dublin 17</t>
  </si>
  <si>
    <t>D17 K562</t>
  </si>
  <si>
    <t>Cork Street Intreo Centre</t>
  </si>
  <si>
    <t>The Guild Building, Brabazon Court, Cork Street, Dublin 8</t>
  </si>
  <si>
    <t>D08 XH90</t>
  </si>
  <si>
    <t>D'Olier House, Appeals Office &amp; PSC Centre</t>
  </si>
  <si>
    <t>D'Olier Street, Dublin 2</t>
  </si>
  <si>
    <t>D02 A370</t>
  </si>
  <si>
    <t>14 Cumberland Street, Dun Laoghaire, Co. Dublin</t>
  </si>
  <si>
    <t>A96 N1W5</t>
  </si>
  <si>
    <t>Gandon House</t>
  </si>
  <si>
    <t>Amiens Street, Dublin 1</t>
  </si>
  <si>
    <t>D01 A361</t>
  </si>
  <si>
    <t>Gardiner Street Asylum Seekers Unit / CWS</t>
  </si>
  <si>
    <t>77 Upper Gardiner Street, Dublin 1</t>
  </si>
  <si>
    <t xml:space="preserve">Dublin 1 </t>
  </si>
  <si>
    <t>D01 HH87</t>
  </si>
  <si>
    <t>Goldsmith House</t>
  </si>
  <si>
    <t>7-13 Pearse Street, Dublin 2</t>
  </si>
  <si>
    <t>D02 YY17</t>
  </si>
  <si>
    <t>Kilbarrack Intreo Centre</t>
  </si>
  <si>
    <t>Greendale Shopping Centre, Greendale Road, Kilbarrack, Dublin 5</t>
  </si>
  <si>
    <t>Dublin 5</t>
  </si>
  <si>
    <t>D05 R9X8</t>
  </si>
  <si>
    <t>Maynooth</t>
  </si>
  <si>
    <t>Maynooth ESO</t>
  </si>
  <si>
    <t>Claremont House, Unit 2, Kelly's Lane, Maynooth, Co Kildare</t>
  </si>
  <si>
    <t>W23 X5N5</t>
  </si>
  <si>
    <t>Naas Department of Social Protection Office</t>
  </si>
  <si>
    <t>Unit 2, Rathasker Square, Naas, Co. Kildare</t>
  </si>
  <si>
    <t>Naas</t>
  </si>
  <si>
    <t>W91 TX85</t>
  </si>
  <si>
    <t>Newbridge Intreo Centre</t>
  </si>
  <si>
    <t>Moorefield Road, Newbridge, Co. Kildare</t>
  </si>
  <si>
    <t>Newbridge</t>
  </si>
  <si>
    <t>W12 T257</t>
  </si>
  <si>
    <t>Nutgrove Intreo Centre</t>
  </si>
  <si>
    <t>Nutgrove Shopping Centre, Rathfarnham, Dublin 14</t>
  </si>
  <si>
    <t>Dublin 14</t>
  </si>
  <si>
    <t>D14 E192</t>
  </si>
  <si>
    <t>Parnell Street Intreo Centre (King's Inn Street)</t>
  </si>
  <si>
    <t>20 King's Inn Street, Dublin 1</t>
  </si>
  <si>
    <t xml:space="preserve">D01 F7Y8 </t>
  </si>
  <si>
    <t>Santry Stores</t>
  </si>
  <si>
    <t>Shanowen Road, Santry, Dublin 9</t>
  </si>
  <si>
    <t>D09 T9V6</t>
  </si>
  <si>
    <t>Swords Intreo Centre (1)</t>
  </si>
  <si>
    <t>23 Main Street, Swords, Co Dublin</t>
  </si>
  <si>
    <t>Swords</t>
  </si>
  <si>
    <t>K67 H9P0</t>
  </si>
  <si>
    <t>Swords Intreo Centre (2)</t>
  </si>
  <si>
    <t>County Hall, Fingal County Council, Seatown Road, Swords, Co. Dublin</t>
  </si>
  <si>
    <t>K67 X8Y2</t>
  </si>
  <si>
    <t>Tallaght Intreo Centre</t>
  </si>
  <si>
    <t>Social Services Centre, The Square, Tallaght, Dublin 24</t>
  </si>
  <si>
    <t>Dublin 24</t>
  </si>
  <si>
    <t>D24 DR40</t>
  </si>
  <si>
    <t>Wicklow</t>
  </si>
  <si>
    <t>Wicklow Social Welfare Office</t>
  </si>
  <si>
    <t>Government Buildings, The Murrough, Wicklow, Co. Wicklow</t>
  </si>
  <si>
    <t>A67 K039</t>
  </si>
  <si>
    <t>Bailieborough SWO</t>
  </si>
  <si>
    <t>Barrack Street, Bailieborough, Co Cavan.</t>
  </si>
  <si>
    <t>Bailieborough</t>
  </si>
  <si>
    <t>A82 PX80</t>
  </si>
  <si>
    <t>Ballinamore Social Welfare Office</t>
  </si>
  <si>
    <t>High Street, Ballinamore, Co. Leitrim</t>
  </si>
  <si>
    <t>Ballinamore</t>
  </si>
  <si>
    <t>N41 N2F4</t>
  </si>
  <si>
    <t>Ballybofey</t>
  </si>
  <si>
    <t>Ballybofey Intreo</t>
  </si>
  <si>
    <t xml:space="preserve">Butt Hall, Lower Main Street, Ballybofey, Co Donegal </t>
  </si>
  <si>
    <t>F93 Y27K</t>
  </si>
  <si>
    <t>Buncrana Intreo Centre &amp; Headquarters</t>
  </si>
  <si>
    <t>McCarter's Road, Buncrana, Co. Donegal</t>
  </si>
  <si>
    <t>Buncrana</t>
  </si>
  <si>
    <t>F93 CH79</t>
  </si>
  <si>
    <t>Carrick-on-Shannon Intreo Centre</t>
  </si>
  <si>
    <t>Leitrim House, Leitrim Road, Carrick on Shannon, Co. Leitrim</t>
  </si>
  <si>
    <t>Carrick-on Shannon</t>
  </si>
  <si>
    <t>N41 CY83</t>
  </si>
  <si>
    <t>Cavan</t>
  </si>
  <si>
    <t>Cavan Intreo Centre (2)</t>
  </si>
  <si>
    <t>Teach Cinn Ard, Thomas Ashe Street, Cavan, Co. Cavan</t>
  </si>
  <si>
    <t>H12 T1X3</t>
  </si>
  <si>
    <t>Clones Social Welfare Office</t>
  </si>
  <si>
    <t>Fitzpatrick Square, Clones, Co. Monaghan</t>
  </si>
  <si>
    <t>Clones</t>
  </si>
  <si>
    <t>H23 RH70</t>
  </si>
  <si>
    <t>Drogheda Intreo Centre</t>
  </si>
  <si>
    <t>Maritime House, Custom House Quay, Mayoralty Street, Drogheda, Co Louth</t>
  </si>
  <si>
    <t>Drogheda</t>
  </si>
  <si>
    <t>A92 XPF2</t>
  </si>
  <si>
    <t>Dundalk Intreo Centre</t>
  </si>
  <si>
    <t>Government Buildings, St Alphonsus Road, Dundalk, Co Louth</t>
  </si>
  <si>
    <t>Dundalk</t>
  </si>
  <si>
    <t>A91 PP5W</t>
  </si>
  <si>
    <t>Killybegs</t>
  </si>
  <si>
    <t>Killybegs SWO</t>
  </si>
  <si>
    <t>Ground Floor, Atlantic Marine Building, Donegal Road, Killybegs, Co Donegal</t>
  </si>
  <si>
    <t>F94H0F1</t>
  </si>
  <si>
    <t>Letterkenny Intreo &amp; CTBO</t>
  </si>
  <si>
    <t>St Oliver Plunkett Road, Letterkenny, Co Donegal</t>
  </si>
  <si>
    <t>Letterkenny</t>
  </si>
  <si>
    <t>F92 T449</t>
  </si>
  <si>
    <t>Letterkenny Intreo Centre</t>
  </si>
  <si>
    <t>High Road, Letterkenny, Co. Donegal</t>
  </si>
  <si>
    <t>F92 TPY0</t>
  </si>
  <si>
    <t>Lifford</t>
  </si>
  <si>
    <t xml:space="preserve">Lifford Social Welfare Office </t>
  </si>
  <si>
    <t>Block 5, Lifford Army Barracks, Letterkenny Road, Lifford, Co Donegal</t>
  </si>
  <si>
    <t>F93 W586</t>
  </si>
  <si>
    <t>Manorhamilton Intreo Centre</t>
  </si>
  <si>
    <t>Sligo Road, Manorhamilton, Co Leitrim</t>
  </si>
  <si>
    <t>Manorhamilton</t>
  </si>
  <si>
    <t>F91 AD90</t>
  </si>
  <si>
    <t>Monaghan</t>
  </si>
  <si>
    <t>Monaghan Social Welfare Office</t>
  </si>
  <si>
    <t>The Plantation, Government Buildings</t>
  </si>
  <si>
    <t xml:space="preserve">H18 PD25 </t>
  </si>
  <si>
    <t>Navan Intreo Centre (1)</t>
  </si>
  <si>
    <t>Kennedy House, Kennedy Road, Navan, Co Meath</t>
  </si>
  <si>
    <t>Navan</t>
  </si>
  <si>
    <t>C15 WY91</t>
  </si>
  <si>
    <t>Sligo Intreo Centre</t>
  </si>
  <si>
    <t>Government Offices, Cranmore Road, Sligo, Co. Sligo</t>
  </si>
  <si>
    <t>F91 Y025</t>
  </si>
  <si>
    <t>Bandon</t>
  </si>
  <si>
    <t>Bandon CWS, Health Centre</t>
  </si>
  <si>
    <t>Gully, Bandon, Co. Cork</t>
  </si>
  <si>
    <t>P72 YX52</t>
  </si>
  <si>
    <t>Bandon SWO</t>
  </si>
  <si>
    <t xml:space="preserve">Unit 1, Weir Street, Bandon, Co Cork </t>
  </si>
  <si>
    <t>Cahirciveen Intreo Centre</t>
  </si>
  <si>
    <t>St. Brendan's Terrace, Cahirciveen, Co. Kerry</t>
  </si>
  <si>
    <t>Cahirciveen</t>
  </si>
  <si>
    <t>V23 TP08</t>
  </si>
  <si>
    <t>Carlow Intreo Centre (1)</t>
  </si>
  <si>
    <t>Kennedy Avenue, Carlow</t>
  </si>
  <si>
    <t>R93 EC57</t>
  </si>
  <si>
    <t>Carlow Social Welfare Office</t>
  </si>
  <si>
    <t>Strawhall Industrial Estate, Athy Road, Co. Carlow</t>
  </si>
  <si>
    <t>R93 DT66</t>
  </si>
  <si>
    <t>Carrick-on-Suir Branch Office</t>
  </si>
  <si>
    <t>55 New Street, Carrick-on-Suir, Co Tippeerary</t>
  </si>
  <si>
    <t>Carrick-on-Suir</t>
  </si>
  <si>
    <t>E32 NR76</t>
  </si>
  <si>
    <t>Carrigaline Intreo Centre (1)</t>
  </si>
  <si>
    <t>Ballea Road, Carrigaline, Co Cork</t>
  </si>
  <si>
    <t>Carrigaline</t>
  </si>
  <si>
    <t>P43 YH77</t>
  </si>
  <si>
    <t>Carrigaline Intreo Centre (2)</t>
  </si>
  <si>
    <t>Unit 2, The Maltings, Main Street, Carrigaline, Co Cork.</t>
  </si>
  <si>
    <t>P43 EH01</t>
  </si>
  <si>
    <t>Castleisland CWS</t>
  </si>
  <si>
    <t>Tonnahy House, Killarney Road, Castleisland, Co. Kerry</t>
  </si>
  <si>
    <t>Castleisland</t>
  </si>
  <si>
    <t>V92 VN5F</t>
  </si>
  <si>
    <t>Castletownbere Social Welfare Office</t>
  </si>
  <si>
    <t>Church Gate, Castletownbere, Co. Cork</t>
  </si>
  <si>
    <t>Castletownbere</t>
  </si>
  <si>
    <t>P75 F765</t>
  </si>
  <si>
    <t>Clonakilty</t>
  </si>
  <si>
    <t>Clonakilty CWS</t>
  </si>
  <si>
    <t>Health Centre, O'Rahilly Street, Clonakilty, Co Cork</t>
  </si>
  <si>
    <t>P85 EH79</t>
  </si>
  <si>
    <t>Clonakilty SWO</t>
  </si>
  <si>
    <t>9 Wolfe Tone Quay, Clonakilty, Co Cork</t>
  </si>
  <si>
    <t>P85 EK53</t>
  </si>
  <si>
    <t>Clonmel Intreo Centre</t>
  </si>
  <si>
    <t>Harbour House, New Quay, Clonmel, Co Tipperary</t>
  </si>
  <si>
    <t>Clonmel</t>
  </si>
  <si>
    <t>E91 P9T7</t>
  </si>
  <si>
    <t>Cobh Intreo Centre</t>
  </si>
  <si>
    <t>1 Lynch's Quay, Cobh, Co. Cork</t>
  </si>
  <si>
    <t>Cobh</t>
  </si>
  <si>
    <t>P24 PY06</t>
  </si>
  <si>
    <t>Cork Intreo Centre</t>
  </si>
  <si>
    <t>Abbeycourt House, George's Quay, Cork, Co. Cork</t>
  </si>
  <si>
    <t>Cork</t>
  </si>
  <si>
    <t>T12 C58A</t>
  </si>
  <si>
    <t xml:space="preserve">Cork PSC &amp; PPSN Centre </t>
  </si>
  <si>
    <t>Hanover Street, Cork, Co. Cork</t>
  </si>
  <si>
    <t>T12 PX62</t>
  </si>
  <si>
    <t>Dingle</t>
  </si>
  <si>
    <t>Dingle CWS</t>
  </si>
  <si>
    <t xml:space="preserve">Unit 1, Górt a Lin, John Street , Dingle, Co. Kerry </t>
  </si>
  <si>
    <t>V92 V593</t>
  </si>
  <si>
    <t>Dungarvan</t>
  </si>
  <si>
    <t xml:space="preserve">Dungarvan Social Welfare Services Office
</t>
  </si>
  <si>
    <t>Council Offices, Davitts Quay, Abbeyside, Dungarvan, Waterford</t>
  </si>
  <si>
    <t>X35 Y326</t>
  </si>
  <si>
    <t>Dunmanway SWO</t>
  </si>
  <si>
    <t>Church Street, Dunmanway, Co Cork</t>
  </si>
  <si>
    <t>Dunmanway</t>
  </si>
  <si>
    <t>P47 DE76</t>
  </si>
  <si>
    <t>Enniscorthy Employment Services Office</t>
  </si>
  <si>
    <t>Unit 5, Bridgepoint, Abbey Square, Enniscorthy, Co. Wexford</t>
  </si>
  <si>
    <t>Enniscorthy</t>
  </si>
  <si>
    <t>Y21 XK79</t>
  </si>
  <si>
    <t>Gorey Branch Office</t>
  </si>
  <si>
    <t>Thomas Street, Gorey, Co Wexford</t>
  </si>
  <si>
    <t>Gorey</t>
  </si>
  <si>
    <t>Y25 P984</t>
  </si>
  <si>
    <t>Kilkenny Intreo Centre</t>
  </si>
  <si>
    <t>Government Buildings, Hebron Road, Kilkenny</t>
  </si>
  <si>
    <t>Kilkenny</t>
  </si>
  <si>
    <t>R95 NH73</t>
  </si>
  <si>
    <t>Killarney Intreo Centre</t>
  </si>
  <si>
    <t>Park Court, Beech Road, Killarney, Co Kerry</t>
  </si>
  <si>
    <t>Killarney</t>
  </si>
  <si>
    <t>V93 XR5V</t>
  </si>
  <si>
    <t>Kilmallock Branch Office</t>
  </si>
  <si>
    <t>Charleville Road, Kilmallock Co Limerick</t>
  </si>
  <si>
    <t>Kilmallock</t>
  </si>
  <si>
    <t>V35 FH21</t>
  </si>
  <si>
    <t>Kilmallock Social Welfare Office</t>
  </si>
  <si>
    <t>Charleville Road, Kilmallock, Co. Limerick</t>
  </si>
  <si>
    <t>Limerick Intreo Centre</t>
  </si>
  <si>
    <t>Dominic Street, Limerick, Co. Limerick</t>
  </si>
  <si>
    <t>Limerick</t>
  </si>
  <si>
    <t>V94 X327</t>
  </si>
  <si>
    <t>Limerick NPT Office</t>
  </si>
  <si>
    <t>Theatre Court, 15 Lower Mallow Street, Limerick</t>
  </si>
  <si>
    <t>V94 TKF8</t>
  </si>
  <si>
    <t>Limerick Public Services Card Centre</t>
  </si>
  <si>
    <t>Pery Court, Upper Mallow Street, Limerick, Co. Limerick</t>
  </si>
  <si>
    <t>V94 PP62</t>
  </si>
  <si>
    <t>Limerick Regional Office</t>
  </si>
  <si>
    <t>2nd Floor, Riverstone House, 23-27 Henry Street, Limerick, Co Limerick</t>
  </si>
  <si>
    <t>V94 R7YE</t>
  </si>
  <si>
    <t>Lismore Intreo</t>
  </si>
  <si>
    <t>West Street, Lismore, Co Waterford</t>
  </si>
  <si>
    <t>Lismore</t>
  </si>
  <si>
    <t>P51 FH21</t>
  </si>
  <si>
    <t>Listowel Intreo Centre</t>
  </si>
  <si>
    <t>The Square, Listowel, Co Kerry</t>
  </si>
  <si>
    <t>Listowel</t>
  </si>
  <si>
    <t>V31 W535</t>
  </si>
  <si>
    <t>Mallow</t>
  </si>
  <si>
    <t>Mallow Control Office</t>
  </si>
  <si>
    <t>Government Building, Unit 5, Fair Green, New Road,  Malllow, Co Cork</t>
  </si>
  <si>
    <t>P51 Y437</t>
  </si>
  <si>
    <t>Nenagh</t>
  </si>
  <si>
    <t>Nenagh Social Welfare Office</t>
  </si>
  <si>
    <t>Government Buildings, St. Conlon's Road, Nenegh, Co. Tipperary</t>
  </si>
  <si>
    <t>E45 EK09</t>
  </si>
  <si>
    <t>New Ross (Social Welfare Office)</t>
  </si>
  <si>
    <t>(Former Garda Station) Cross Street, New Ross, Co Wexford</t>
  </si>
  <si>
    <t>New Ross</t>
  </si>
  <si>
    <t>Y34 PP66</t>
  </si>
  <si>
    <t>New Ross Branch Office</t>
  </si>
  <si>
    <t>Cross Street, New Ross, Co. Wexford</t>
  </si>
  <si>
    <t>NewcastleWest Intreo Centre</t>
  </si>
  <si>
    <t>Newcastlewest Government Buildings, Gortboy, Newcastlewest, Co. Limerick</t>
  </si>
  <si>
    <t>Newcastle West</t>
  </si>
  <si>
    <t>V42 RK52</t>
  </si>
  <si>
    <t>Wexford</t>
  </si>
  <si>
    <t>Roscrea</t>
  </si>
  <si>
    <t>Roscrea Social Welfare Office</t>
  </si>
  <si>
    <t>1 Old Malt House, Valley Place, Roscrea, Co. Tipperary</t>
  </si>
  <si>
    <t>E53 Y239</t>
  </si>
  <si>
    <t>Thurles Intreo Centre</t>
  </si>
  <si>
    <t>Tipperary Technology Park, Racecourse Road, Thurles, Co. Tipperary</t>
  </si>
  <si>
    <t>Thurles</t>
  </si>
  <si>
    <t>E41 X3X9</t>
  </si>
  <si>
    <t>Tipperary</t>
  </si>
  <si>
    <t>Tipperary Social Welfare Office</t>
  </si>
  <si>
    <t>Government Buildings, Davis Street, Tipperary, Co Tipperary</t>
  </si>
  <si>
    <t>E34 PT93</t>
  </si>
  <si>
    <t>Tralee Intreo Centre (1)</t>
  </si>
  <si>
    <t>Government Buildings, Godfrey Place, Tralee, Co. Kerry</t>
  </si>
  <si>
    <t>Tralee</t>
  </si>
  <si>
    <t>V92 AK85</t>
  </si>
  <si>
    <t>Tralee Intreo Centre (2)</t>
  </si>
  <si>
    <t>14 Edward Street, Tralee, Co. Kerry</t>
  </si>
  <si>
    <t>V92 T0HV</t>
  </si>
  <si>
    <t>Waterford Intreo Centre/ Regional Headquarters</t>
  </si>
  <si>
    <t>Government Buildings, Cork Road, Waterford, Co. Waterford</t>
  </si>
  <si>
    <t>Waterford</t>
  </si>
  <si>
    <t>X91 EH04</t>
  </si>
  <si>
    <t>Wexford Intreo Centre (1)</t>
  </si>
  <si>
    <t>Government Office 1,  Anne Street, Wexford, Co. Wexford</t>
  </si>
  <si>
    <t>Y35 E29K</t>
  </si>
  <si>
    <t>Wexford Intreo Centre (2)</t>
  </si>
  <si>
    <t>Unit A, St. Peter's Square, Wexford, Co. Wexford</t>
  </si>
  <si>
    <t>Y35 KH95</t>
  </si>
  <si>
    <t>Rate for emergency callout work</t>
  </si>
  <si>
    <t>Legend: (A) Rats; (B) Mice; (C) Flies; (D) Wasps; (E) Bees; (F) Moths; (G) Ants; (H) Cockroaches; (I) Bed Bugs; (J) Silverfish; (K) Firebrats; (L)Woodworm; (M) Booklice; (N) Stored Product Insects; (O) Feral Cats; (P) Bird Control; (Q) Bats; (R ) Rabbits; (S) Millipeads</t>
  </si>
  <si>
    <t>Table A                 Scheduled Routine Inspections/Visits</t>
  </si>
  <si>
    <t>Reference Table A:   Scheduled Routine Inspections/Visits</t>
  </si>
  <si>
    <r>
      <t xml:space="preserve">Reference Table B: Listing of Buildings that may require Emergency Call and Follow up Calls.
</t>
    </r>
    <r>
      <rPr>
        <b/>
        <u/>
        <sz val="11"/>
        <color theme="0"/>
        <rFont val="Calibri"/>
        <family val="2"/>
      </rPr>
      <t xml:space="preserve">Note: A minimum 4 site visits will be required which is made up of the initial Emergency Call out and 3 Follow up visits. </t>
    </r>
  </si>
  <si>
    <r>
      <t xml:space="preserve">The Tenderer </t>
    </r>
    <r>
      <rPr>
        <b/>
        <u/>
        <sz val="12"/>
        <color theme="0"/>
        <rFont val="Aptos Narrow"/>
        <family val="2"/>
        <scheme val="minor"/>
      </rPr>
      <t xml:space="preserve">MUST </t>
    </r>
    <r>
      <rPr>
        <b/>
        <sz val="12"/>
        <color theme="0"/>
        <rFont val="Aptos Narrow"/>
        <family val="2"/>
        <scheme val="minor"/>
      </rPr>
      <t>familiarise themselves with the content of Part C - Requirements &amp; Specifications of the RFT before completing this pricing schedule</t>
    </r>
  </si>
  <si>
    <t>Tenderers are instructed to read the contents of this worksheet IN THEIR ENTIRETY to ensure that ALL instructions are understood.</t>
  </si>
  <si>
    <t>The workbook contains the following components:</t>
  </si>
  <si>
    <t>Table 1</t>
  </si>
  <si>
    <t xml:space="preserve">Table </t>
  </si>
  <si>
    <t>Cost Description</t>
  </si>
  <si>
    <r>
      <t xml:space="preserve">1. Instructions For Completing the Evaluation </t>
    </r>
    <r>
      <rPr>
        <i/>
        <sz val="14"/>
        <color rgb="FF235D64"/>
        <rFont val="Arial Rounded MT Bold"/>
        <family val="2"/>
      </rPr>
      <t xml:space="preserve"> Pricing Worksheet</t>
    </r>
  </si>
  <si>
    <t>Step 1.</t>
  </si>
  <si>
    <t>Step 2.</t>
  </si>
  <si>
    <t>Cells not highlighted in Yellow must not be edited by the Tenderer.</t>
  </si>
  <si>
    <t xml:space="preserve">Table 1  - Pricing Schedule  </t>
  </si>
  <si>
    <t>Pricing Schedule</t>
  </si>
  <si>
    <t>Completing this 260410GSRFT  Appendix 2 - Pricing Schedule</t>
  </si>
  <si>
    <t xml:space="preserve">The following worksheet/table is required to be completed as part of your Tender Submission. </t>
  </si>
  <si>
    <t>Initial Assessment and Treatment Visit</t>
  </si>
  <si>
    <t>Section 1 Initial Visit &amp; Treatment, and Scheduled Regular/Routine Site Inspection</t>
  </si>
  <si>
    <t>West</t>
  </si>
  <si>
    <r>
      <t xml:space="preserve">The Tenderer must complete </t>
    </r>
    <r>
      <rPr>
        <b/>
        <u/>
        <sz val="11"/>
        <color theme="1"/>
        <rFont val="Aptos Narrow"/>
        <family val="2"/>
        <scheme val="minor"/>
      </rPr>
      <t>ALL</t>
    </r>
    <r>
      <rPr>
        <b/>
        <sz val="11"/>
        <color theme="1"/>
        <rFont val="Aptos Narrow"/>
        <family val="2"/>
        <scheme val="minor"/>
      </rPr>
      <t xml:space="preserve"> cells that are highlighted in Yellow. </t>
    </r>
  </si>
  <si>
    <t>Tenderer name</t>
  </si>
  <si>
    <t>Prices For Evaluation:</t>
  </si>
  <si>
    <t>ALL prices to be provided in EURO only and exclusive of VAT</t>
  </si>
  <si>
    <r>
      <t xml:space="preserve">Tenders are required to complete this spreadsheet in full and return it with their tender submissions. All cells highlighted in yellow must be completed, </t>
    </r>
    <r>
      <rPr>
        <b/>
        <sz val="11"/>
        <color rgb="FFFF0000"/>
        <rFont val="Calibri"/>
        <family val="2"/>
      </rPr>
      <t>any cells with no pricing inserted will be assumed to be Free Of Charge</t>
    </r>
    <r>
      <rPr>
        <sz val="11"/>
        <color rgb="FFFF0000"/>
        <rFont val="Calibri"/>
        <family val="2"/>
      </rPr>
      <t xml:space="preserve">. </t>
    </r>
    <r>
      <rPr>
        <sz val="11"/>
        <color theme="0"/>
        <rFont val="Calibri"/>
        <family val="2"/>
      </rPr>
      <t xml:space="preserve"> Any amendment to the structure or format of this document, will result in the automatic elimination of the tenderer in question. All prices must be quoted in € (euro) and exclusive of VAT.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</si>
</sst>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#,##0.00;[Red]\-&quot;€&quot;#,##0.00"/>
  </numFmts>
  <fonts count="2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sz val="16"/>
      <color theme="0"/>
      <name val="Calibri"/>
      <family val="2"/>
    </font>
    <font>
      <b/>
      <u/>
      <sz val="11"/>
      <color theme="0"/>
      <name val="Calibri"/>
      <family val="2"/>
    </font>
    <font>
      <sz val="14"/>
      <color rgb="FF235D64"/>
      <name val="Arial Rounded MT Bold"/>
      <family val="2"/>
    </font>
    <font>
      <b/>
      <sz val="12"/>
      <color theme="0"/>
      <name val="Aptos Narrow"/>
      <family val="2"/>
      <scheme val="minor"/>
    </font>
    <font>
      <b/>
      <u/>
      <sz val="12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4"/>
      <color rgb="FF235D64"/>
      <name val="Arial Rounded MT Bold"/>
      <family val="2"/>
    </font>
    <font>
      <sz val="11"/>
      <color theme="1" tint="0.499984740745262"/>
      <name val="Aptos Narrow"/>
      <family val="2"/>
      <scheme val="minor"/>
    </font>
    <font>
      <i/>
      <sz val="1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35D64"/>
        <bgColor indexed="64"/>
      </patternFill>
    </fill>
    <fill>
      <patternFill patternType="solid">
        <fgColor rgb="FF57AEA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0" fillId="5" borderId="5" xfId="0" applyFill="1" applyBorder="1" applyAlignment="1">
      <alignment horizontal="left" wrapText="1"/>
    </xf>
    <xf numFmtId="0" fontId="0" fillId="6" borderId="5" xfId="0" applyFill="1" applyBorder="1" applyAlignment="1">
      <alignment horizontal="left"/>
    </xf>
    <xf numFmtId="0" fontId="0" fillId="6" borderId="5" xfId="0" applyFill="1" applyBorder="1" applyAlignment="1">
      <alignment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/>
    </xf>
    <xf numFmtId="0" fontId="0" fillId="6" borderId="5" xfId="0" applyFill="1" applyBorder="1"/>
    <xf numFmtId="0" fontId="5" fillId="8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/>
    </xf>
    <xf numFmtId="0" fontId="0" fillId="10" borderId="5" xfId="0" applyFill="1" applyBorder="1" applyAlignment="1">
      <alignment horizontal="left" wrapText="1"/>
    </xf>
    <xf numFmtId="0" fontId="0" fillId="10" borderId="5" xfId="0" applyFill="1" applyBorder="1" applyAlignment="1">
      <alignment horizontal="center" wrapText="1"/>
    </xf>
    <xf numFmtId="0" fontId="0" fillId="10" borderId="5" xfId="0" applyFill="1" applyBorder="1" applyAlignment="1">
      <alignment horizontal="left"/>
    </xf>
    <xf numFmtId="0" fontId="0" fillId="10" borderId="5" xfId="0" applyFill="1" applyBorder="1" applyAlignment="1">
      <alignment wrapText="1"/>
    </xf>
    <xf numFmtId="0" fontId="0" fillId="0" borderId="0" xfId="0" applyAlignment="1">
      <alignment horizontal="center"/>
    </xf>
    <xf numFmtId="0" fontId="14" fillId="0" borderId="0" xfId="0" applyFont="1"/>
    <xf numFmtId="0" fontId="1" fillId="0" borderId="0" xfId="0" applyFont="1"/>
    <xf numFmtId="0" fontId="17" fillId="0" borderId="0" xfId="0" applyFont="1"/>
    <xf numFmtId="0" fontId="1" fillId="0" borderId="19" xfId="0" applyFont="1" applyBorder="1"/>
    <xf numFmtId="0" fontId="15" fillId="8" borderId="19" xfId="0" applyFont="1" applyFill="1" applyBorder="1"/>
    <xf numFmtId="0" fontId="1" fillId="0" borderId="0" xfId="0" applyFont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11" borderId="0" xfId="0" applyFont="1" applyFill="1"/>
    <xf numFmtId="0" fontId="0" fillId="11" borderId="0" xfId="0" applyFill="1"/>
    <xf numFmtId="0" fontId="22" fillId="0" borderId="0" xfId="0" applyFont="1"/>
    <xf numFmtId="8" fontId="3" fillId="7" borderId="5" xfId="0" applyNumberFormat="1" applyFont="1" applyFill="1" applyBorder="1" applyProtection="1">
      <protection locked="0"/>
    </xf>
    <xf numFmtId="8" fontId="3" fillId="7" borderId="9" xfId="0" applyNumberFormat="1" applyFont="1" applyFill="1" applyBorder="1" applyProtection="1">
      <protection locked="0"/>
    </xf>
    <xf numFmtId="8" fontId="3" fillId="7" borderId="11" xfId="0" applyNumberFormat="1" applyFont="1" applyFill="1" applyBorder="1" applyProtection="1">
      <protection locked="0"/>
    </xf>
    <xf numFmtId="0" fontId="15" fillId="8" borderId="1" xfId="0" applyFont="1" applyFill="1" applyBorder="1" applyAlignment="1">
      <alignment horizontal="center"/>
    </xf>
    <xf numFmtId="0" fontId="15" fillId="8" borderId="0" xfId="0" applyFont="1" applyFill="1" applyAlignment="1">
      <alignment horizontal="center"/>
    </xf>
    <xf numFmtId="0" fontId="7" fillId="8" borderId="17" xfId="0" applyFont="1" applyFill="1" applyBorder="1" applyAlignment="1">
      <alignment horizontal="center" wrapText="1"/>
    </xf>
    <xf numFmtId="0" fontId="7" fillId="8" borderId="18" xfId="0" applyFont="1" applyFill="1" applyBorder="1" applyAlignment="1">
      <alignment horizontal="center" wrapText="1"/>
    </xf>
    <xf numFmtId="0" fontId="6" fillId="8" borderId="18" xfId="0" applyFont="1" applyFill="1" applyBorder="1" applyAlignment="1">
      <alignment horizontal="center" wrapText="1"/>
    </xf>
    <xf numFmtId="0" fontId="0" fillId="0" borderId="0" xfId="0" applyFill="1" applyBorder="1"/>
    <xf numFmtId="0" fontId="1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4" fillId="0" borderId="17" xfId="0" applyFont="1" applyBorder="1" applyAlignment="1" applyProtection="1">
      <alignment horizontal="center" vertical="center"/>
    </xf>
    <xf numFmtId="0" fontId="2" fillId="0" borderId="0" xfId="0" applyFont="1" applyProtection="1"/>
    <xf numFmtId="0" fontId="12" fillId="8" borderId="1" xfId="0" applyFont="1" applyFill="1" applyBorder="1" applyAlignment="1" applyProtection="1">
      <alignment horizontal="center"/>
    </xf>
    <xf numFmtId="0" fontId="12" fillId="8" borderId="0" xfId="0" applyFont="1" applyFill="1" applyAlignment="1" applyProtection="1">
      <alignment horizontal="center"/>
    </xf>
    <xf numFmtId="0" fontId="12" fillId="8" borderId="2" xfId="0" applyFont="1" applyFill="1" applyBorder="1" applyAlignment="1" applyProtection="1">
      <alignment horizontal="center"/>
    </xf>
    <xf numFmtId="0" fontId="3" fillId="9" borderId="6" xfId="0" applyFont="1" applyFill="1" applyBorder="1" applyAlignment="1" applyProtection="1">
      <alignment horizontal="left"/>
    </xf>
    <xf numFmtId="0" fontId="3" fillId="9" borderId="7" xfId="0" applyFont="1" applyFill="1" applyBorder="1" applyAlignment="1" applyProtection="1">
      <alignment horizontal="left"/>
    </xf>
    <xf numFmtId="0" fontId="2" fillId="0" borderId="2" xfId="0" applyFont="1" applyBorder="1" applyProtection="1"/>
    <xf numFmtId="0" fontId="3" fillId="2" borderId="8" xfId="0" applyFont="1" applyFill="1" applyBorder="1" applyProtection="1"/>
    <xf numFmtId="0" fontId="1" fillId="2" borderId="9" xfId="0" applyFont="1" applyFill="1" applyBorder="1" applyAlignment="1" applyProtection="1">
      <alignment horizontal="center"/>
    </xf>
    <xf numFmtId="0" fontId="2" fillId="0" borderId="5" xfId="0" applyFont="1" applyBorder="1" applyProtection="1"/>
    <xf numFmtId="0" fontId="10" fillId="8" borderId="0" xfId="0" applyFont="1" applyFill="1" applyBorder="1" applyAlignment="1" applyProtection="1"/>
    <xf numFmtId="0" fontId="5" fillId="8" borderId="0" xfId="0" applyFont="1" applyFill="1" applyAlignment="1" applyProtection="1"/>
    <xf numFmtId="0" fontId="5" fillId="8" borderId="2" xfId="0" applyFont="1" applyFill="1" applyBorder="1" applyAlignment="1" applyProtection="1"/>
    <xf numFmtId="0" fontId="3" fillId="9" borderId="20" xfId="0" applyFont="1" applyFill="1" applyBorder="1" applyAlignment="1" applyProtection="1">
      <alignment horizontal="left"/>
    </xf>
    <xf numFmtId="0" fontId="3" fillId="9" borderId="21" xfId="0" applyFont="1" applyFill="1" applyBorder="1" applyAlignment="1" applyProtection="1">
      <alignment horizontal="left"/>
    </xf>
    <xf numFmtId="0" fontId="3" fillId="2" borderId="9" xfId="0" applyFont="1" applyFill="1" applyBorder="1" applyAlignment="1" applyProtection="1">
      <alignment horizontal="center"/>
    </xf>
    <xf numFmtId="0" fontId="2" fillId="0" borderId="8" xfId="0" applyFont="1" applyBorder="1" applyProtection="1"/>
    <xf numFmtId="0" fontId="3" fillId="9" borderId="10" xfId="0" applyFont="1" applyFill="1" applyBorder="1" applyProtection="1"/>
    <xf numFmtId="8" fontId="3" fillId="9" borderId="11" xfId="0" applyNumberFormat="1" applyFont="1" applyFill="1" applyBorder="1" applyProtection="1"/>
    <xf numFmtId="0" fontId="10" fillId="8" borderId="1" xfId="0" applyFont="1" applyFill="1" applyBorder="1" applyAlignment="1" applyProtection="1">
      <alignment horizontal="center" vertical="center" wrapText="1"/>
    </xf>
    <xf numFmtId="0" fontId="5" fillId="8" borderId="0" xfId="0" applyFont="1" applyFill="1" applyAlignment="1" applyProtection="1">
      <alignment horizontal="center" vertical="center" wrapText="1"/>
    </xf>
    <xf numFmtId="0" fontId="5" fillId="8" borderId="2" xfId="0" applyFont="1" applyFill="1" applyBorder="1" applyAlignment="1" applyProtection="1">
      <alignment horizontal="center" vertical="center" wrapText="1"/>
    </xf>
    <xf numFmtId="0" fontId="3" fillId="0" borderId="9" xfId="0" applyFont="1" applyBorder="1" applyProtection="1"/>
    <xf numFmtId="0" fontId="5" fillId="8" borderId="1" xfId="0" applyFont="1" applyFill="1" applyBorder="1" applyAlignment="1" applyProtection="1">
      <alignment horizontal="center" vertical="center" wrapText="1"/>
    </xf>
    <xf numFmtId="0" fontId="2" fillId="0" borderId="10" xfId="0" applyFont="1" applyBorder="1" applyProtection="1"/>
    <xf numFmtId="0" fontId="3" fillId="0" borderId="8" xfId="0" applyFont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3" fillId="2" borderId="9" xfId="0" applyFont="1" applyFill="1" applyBorder="1" applyProtection="1"/>
    <xf numFmtId="0" fontId="10" fillId="8" borderId="6" xfId="0" applyFont="1" applyFill="1" applyBorder="1" applyProtection="1"/>
    <xf numFmtId="0" fontId="10" fillId="8" borderId="13" xfId="0" applyFont="1" applyFill="1" applyBorder="1" applyAlignment="1" applyProtection="1">
      <alignment horizontal="center"/>
    </xf>
    <xf numFmtId="0" fontId="10" fillId="8" borderId="7" xfId="0" applyFont="1" applyFill="1" applyBorder="1" applyProtection="1"/>
    <xf numFmtId="8" fontId="2" fillId="0" borderId="5" xfId="0" applyNumberFormat="1" applyFont="1" applyBorder="1" applyAlignment="1" applyProtection="1">
      <alignment horizontal="center"/>
    </xf>
    <xf numFmtId="9" fontId="2" fillId="0" borderId="5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8" fontId="2" fillId="0" borderId="9" xfId="0" applyNumberFormat="1" applyFont="1" applyBorder="1" applyProtection="1"/>
    <xf numFmtId="0" fontId="3" fillId="0" borderId="15" xfId="0" applyFont="1" applyBorder="1" applyAlignment="1" applyProtection="1">
      <alignment horizontal="right"/>
    </xf>
    <xf numFmtId="0" fontId="3" fillId="0" borderId="16" xfId="0" applyFont="1" applyBorder="1" applyAlignment="1" applyProtection="1">
      <alignment horizontal="right"/>
    </xf>
    <xf numFmtId="9" fontId="3" fillId="0" borderId="5" xfId="0" applyNumberFormat="1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8" fontId="2" fillId="3" borderId="9" xfId="0" applyNumberFormat="1" applyFont="1" applyFill="1" applyBorder="1" applyProtection="1"/>
    <xf numFmtId="0" fontId="12" fillId="8" borderId="10" xfId="0" applyFont="1" applyFill="1" applyBorder="1" applyAlignment="1" applyProtection="1">
      <alignment horizontal="center"/>
    </xf>
    <xf numFmtId="0" fontId="12" fillId="8" borderId="14" xfId="0" applyFont="1" applyFill="1" applyBorder="1" applyAlignment="1" applyProtection="1">
      <alignment horizontal="center"/>
    </xf>
    <xf numFmtId="8" fontId="12" fillId="8" borderId="11" xfId="0" applyNumberFormat="1" applyFont="1" applyFill="1" applyBorder="1" applyProtection="1"/>
    <xf numFmtId="0" fontId="3" fillId="12" borderId="19" xfId="0" applyFont="1" applyFill="1" applyBorder="1" applyProtection="1">
      <protection locked="0"/>
    </xf>
    <xf numFmtId="0" fontId="9" fillId="8" borderId="3" xfId="0" applyFont="1" applyFill="1" applyBorder="1" applyAlignment="1" applyProtection="1">
      <alignment horizontal="center" wrapText="1"/>
      <protection locked="0"/>
    </xf>
    <xf numFmtId="0" fontId="9" fillId="8" borderId="12" xfId="0" applyFont="1" applyFill="1" applyBorder="1" applyAlignment="1" applyProtection="1">
      <alignment horizontal="center" wrapText="1"/>
      <protection locked="0"/>
    </xf>
    <xf numFmtId="0" fontId="9" fillId="8" borderId="4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235D64"/>
      <color rgb="FF57AEA5"/>
      <color rgb="FFFFF2CC"/>
      <color rgb="FFFFF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178231</xdr:colOff>
      <xdr:row>15</xdr:row>
      <xdr:rowOff>0</xdr:rowOff>
    </xdr:from>
    <xdr:ext cx="538431" cy="494822"/>
    <xdr:pic>
      <xdr:nvPicPr>
        <xdr:cNvPr id="2" name="Picture 1">
          <a:extLst>
            <a:ext uri="{FF2B5EF4-FFF2-40B4-BE49-F238E27FC236}">
              <a16:creationId xmlns:a16="http://schemas.microsoft.com/office/drawing/2014/main" id="{D88BD012-3E92-4775-9DD2-BCABB8EA2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31" y="3777031"/>
          <a:ext cx="538431" cy="494822"/>
        </a:xfrm>
        <a:prstGeom prst="rect">
          <a:avLst/>
        </a:prstGeom>
      </xdr:spPr>
    </xdr:pic>
    <xdr:clientData/>
  </xdr:oneCellAnchor>
  <xdr:twoCellAnchor editAs="oneCell">
    <xdr:from>
      <xdr:col>11</xdr:col>
      <xdr:colOff>197976</xdr:colOff>
      <xdr:row>0</xdr:row>
      <xdr:rowOff>109077</xdr:rowOff>
    </xdr:from>
    <xdr:to>
      <xdr:col>12</xdr:col>
      <xdr:colOff>3331703</xdr:colOff>
      <xdr:row>7</xdr:row>
      <xdr:rowOff>92467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DFD4A9-1B9D-44BB-81AC-0FE24645B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32301" y="109077"/>
          <a:ext cx="3905252" cy="13645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380999</xdr:rowOff>
    </xdr:from>
    <xdr:to>
      <xdr:col>4</xdr:col>
      <xdr:colOff>777551</xdr:colOff>
      <xdr:row>0</xdr:row>
      <xdr:rowOff>1114424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3F0ACFB-C253-41F7-8135-29792CF079D9}"/>
            </a:ext>
          </a:extLst>
        </xdr:cNvPr>
        <xdr:cNvSpPr/>
      </xdr:nvSpPr>
      <xdr:spPr>
        <a:xfrm>
          <a:off x="4197026" y="380999"/>
          <a:ext cx="6105525" cy="7334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IE" sz="1100"/>
        </a:p>
        <a:p>
          <a:pPr algn="ctr"/>
          <a:r>
            <a:rPr lang="en-IE" sz="1600" b="1">
              <a:solidFill>
                <a:sysClr val="windowText" lastClr="000000"/>
              </a:solidFill>
            </a:rPr>
            <a:t>EC= </a:t>
          </a:r>
          <a:r>
            <a:rPr lang="en-IE" sz="1600" b="1" baseline="0">
              <a:solidFill>
                <a:sysClr val="windowText" lastClr="000000"/>
              </a:solidFill>
            </a:rPr>
            <a:t>Emergency Call out Service</a:t>
          </a:r>
          <a:endParaRPr lang="en-IE" sz="16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106913</xdr:colOff>
      <xdr:row>0</xdr:row>
      <xdr:rowOff>97194</xdr:rowOff>
    </xdr:from>
    <xdr:to>
      <xdr:col>1</xdr:col>
      <xdr:colOff>2801462</xdr:colOff>
      <xdr:row>0</xdr:row>
      <xdr:rowOff>1298210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6FA0CDC-F28F-F382-195E-A01D2318D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13" y="97194"/>
          <a:ext cx="3676207" cy="1201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79FA-6FA7-43E2-B14E-CD77736AA726}">
  <dimension ref="B2:O31"/>
  <sheetViews>
    <sheetView showGridLines="0" workbookViewId="0">
      <selection activeCell="J19" sqref="J19"/>
    </sheetView>
  </sheetViews>
  <sheetFormatPr defaultColWidth="8.81640625" defaultRowHeight="14.5" x14ac:dyDescent="0.35"/>
  <cols>
    <col min="1" max="1" width="4.81640625" customWidth="1"/>
    <col min="2" max="2" width="9.81640625" customWidth="1"/>
    <col min="3" max="3" width="12.1796875" customWidth="1"/>
    <col min="4" max="4" width="22.453125" bestFit="1" customWidth="1"/>
    <col min="5" max="5" width="31.1796875" customWidth="1"/>
    <col min="9" max="9" width="12" customWidth="1"/>
    <col min="10" max="10" width="21.81640625" customWidth="1"/>
    <col min="11" max="11" width="19" customWidth="1"/>
    <col min="12" max="12" width="11.54296875" customWidth="1"/>
    <col min="13" max="13" width="64.36328125" bestFit="1" customWidth="1"/>
    <col min="14" max="14" width="20.1796875" customWidth="1"/>
  </cols>
  <sheetData>
    <row r="2" spans="2:15" ht="17.5" x14ac:dyDescent="0.35">
      <c r="B2" s="18" t="s">
        <v>516</v>
      </c>
    </row>
    <row r="4" spans="2:15" ht="16" x14ac:dyDescent="0.4">
      <c r="B4" s="32" t="s">
        <v>504</v>
      </c>
      <c r="C4" s="33"/>
      <c r="D4" s="33"/>
      <c r="E4" s="33"/>
      <c r="F4" s="33"/>
      <c r="G4" s="33"/>
      <c r="H4" s="33"/>
      <c r="I4" s="33"/>
      <c r="J4" s="33"/>
      <c r="K4" s="33"/>
    </row>
    <row r="5" spans="2:15" x14ac:dyDescent="0.35">
      <c r="B5" s="19" t="s">
        <v>524</v>
      </c>
    </row>
    <row r="6" spans="2:15" x14ac:dyDescent="0.35">
      <c r="B6" s="19" t="s">
        <v>505</v>
      </c>
    </row>
    <row r="7" spans="2:15" x14ac:dyDescent="0.35">
      <c r="B7" t="s">
        <v>506</v>
      </c>
    </row>
    <row r="9" spans="2:15" ht="18.5" x14ac:dyDescent="0.45">
      <c r="B9" s="20" t="s">
        <v>523</v>
      </c>
      <c r="J9" s="37"/>
      <c r="K9" s="37"/>
      <c r="L9" s="38"/>
      <c r="M9" s="38"/>
      <c r="N9" s="38"/>
      <c r="O9" s="37"/>
    </row>
    <row r="10" spans="2:15" ht="18.5" x14ac:dyDescent="0.45">
      <c r="B10" s="19" t="s">
        <v>517</v>
      </c>
      <c r="J10" s="37"/>
      <c r="K10" s="37"/>
      <c r="L10" s="38"/>
      <c r="M10" s="38"/>
      <c r="N10" s="39"/>
      <c r="O10" s="37"/>
    </row>
    <row r="11" spans="2:15" ht="15" thickBot="1" x14ac:dyDescent="0.4">
      <c r="J11" s="37"/>
      <c r="K11" s="37"/>
      <c r="L11" s="40"/>
      <c r="M11" s="41"/>
      <c r="N11" s="42"/>
      <c r="O11" s="37"/>
    </row>
    <row r="12" spans="2:15" ht="16.5" thickBot="1" x14ac:dyDescent="0.45">
      <c r="C12" s="22" t="s">
        <v>508</v>
      </c>
      <c r="D12" s="22" t="s">
        <v>509</v>
      </c>
      <c r="J12" s="37"/>
      <c r="K12" s="37"/>
      <c r="L12" s="40"/>
      <c r="M12" s="41"/>
      <c r="N12" s="42"/>
      <c r="O12" s="37"/>
    </row>
    <row r="13" spans="2:15" ht="15" thickBot="1" x14ac:dyDescent="0.4">
      <c r="C13" s="21" t="s">
        <v>507</v>
      </c>
      <c r="D13" s="21" t="s">
        <v>515</v>
      </c>
      <c r="J13" s="37"/>
      <c r="K13" s="37"/>
      <c r="L13" s="40"/>
      <c r="M13" s="41"/>
      <c r="N13" s="42"/>
      <c r="O13" s="37"/>
    </row>
    <row r="14" spans="2:15" x14ac:dyDescent="0.35">
      <c r="C14" s="19"/>
      <c r="D14" s="19"/>
      <c r="E14" s="23"/>
      <c r="J14" s="37"/>
      <c r="K14" s="37"/>
      <c r="L14" s="40"/>
      <c r="M14" s="41"/>
      <c r="N14" s="42"/>
      <c r="O14" s="37"/>
    </row>
    <row r="15" spans="2:15" x14ac:dyDescent="0.35">
      <c r="C15" s="19"/>
      <c r="D15" s="19"/>
      <c r="E15" s="23"/>
      <c r="J15" s="37"/>
      <c r="K15" s="37"/>
      <c r="L15" s="40"/>
      <c r="M15" s="41"/>
      <c r="N15" s="42"/>
      <c r="O15" s="37"/>
    </row>
    <row r="16" spans="2:15" ht="17.5" x14ac:dyDescent="0.35">
      <c r="C16" s="18" t="s">
        <v>510</v>
      </c>
      <c r="J16" s="37"/>
      <c r="K16" s="37"/>
      <c r="L16" s="37"/>
      <c r="M16" s="37"/>
      <c r="N16" s="37"/>
      <c r="O16" s="37"/>
    </row>
    <row r="17" spans="2:15" ht="17.5" x14ac:dyDescent="0.35">
      <c r="C17" s="18"/>
      <c r="D17" s="18"/>
      <c r="J17" s="37"/>
      <c r="K17" s="37"/>
      <c r="L17" s="37"/>
      <c r="M17" s="37"/>
      <c r="N17" s="37"/>
      <c r="O17" s="37"/>
    </row>
    <row r="18" spans="2:15" x14ac:dyDescent="0.35">
      <c r="B18" s="19" t="s">
        <v>511</v>
      </c>
      <c r="C18" s="19" t="s">
        <v>521</v>
      </c>
      <c r="D18" s="19"/>
      <c r="E18" s="19"/>
      <c r="F18" s="19"/>
      <c r="G18" s="19"/>
      <c r="H18" s="19"/>
      <c r="I18" s="19"/>
    </row>
    <row r="19" spans="2:15" x14ac:dyDescent="0.35">
      <c r="B19" s="19" t="s">
        <v>512</v>
      </c>
      <c r="C19" s="19" t="s">
        <v>513</v>
      </c>
      <c r="D19" s="19"/>
      <c r="E19" s="19"/>
      <c r="F19" s="19"/>
      <c r="G19" s="19"/>
      <c r="H19" s="19"/>
      <c r="I19" s="19"/>
    </row>
    <row r="20" spans="2:15" x14ac:dyDescent="0.35">
      <c r="B20" s="19"/>
      <c r="C20" s="24"/>
    </row>
    <row r="21" spans="2:15" x14ac:dyDescent="0.35">
      <c r="B21" s="19"/>
      <c r="C21" s="25"/>
    </row>
    <row r="22" spans="2:15" x14ac:dyDescent="0.35">
      <c r="B22" s="19"/>
      <c r="C22" s="25"/>
    </row>
    <row r="23" spans="2:15" x14ac:dyDescent="0.35">
      <c r="B23" s="19"/>
      <c r="C23" s="26"/>
      <c r="D23" s="27"/>
      <c r="E23" s="27"/>
      <c r="F23" s="27"/>
      <c r="G23" s="27"/>
      <c r="H23" s="27"/>
      <c r="I23" s="27"/>
      <c r="J23" s="27"/>
    </row>
    <row r="24" spans="2:15" x14ac:dyDescent="0.35">
      <c r="B24" s="19"/>
      <c r="C24" s="26"/>
      <c r="D24" s="27"/>
      <c r="E24" s="27"/>
      <c r="F24" s="27"/>
      <c r="G24" s="27"/>
      <c r="H24" s="27"/>
      <c r="I24" s="27"/>
      <c r="J24" s="27"/>
    </row>
    <row r="25" spans="2:15" x14ac:dyDescent="0.35">
      <c r="B25" s="19"/>
      <c r="C25" s="26"/>
      <c r="D25" s="27"/>
      <c r="E25" s="27"/>
      <c r="F25" s="27"/>
      <c r="G25" s="27"/>
      <c r="H25" s="27"/>
      <c r="I25" s="27"/>
      <c r="J25" s="27"/>
    </row>
    <row r="26" spans="2:15" x14ac:dyDescent="0.35">
      <c r="B26" s="19"/>
      <c r="C26" s="25"/>
    </row>
    <row r="27" spans="2:15" x14ac:dyDescent="0.35">
      <c r="B27" s="19"/>
      <c r="C27" s="25"/>
    </row>
    <row r="28" spans="2:15" x14ac:dyDescent="0.35">
      <c r="B28" s="19"/>
      <c r="C28" s="25"/>
    </row>
    <row r="29" spans="2:15" x14ac:dyDescent="0.35">
      <c r="B29" s="19"/>
      <c r="C29" s="25"/>
      <c r="K29" s="28"/>
    </row>
    <row r="30" spans="2:15" x14ac:dyDescent="0.35">
      <c r="B30" s="19"/>
      <c r="C30" s="25"/>
      <c r="K30" s="28"/>
    </row>
    <row r="31" spans="2:15" x14ac:dyDescent="0.35">
      <c r="B31" s="19"/>
      <c r="C31" s="24"/>
    </row>
  </sheetData>
  <mergeCells count="3">
    <mergeCell ref="B4:K4"/>
    <mergeCell ref="L9:N9"/>
    <mergeCell ref="L10:M10"/>
  </mergeCells>
  <phoneticPr fontId="2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0EAB-61F2-403C-9891-8CE97EB1605B}">
  <sheetPr>
    <pageSetUpPr fitToPage="1"/>
  </sheetPr>
  <dimension ref="A1:E47"/>
  <sheetViews>
    <sheetView showGridLines="0" tabSelected="1" zoomScale="118" zoomScaleNormal="118" workbookViewId="0">
      <selection activeCell="D16" sqref="D16"/>
    </sheetView>
  </sheetViews>
  <sheetFormatPr defaultColWidth="9.1796875" defaultRowHeight="14.5" x14ac:dyDescent="0.35"/>
  <cols>
    <col min="1" max="1" width="62.26953125" style="1" customWidth="1"/>
    <col min="2" max="2" width="43.1796875" style="1" customWidth="1"/>
    <col min="3" max="3" width="18.81640625" style="1" customWidth="1"/>
    <col min="4" max="4" width="22.81640625" style="1" customWidth="1"/>
    <col min="5" max="5" width="19.1796875" style="1" bestFit="1" customWidth="1"/>
    <col min="6" max="16384" width="9.1796875" style="1"/>
  </cols>
  <sheetData>
    <row r="1" spans="1:5" ht="33.5" customHeight="1" thickBot="1" x14ac:dyDescent="0.4">
      <c r="A1" s="43" t="s">
        <v>522</v>
      </c>
      <c r="B1" s="89"/>
      <c r="C1" s="44"/>
      <c r="D1" s="44"/>
      <c r="E1" s="44"/>
    </row>
    <row r="2" spans="1:5" x14ac:dyDescent="0.35">
      <c r="A2" s="44"/>
      <c r="B2" s="44"/>
      <c r="C2" s="44"/>
      <c r="D2" s="44"/>
      <c r="E2" s="44"/>
    </row>
    <row r="3" spans="1:5" ht="21" x14ac:dyDescent="0.5">
      <c r="A3" s="45" t="s">
        <v>514</v>
      </c>
      <c r="B3" s="46"/>
      <c r="C3" s="46"/>
      <c r="D3" s="46"/>
      <c r="E3" s="47"/>
    </row>
    <row r="4" spans="1:5" ht="48" customHeight="1" thickBot="1" x14ac:dyDescent="0.4">
      <c r="A4" s="90" t="s">
        <v>525</v>
      </c>
      <c r="B4" s="91"/>
      <c r="C4" s="91"/>
      <c r="D4" s="91"/>
      <c r="E4" s="92"/>
    </row>
    <row r="5" spans="1:5" x14ac:dyDescent="0.35">
      <c r="A5" s="48" t="s">
        <v>37</v>
      </c>
      <c r="B5" s="49"/>
      <c r="C5" s="44"/>
      <c r="D5" s="44"/>
      <c r="E5" s="50"/>
    </row>
    <row r="6" spans="1:5" x14ac:dyDescent="0.35">
      <c r="A6" s="51" t="s">
        <v>0</v>
      </c>
      <c r="B6" s="52" t="s">
        <v>36</v>
      </c>
      <c r="C6" s="44"/>
      <c r="D6" s="44"/>
      <c r="E6" s="50"/>
    </row>
    <row r="7" spans="1:5" x14ac:dyDescent="0.35">
      <c r="A7" s="53" t="s">
        <v>518</v>
      </c>
      <c r="B7" s="29">
        <v>0</v>
      </c>
      <c r="C7" s="44"/>
      <c r="D7" s="44"/>
      <c r="E7" s="50"/>
    </row>
    <row r="8" spans="1:5" x14ac:dyDescent="0.35">
      <c r="A8" s="53" t="s">
        <v>35</v>
      </c>
      <c r="B8" s="29">
        <v>0</v>
      </c>
      <c r="C8" s="54" t="s">
        <v>502</v>
      </c>
      <c r="D8" s="55"/>
      <c r="E8" s="56"/>
    </row>
    <row r="9" spans="1:5" x14ac:dyDescent="0.35">
      <c r="A9" s="57" t="s">
        <v>1</v>
      </c>
      <c r="B9" s="58"/>
      <c r="C9" s="44"/>
      <c r="D9" s="44"/>
      <c r="E9" s="50"/>
    </row>
    <row r="10" spans="1:5" x14ac:dyDescent="0.35">
      <c r="A10" s="51" t="s">
        <v>0</v>
      </c>
      <c r="B10" s="59" t="s">
        <v>15</v>
      </c>
      <c r="C10" s="44"/>
      <c r="D10" s="44"/>
      <c r="E10" s="50"/>
    </row>
    <row r="11" spans="1:5" x14ac:dyDescent="0.35">
      <c r="A11" s="60" t="s">
        <v>2</v>
      </c>
      <c r="B11" s="30">
        <v>0</v>
      </c>
      <c r="C11" s="44"/>
      <c r="D11" s="44"/>
      <c r="E11" s="50"/>
    </row>
    <row r="12" spans="1:5" x14ac:dyDescent="0.35">
      <c r="A12" s="60" t="s">
        <v>3</v>
      </c>
      <c r="B12" s="30">
        <v>0</v>
      </c>
      <c r="C12" s="44"/>
      <c r="D12" s="44"/>
      <c r="E12" s="50"/>
    </row>
    <row r="13" spans="1:5" x14ac:dyDescent="0.35">
      <c r="A13" s="60" t="s">
        <v>4</v>
      </c>
      <c r="B13" s="30">
        <v>0</v>
      </c>
      <c r="C13" s="44"/>
      <c r="D13" s="44"/>
      <c r="E13" s="50"/>
    </row>
    <row r="14" spans="1:5" x14ac:dyDescent="0.35">
      <c r="A14" s="60" t="s">
        <v>5</v>
      </c>
      <c r="B14" s="30">
        <v>0</v>
      </c>
      <c r="C14" s="44"/>
      <c r="D14" s="44"/>
      <c r="E14" s="50"/>
    </row>
    <row r="15" spans="1:5" x14ac:dyDescent="0.35">
      <c r="A15" s="60" t="s">
        <v>6</v>
      </c>
      <c r="B15" s="30">
        <v>0</v>
      </c>
      <c r="C15" s="44"/>
      <c r="D15" s="44"/>
      <c r="E15" s="50"/>
    </row>
    <row r="16" spans="1:5" x14ac:dyDescent="0.35">
      <c r="A16" s="60" t="s">
        <v>7</v>
      </c>
      <c r="B16" s="30">
        <v>0</v>
      </c>
      <c r="C16" s="44"/>
      <c r="D16" s="44"/>
      <c r="E16" s="50"/>
    </row>
    <row r="17" spans="1:5" x14ac:dyDescent="0.35">
      <c r="A17" s="60" t="s">
        <v>8</v>
      </c>
      <c r="B17" s="30">
        <v>0</v>
      </c>
      <c r="C17" s="44"/>
      <c r="D17" s="44"/>
      <c r="E17" s="50"/>
    </row>
    <row r="18" spans="1:5" x14ac:dyDescent="0.35">
      <c r="A18" s="60" t="s">
        <v>9</v>
      </c>
      <c r="B18" s="30">
        <v>0</v>
      </c>
      <c r="C18" s="44"/>
      <c r="D18" s="44"/>
      <c r="E18" s="50"/>
    </row>
    <row r="19" spans="1:5" x14ac:dyDescent="0.35">
      <c r="A19" s="60" t="s">
        <v>10</v>
      </c>
      <c r="B19" s="30">
        <v>0</v>
      </c>
      <c r="C19" s="44"/>
      <c r="D19" s="44"/>
      <c r="E19" s="50"/>
    </row>
    <row r="20" spans="1:5" x14ac:dyDescent="0.35">
      <c r="A20" s="60" t="s">
        <v>11</v>
      </c>
      <c r="B20" s="30">
        <v>0</v>
      </c>
      <c r="C20" s="44"/>
      <c r="D20" s="44"/>
      <c r="E20" s="50"/>
    </row>
    <row r="21" spans="1:5" x14ac:dyDescent="0.35">
      <c r="A21" s="60" t="s">
        <v>12</v>
      </c>
      <c r="B21" s="30">
        <v>0</v>
      </c>
      <c r="C21" s="44"/>
      <c r="D21" s="44"/>
      <c r="E21" s="50"/>
    </row>
    <row r="22" spans="1:5" x14ac:dyDescent="0.35">
      <c r="A22" s="60" t="s">
        <v>13</v>
      </c>
      <c r="B22" s="30">
        <v>0</v>
      </c>
      <c r="C22" s="44"/>
      <c r="D22" s="44"/>
      <c r="E22" s="50"/>
    </row>
    <row r="23" spans="1:5" x14ac:dyDescent="0.35">
      <c r="A23" s="60" t="s">
        <v>14</v>
      </c>
      <c r="B23" s="30">
        <v>0</v>
      </c>
      <c r="C23" s="44"/>
      <c r="D23" s="44"/>
      <c r="E23" s="50"/>
    </row>
    <row r="24" spans="1:5" ht="15" thickBot="1" x14ac:dyDescent="0.4">
      <c r="A24" s="61" t="s">
        <v>16</v>
      </c>
      <c r="B24" s="62">
        <f>SUM(B11:B23)</f>
        <v>0</v>
      </c>
      <c r="C24" s="44"/>
      <c r="D24" s="44"/>
      <c r="E24" s="50"/>
    </row>
    <row r="25" spans="1:5" x14ac:dyDescent="0.35">
      <c r="A25" s="48" t="s">
        <v>17</v>
      </c>
      <c r="B25" s="49"/>
      <c r="C25" s="63" t="s">
        <v>503</v>
      </c>
      <c r="D25" s="64"/>
      <c r="E25" s="65"/>
    </row>
    <row r="26" spans="1:5" x14ac:dyDescent="0.35">
      <c r="A26" s="51" t="s">
        <v>0</v>
      </c>
      <c r="B26" s="66" t="s">
        <v>36</v>
      </c>
      <c r="C26" s="67"/>
      <c r="D26" s="64"/>
      <c r="E26" s="65"/>
    </row>
    <row r="27" spans="1:5" ht="15" thickBot="1" x14ac:dyDescent="0.4">
      <c r="A27" s="68" t="s">
        <v>499</v>
      </c>
      <c r="B27" s="31">
        <v>0</v>
      </c>
      <c r="C27" s="67"/>
      <c r="D27" s="64"/>
      <c r="E27" s="65"/>
    </row>
    <row r="28" spans="1:5" x14ac:dyDescent="0.35">
      <c r="A28" s="48" t="s">
        <v>18</v>
      </c>
      <c r="B28" s="49"/>
      <c r="C28" s="67"/>
      <c r="D28" s="64"/>
      <c r="E28" s="65"/>
    </row>
    <row r="29" spans="1:5" x14ac:dyDescent="0.35">
      <c r="A29" s="69" t="s">
        <v>0</v>
      </c>
      <c r="B29" s="66" t="s">
        <v>36</v>
      </c>
      <c r="C29" s="67"/>
      <c r="D29" s="64"/>
      <c r="E29" s="65"/>
    </row>
    <row r="30" spans="1:5" ht="15" thickBot="1" x14ac:dyDescent="0.4">
      <c r="A30" s="68" t="s">
        <v>34</v>
      </c>
      <c r="B30" s="31">
        <v>0</v>
      </c>
      <c r="C30" s="70"/>
      <c r="D30" s="71"/>
      <c r="E30" s="72"/>
    </row>
    <row r="31" spans="1:5" x14ac:dyDescent="0.35">
      <c r="A31" s="48" t="s">
        <v>25</v>
      </c>
      <c r="B31" s="49"/>
      <c r="C31" s="44"/>
      <c r="D31" s="44"/>
      <c r="E31" s="50"/>
    </row>
    <row r="32" spans="1:5" x14ac:dyDescent="0.35">
      <c r="A32" s="51" t="s">
        <v>0</v>
      </c>
      <c r="B32" s="73" t="s">
        <v>19</v>
      </c>
      <c r="C32" s="44"/>
      <c r="D32" s="44"/>
      <c r="E32" s="50"/>
    </row>
    <row r="33" spans="1:5" x14ac:dyDescent="0.35">
      <c r="A33" s="60" t="s">
        <v>20</v>
      </c>
      <c r="B33" s="30">
        <v>0</v>
      </c>
      <c r="C33" s="44"/>
      <c r="D33" s="44"/>
      <c r="E33" s="50"/>
    </row>
    <row r="34" spans="1:5" x14ac:dyDescent="0.35">
      <c r="A34" s="60" t="s">
        <v>21</v>
      </c>
      <c r="B34" s="30">
        <v>0</v>
      </c>
      <c r="C34" s="44"/>
      <c r="D34" s="44"/>
      <c r="E34" s="50"/>
    </row>
    <row r="35" spans="1:5" x14ac:dyDescent="0.35">
      <c r="A35" s="60" t="s">
        <v>22</v>
      </c>
      <c r="B35" s="30">
        <v>0</v>
      </c>
      <c r="C35" s="44"/>
      <c r="D35" s="44"/>
      <c r="E35" s="50"/>
    </row>
    <row r="36" spans="1:5" x14ac:dyDescent="0.35">
      <c r="A36" s="60" t="s">
        <v>23</v>
      </c>
      <c r="B36" s="30">
        <v>0</v>
      </c>
      <c r="C36" s="44"/>
      <c r="D36" s="44"/>
      <c r="E36" s="50"/>
    </row>
    <row r="37" spans="1:5" x14ac:dyDescent="0.35">
      <c r="A37" s="60" t="s">
        <v>24</v>
      </c>
      <c r="B37" s="30">
        <v>0</v>
      </c>
      <c r="C37" s="44"/>
      <c r="D37" s="44"/>
      <c r="E37" s="50"/>
    </row>
    <row r="38" spans="1:5" ht="15" thickBot="1" x14ac:dyDescent="0.4">
      <c r="A38" s="61" t="s">
        <v>16</v>
      </c>
      <c r="B38" s="62">
        <f>SUM(B33:B37)</f>
        <v>0</v>
      </c>
      <c r="C38" s="44"/>
      <c r="D38" s="44"/>
      <c r="E38" s="50"/>
    </row>
    <row r="39" spans="1:5" x14ac:dyDescent="0.35">
      <c r="A39" s="74" t="s">
        <v>26</v>
      </c>
      <c r="B39" s="75" t="s">
        <v>31</v>
      </c>
      <c r="C39" s="75" t="s">
        <v>27</v>
      </c>
      <c r="D39" s="75" t="s">
        <v>28</v>
      </c>
      <c r="E39" s="76" t="s">
        <v>32</v>
      </c>
    </row>
    <row r="40" spans="1:5" x14ac:dyDescent="0.35">
      <c r="A40" s="69" t="s">
        <v>519</v>
      </c>
      <c r="B40" s="77">
        <f>(B7+B8)</f>
        <v>0</v>
      </c>
      <c r="C40" s="78">
        <v>0.6</v>
      </c>
      <c r="D40" s="79">
        <f>D45*C40</f>
        <v>240</v>
      </c>
      <c r="E40" s="80">
        <f>B40*C40</f>
        <v>0</v>
      </c>
    </row>
    <row r="41" spans="1:5" x14ac:dyDescent="0.35">
      <c r="A41" s="69" t="s">
        <v>1</v>
      </c>
      <c r="B41" s="77">
        <f>B24</f>
        <v>0</v>
      </c>
      <c r="C41" s="78">
        <v>0.15</v>
      </c>
      <c r="D41" s="79">
        <f>D45*C41</f>
        <v>60</v>
      </c>
      <c r="E41" s="80">
        <f t="shared" ref="E41:E44" si="0">B41*C41</f>
        <v>0</v>
      </c>
    </row>
    <row r="42" spans="1:5" x14ac:dyDescent="0.35">
      <c r="A42" s="69" t="s">
        <v>17</v>
      </c>
      <c r="B42" s="77">
        <f>B27</f>
        <v>0</v>
      </c>
      <c r="C42" s="78">
        <v>0.15</v>
      </c>
      <c r="D42" s="79">
        <f>D45*C42</f>
        <v>60</v>
      </c>
      <c r="E42" s="80">
        <f t="shared" si="0"/>
        <v>0</v>
      </c>
    </row>
    <row r="43" spans="1:5" x14ac:dyDescent="0.35">
      <c r="A43" s="69" t="s">
        <v>18</v>
      </c>
      <c r="B43" s="77">
        <f>B30</f>
        <v>0</v>
      </c>
      <c r="C43" s="78">
        <v>0.05</v>
      </c>
      <c r="D43" s="79">
        <f>D45*C43</f>
        <v>20</v>
      </c>
      <c r="E43" s="80">
        <f t="shared" si="0"/>
        <v>0</v>
      </c>
    </row>
    <row r="44" spans="1:5" x14ac:dyDescent="0.35">
      <c r="A44" s="69" t="s">
        <v>25</v>
      </c>
      <c r="B44" s="77">
        <f>B38</f>
        <v>0</v>
      </c>
      <c r="C44" s="78">
        <v>0.05</v>
      </c>
      <c r="D44" s="79">
        <f>D45*C44</f>
        <v>20</v>
      </c>
      <c r="E44" s="80">
        <f t="shared" si="0"/>
        <v>0</v>
      </c>
    </row>
    <row r="45" spans="1:5" ht="21" customHeight="1" x14ac:dyDescent="0.35">
      <c r="A45" s="81" t="s">
        <v>30</v>
      </c>
      <c r="B45" s="82"/>
      <c r="C45" s="83">
        <v>1</v>
      </c>
      <c r="D45" s="84">
        <v>400</v>
      </c>
      <c r="E45" s="85"/>
    </row>
    <row r="46" spans="1:5" ht="21.5" thickBot="1" x14ac:dyDescent="0.55000000000000004">
      <c r="A46" s="86" t="s">
        <v>33</v>
      </c>
      <c r="B46" s="87"/>
      <c r="C46" s="87"/>
      <c r="D46" s="87"/>
      <c r="E46" s="88">
        <f>SUM(E40:E44)</f>
        <v>0</v>
      </c>
    </row>
    <row r="47" spans="1:5" x14ac:dyDescent="0.35">
      <c r="A47" s="1" t="s">
        <v>29</v>
      </c>
    </row>
  </sheetData>
  <sheetProtection algorithmName="SHA-512" hashValue="mdG7hefhdvBgepIuSfLF5PGfCWPs4MEX7uNUmzabtyele0k2jFMnMF2W2R+LMxpssPSrqiFmY/wiFvcqL4QOGw==" saltValue="KHWpy7auooJktVo899n7Bg==" spinCount="100000" sheet="1" objects="1" scenarios="1"/>
  <mergeCells count="11">
    <mergeCell ref="A46:D46"/>
    <mergeCell ref="A45:B45"/>
    <mergeCell ref="A3:E3"/>
    <mergeCell ref="A4:E4"/>
    <mergeCell ref="A31:B31"/>
    <mergeCell ref="A5:B5"/>
    <mergeCell ref="A9:B9"/>
    <mergeCell ref="A25:B25"/>
    <mergeCell ref="A28:B28"/>
    <mergeCell ref="C8:E8"/>
    <mergeCell ref="C25:E30"/>
  </mergeCells>
  <pageMargins left="0.70866141732283472" right="0.70866141732283472" top="0.74803149606299213" bottom="0.74803149606299213" header="0.31496062992125984" footer="0.31496062992125984"/>
  <pageSetup paperSize="9" scale="50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E52-2F60-4F92-9539-49FFCA039D7E}">
  <dimension ref="A1:G19"/>
  <sheetViews>
    <sheetView showGridLines="0" topLeftCell="B1" zoomScale="118" zoomScaleNormal="118" workbookViewId="0">
      <selection activeCell="D23" sqref="D23"/>
    </sheetView>
  </sheetViews>
  <sheetFormatPr defaultRowHeight="14.5" x14ac:dyDescent="0.35"/>
  <cols>
    <col min="1" max="1" width="30" customWidth="1"/>
    <col min="2" max="2" width="33.1796875" customWidth="1"/>
    <col min="3" max="3" width="55.453125" customWidth="1"/>
    <col min="4" max="4" width="30" customWidth="1"/>
    <col min="5" max="5" width="18" customWidth="1"/>
    <col min="6" max="6" width="12.26953125" customWidth="1"/>
    <col min="7" max="7" width="13.26953125" customWidth="1"/>
  </cols>
  <sheetData>
    <row r="1" spans="1:7" ht="21.5" thickBot="1" x14ac:dyDescent="0.55000000000000004">
      <c r="A1" s="34" t="s">
        <v>501</v>
      </c>
      <c r="B1" s="35"/>
      <c r="C1" s="35"/>
      <c r="D1" s="35"/>
      <c r="E1" s="35"/>
      <c r="F1" s="36"/>
      <c r="G1" s="36"/>
    </row>
    <row r="2" spans="1:7" ht="29" x14ac:dyDescent="0.35">
      <c r="A2" s="9" t="s">
        <v>38</v>
      </c>
      <c r="B2" s="9" t="s">
        <v>39</v>
      </c>
      <c r="C2" s="10" t="s">
        <v>40</v>
      </c>
      <c r="D2" s="9" t="s">
        <v>41</v>
      </c>
      <c r="E2" s="9" t="s">
        <v>42</v>
      </c>
      <c r="F2" s="11" t="s">
        <v>43</v>
      </c>
      <c r="G2" s="11" t="s">
        <v>44</v>
      </c>
    </row>
    <row r="3" spans="1:7" x14ac:dyDescent="0.35">
      <c r="A3" s="2" t="s">
        <v>46</v>
      </c>
      <c r="B3" s="13" t="s">
        <v>47</v>
      </c>
      <c r="C3" s="13" t="s">
        <v>48</v>
      </c>
      <c r="D3" s="13" t="s">
        <v>49</v>
      </c>
      <c r="E3" s="13" t="s">
        <v>50</v>
      </c>
      <c r="F3" s="14">
        <v>8</v>
      </c>
      <c r="G3" s="14" t="s">
        <v>51</v>
      </c>
    </row>
    <row r="4" spans="1:7" x14ac:dyDescent="0.35">
      <c r="A4" s="2" t="s">
        <v>52</v>
      </c>
      <c r="B4" s="13" t="s">
        <v>53</v>
      </c>
      <c r="C4" s="13" t="s">
        <v>54</v>
      </c>
      <c r="D4" s="13" t="s">
        <v>55</v>
      </c>
      <c r="E4" s="13" t="s">
        <v>56</v>
      </c>
      <c r="F4" s="14">
        <v>8</v>
      </c>
      <c r="G4" s="14" t="s">
        <v>57</v>
      </c>
    </row>
    <row r="5" spans="1:7" x14ac:dyDescent="0.35">
      <c r="A5" s="2" t="s">
        <v>58</v>
      </c>
      <c r="B5" s="13" t="s">
        <v>59</v>
      </c>
      <c r="C5" s="13" t="s">
        <v>60</v>
      </c>
      <c r="D5" s="13" t="s">
        <v>61</v>
      </c>
      <c r="E5" s="13" t="s">
        <v>62</v>
      </c>
      <c r="F5" s="14">
        <v>8</v>
      </c>
      <c r="G5" s="14" t="s">
        <v>57</v>
      </c>
    </row>
    <row r="6" spans="1:7" x14ac:dyDescent="0.35">
      <c r="A6" s="3" t="s">
        <v>52</v>
      </c>
      <c r="B6" s="15" t="s">
        <v>63</v>
      </c>
      <c r="C6" s="15" t="s">
        <v>64</v>
      </c>
      <c r="D6" s="15" t="s">
        <v>65</v>
      </c>
      <c r="E6" s="15" t="s">
        <v>66</v>
      </c>
      <c r="F6" s="14">
        <v>8</v>
      </c>
      <c r="G6" s="14" t="s">
        <v>57</v>
      </c>
    </row>
    <row r="7" spans="1:7" x14ac:dyDescent="0.35">
      <c r="A7" s="3" t="s">
        <v>52</v>
      </c>
      <c r="B7" s="15" t="s">
        <v>67</v>
      </c>
      <c r="C7" s="15" t="s">
        <v>68</v>
      </c>
      <c r="D7" s="15" t="s">
        <v>55</v>
      </c>
      <c r="E7" s="15" t="s">
        <v>69</v>
      </c>
      <c r="F7" s="14">
        <v>8</v>
      </c>
      <c r="G7" s="14" t="s">
        <v>57</v>
      </c>
    </row>
    <row r="8" spans="1:7" x14ac:dyDescent="0.35">
      <c r="A8" s="4" t="s">
        <v>52</v>
      </c>
      <c r="B8" s="16" t="s">
        <v>70</v>
      </c>
      <c r="C8" s="16" t="s">
        <v>71</v>
      </c>
      <c r="D8" s="16" t="s">
        <v>72</v>
      </c>
      <c r="E8" s="16" t="s">
        <v>73</v>
      </c>
      <c r="F8" s="14">
        <v>8</v>
      </c>
      <c r="G8" s="14" t="s">
        <v>57</v>
      </c>
    </row>
    <row r="9" spans="1:7" x14ac:dyDescent="0.35">
      <c r="A9" s="3" t="s">
        <v>52</v>
      </c>
      <c r="B9" s="15" t="s">
        <v>74</v>
      </c>
      <c r="C9" s="15" t="s">
        <v>75</v>
      </c>
      <c r="D9" s="15" t="s">
        <v>76</v>
      </c>
      <c r="E9" s="15" t="s">
        <v>77</v>
      </c>
      <c r="F9" s="14">
        <v>8</v>
      </c>
      <c r="G9" s="14" t="s">
        <v>57</v>
      </c>
    </row>
    <row r="10" spans="1:7" ht="15" customHeight="1" x14ac:dyDescent="0.35">
      <c r="A10" s="3" t="s">
        <v>58</v>
      </c>
      <c r="B10" s="15" t="s">
        <v>78</v>
      </c>
      <c r="C10" s="15" t="s">
        <v>79</v>
      </c>
      <c r="D10" s="15" t="s">
        <v>80</v>
      </c>
      <c r="E10" s="16" t="s">
        <v>81</v>
      </c>
      <c r="F10" s="14">
        <v>8</v>
      </c>
      <c r="G10" s="14" t="s">
        <v>51</v>
      </c>
    </row>
    <row r="11" spans="1:7" x14ac:dyDescent="0.35">
      <c r="A11" s="4" t="s">
        <v>58</v>
      </c>
      <c r="B11" s="16" t="s">
        <v>82</v>
      </c>
      <c r="C11" s="16" t="s">
        <v>83</v>
      </c>
      <c r="D11" s="16" t="s">
        <v>84</v>
      </c>
      <c r="E11" s="16" t="s">
        <v>85</v>
      </c>
      <c r="F11" s="14">
        <v>8</v>
      </c>
      <c r="G11" s="14" t="s">
        <v>57</v>
      </c>
    </row>
    <row r="12" spans="1:7" x14ac:dyDescent="0.35">
      <c r="A12" s="4" t="s">
        <v>58</v>
      </c>
      <c r="B12" s="16" t="s">
        <v>86</v>
      </c>
      <c r="C12" s="16" t="s">
        <v>87</v>
      </c>
      <c r="D12" s="16" t="s">
        <v>88</v>
      </c>
      <c r="E12" s="16" t="s">
        <v>89</v>
      </c>
      <c r="F12" s="14">
        <v>8</v>
      </c>
      <c r="G12" s="14" t="s">
        <v>51</v>
      </c>
    </row>
    <row r="13" spans="1:7" x14ac:dyDescent="0.35">
      <c r="A13" s="4" t="s">
        <v>58</v>
      </c>
      <c r="B13" s="16" t="s">
        <v>90</v>
      </c>
      <c r="C13" s="16" t="s">
        <v>91</v>
      </c>
      <c r="D13" s="16" t="s">
        <v>92</v>
      </c>
      <c r="E13" s="16" t="s">
        <v>93</v>
      </c>
      <c r="F13" s="14">
        <v>8</v>
      </c>
      <c r="G13" s="14" t="s">
        <v>57</v>
      </c>
    </row>
    <row r="14" spans="1:7" x14ac:dyDescent="0.35">
      <c r="A14" s="4" t="s">
        <v>94</v>
      </c>
      <c r="B14" s="16" t="s">
        <v>95</v>
      </c>
      <c r="C14" s="16" t="s">
        <v>96</v>
      </c>
      <c r="D14" s="16" t="s">
        <v>97</v>
      </c>
      <c r="E14" s="16" t="s">
        <v>98</v>
      </c>
      <c r="F14" s="14">
        <v>8</v>
      </c>
      <c r="G14" s="14" t="s">
        <v>57</v>
      </c>
    </row>
    <row r="15" spans="1:7" x14ac:dyDescent="0.35">
      <c r="A15" s="4" t="s">
        <v>94</v>
      </c>
      <c r="B15" s="16" t="s">
        <v>99</v>
      </c>
      <c r="C15" s="16" t="s">
        <v>100</v>
      </c>
      <c r="D15" s="16" t="s">
        <v>101</v>
      </c>
      <c r="E15" s="16" t="s">
        <v>102</v>
      </c>
      <c r="F15" s="14">
        <v>8</v>
      </c>
      <c r="G15" s="14" t="s">
        <v>57</v>
      </c>
    </row>
    <row r="16" spans="1:7" x14ac:dyDescent="0.35">
      <c r="A16" s="4" t="s">
        <v>46</v>
      </c>
      <c r="B16" s="16" t="s">
        <v>103</v>
      </c>
      <c r="C16" s="16" t="s">
        <v>104</v>
      </c>
      <c r="D16" s="16" t="s">
        <v>105</v>
      </c>
      <c r="E16" s="16" t="s">
        <v>106</v>
      </c>
      <c r="F16" s="14">
        <v>8</v>
      </c>
      <c r="G16" s="14" t="s">
        <v>57</v>
      </c>
    </row>
    <row r="17" spans="1:7" x14ac:dyDescent="0.35">
      <c r="A17" s="3" t="s">
        <v>46</v>
      </c>
      <c r="B17" s="15" t="s">
        <v>107</v>
      </c>
      <c r="C17" s="15" t="s">
        <v>108</v>
      </c>
      <c r="D17" s="15" t="s">
        <v>109</v>
      </c>
      <c r="E17" s="15" t="s">
        <v>110</v>
      </c>
      <c r="F17" s="14">
        <v>8</v>
      </c>
      <c r="G17" s="14" t="s">
        <v>57</v>
      </c>
    </row>
    <row r="18" spans="1:7" x14ac:dyDescent="0.35">
      <c r="A18" s="3" t="s">
        <v>46</v>
      </c>
      <c r="B18" s="15" t="s">
        <v>111</v>
      </c>
      <c r="C18" s="15" t="s">
        <v>112</v>
      </c>
      <c r="D18" s="15" t="s">
        <v>109</v>
      </c>
      <c r="E18" s="15" t="s">
        <v>113</v>
      </c>
      <c r="F18" s="14">
        <v>8</v>
      </c>
      <c r="G18" s="14" t="s">
        <v>57</v>
      </c>
    </row>
    <row r="19" spans="1:7" x14ac:dyDescent="0.35">
      <c r="F19" s="12" t="s">
        <v>45</v>
      </c>
      <c r="G19" s="12">
        <f>SUM(F3:F18)</f>
        <v>128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52AA-93E4-4088-9886-985B18B308FE}">
  <dimension ref="A1:E107"/>
  <sheetViews>
    <sheetView showGridLines="0" topLeftCell="A74" zoomScale="98" zoomScaleNormal="98" workbookViewId="0">
      <selection activeCell="B11" sqref="B11"/>
    </sheetView>
  </sheetViews>
  <sheetFormatPr defaultRowHeight="14.5" x14ac:dyDescent="0.35"/>
  <cols>
    <col min="1" max="1" width="14.7265625" customWidth="1"/>
    <col min="2" max="2" width="47" customWidth="1"/>
    <col min="3" max="3" width="69.453125" customWidth="1"/>
    <col min="4" max="4" width="11.81640625" customWidth="1"/>
    <col min="5" max="5" width="12.54296875" style="17" customWidth="1"/>
  </cols>
  <sheetData>
    <row r="1" spans="1:5" ht="111" customHeight="1" x14ac:dyDescent="0.35"/>
    <row r="2" spans="1:5" ht="21" x14ac:dyDescent="0.35">
      <c r="A2" s="5" t="s">
        <v>38</v>
      </c>
      <c r="B2" s="5" t="s">
        <v>39</v>
      </c>
      <c r="C2" s="6" t="s">
        <v>40</v>
      </c>
      <c r="D2" s="5" t="s">
        <v>41</v>
      </c>
      <c r="E2" s="5" t="s">
        <v>42</v>
      </c>
    </row>
    <row r="3" spans="1:5" x14ac:dyDescent="0.35">
      <c r="A3" s="7" t="s">
        <v>520</v>
      </c>
      <c r="B3" s="8" t="s">
        <v>114</v>
      </c>
      <c r="C3" s="8" t="s">
        <v>115</v>
      </c>
      <c r="D3" s="8" t="s">
        <v>116</v>
      </c>
      <c r="E3" s="7" t="s">
        <v>117</v>
      </c>
    </row>
    <row r="4" spans="1:5" x14ac:dyDescent="0.35">
      <c r="A4" s="7" t="s">
        <v>520</v>
      </c>
      <c r="B4" s="8" t="s">
        <v>118</v>
      </c>
      <c r="C4" s="8" t="s">
        <v>119</v>
      </c>
      <c r="D4" s="8" t="s">
        <v>120</v>
      </c>
      <c r="E4" s="7" t="s">
        <v>121</v>
      </c>
    </row>
    <row r="5" spans="1:5" x14ac:dyDescent="0.35">
      <c r="A5" s="7" t="s">
        <v>520</v>
      </c>
      <c r="B5" s="8" t="s">
        <v>122</v>
      </c>
      <c r="C5" s="8" t="s">
        <v>123</v>
      </c>
      <c r="D5" s="8" t="s">
        <v>124</v>
      </c>
      <c r="E5" s="7" t="s">
        <v>125</v>
      </c>
    </row>
    <row r="6" spans="1:5" x14ac:dyDescent="0.35">
      <c r="A6" s="7" t="s">
        <v>520</v>
      </c>
      <c r="B6" s="8" t="s">
        <v>127</v>
      </c>
      <c r="C6" s="8" t="s">
        <v>128</v>
      </c>
      <c r="D6" s="8" t="s">
        <v>126</v>
      </c>
      <c r="E6" s="7" t="s">
        <v>129</v>
      </c>
    </row>
    <row r="7" spans="1:5" x14ac:dyDescent="0.35">
      <c r="A7" s="7" t="s">
        <v>520</v>
      </c>
      <c r="B7" s="8" t="s">
        <v>130</v>
      </c>
      <c r="C7" s="8" t="s">
        <v>131</v>
      </c>
      <c r="D7" s="8" t="s">
        <v>132</v>
      </c>
      <c r="E7" s="7" t="s">
        <v>133</v>
      </c>
    </row>
    <row r="8" spans="1:5" x14ac:dyDescent="0.35">
      <c r="A8" s="7" t="s">
        <v>520</v>
      </c>
      <c r="B8" s="8" t="s">
        <v>134</v>
      </c>
      <c r="C8" s="8" t="s">
        <v>135</v>
      </c>
      <c r="D8" s="8" t="s">
        <v>136</v>
      </c>
      <c r="E8" s="7" t="s">
        <v>137</v>
      </c>
    </row>
    <row r="9" spans="1:5" x14ac:dyDescent="0.35">
      <c r="A9" s="7" t="s">
        <v>520</v>
      </c>
      <c r="B9" s="8" t="s">
        <v>138</v>
      </c>
      <c r="C9" s="8" t="s">
        <v>139</v>
      </c>
      <c r="D9" s="8" t="s">
        <v>140</v>
      </c>
      <c r="E9" s="7" t="s">
        <v>141</v>
      </c>
    </row>
    <row r="10" spans="1:5" x14ac:dyDescent="0.35">
      <c r="A10" s="7" t="s">
        <v>520</v>
      </c>
      <c r="B10" s="8" t="s">
        <v>142</v>
      </c>
      <c r="C10" s="8" t="s">
        <v>143</v>
      </c>
      <c r="D10" s="8" t="s">
        <v>140</v>
      </c>
      <c r="E10" s="7" t="s">
        <v>144</v>
      </c>
    </row>
    <row r="11" spans="1:5" x14ac:dyDescent="0.35">
      <c r="A11" s="7" t="s">
        <v>520</v>
      </c>
      <c r="B11" s="8" t="s">
        <v>145</v>
      </c>
      <c r="C11" s="8" t="s">
        <v>146</v>
      </c>
      <c r="D11" s="8" t="s">
        <v>147</v>
      </c>
      <c r="E11" s="7" t="s">
        <v>148</v>
      </c>
    </row>
    <row r="12" spans="1:5" x14ac:dyDescent="0.35">
      <c r="A12" s="7" t="s">
        <v>520</v>
      </c>
      <c r="B12" s="8" t="s">
        <v>149</v>
      </c>
      <c r="C12" s="8" t="s">
        <v>150</v>
      </c>
      <c r="D12" s="8" t="s">
        <v>151</v>
      </c>
      <c r="E12" s="7" t="s">
        <v>152</v>
      </c>
    </row>
    <row r="13" spans="1:5" x14ac:dyDescent="0.35">
      <c r="A13" s="7" t="s">
        <v>520</v>
      </c>
      <c r="B13" s="8" t="s">
        <v>154</v>
      </c>
      <c r="C13" s="8" t="s">
        <v>155</v>
      </c>
      <c r="D13" s="8" t="s">
        <v>153</v>
      </c>
      <c r="E13" s="7" t="s">
        <v>156</v>
      </c>
    </row>
    <row r="14" spans="1:5" x14ac:dyDescent="0.35">
      <c r="A14" s="7" t="s">
        <v>520</v>
      </c>
      <c r="B14" s="8" t="s">
        <v>158</v>
      </c>
      <c r="C14" s="8" t="s">
        <v>159</v>
      </c>
      <c r="D14" s="8" t="s">
        <v>157</v>
      </c>
      <c r="E14" s="7" t="s">
        <v>160</v>
      </c>
    </row>
    <row r="15" spans="1:5" x14ac:dyDescent="0.35">
      <c r="A15" s="7" t="s">
        <v>520</v>
      </c>
      <c r="B15" s="8" t="s">
        <v>161</v>
      </c>
      <c r="C15" s="8" t="s">
        <v>162</v>
      </c>
      <c r="D15" s="8" t="s">
        <v>163</v>
      </c>
      <c r="E15" s="7" t="s">
        <v>164</v>
      </c>
    </row>
    <row r="16" spans="1:5" x14ac:dyDescent="0.35">
      <c r="A16" s="7" t="s">
        <v>520</v>
      </c>
      <c r="B16" s="8" t="s">
        <v>165</v>
      </c>
      <c r="C16" s="8" t="s">
        <v>166</v>
      </c>
      <c r="D16" s="8" t="s">
        <v>167</v>
      </c>
      <c r="E16" s="7" t="s">
        <v>168</v>
      </c>
    </row>
    <row r="17" spans="1:5" x14ac:dyDescent="0.35">
      <c r="A17" s="7" t="s">
        <v>52</v>
      </c>
      <c r="B17" s="8" t="s">
        <v>170</v>
      </c>
      <c r="C17" s="8" t="s">
        <v>171</v>
      </c>
      <c r="D17" s="8" t="s">
        <v>172</v>
      </c>
      <c r="E17" s="7" t="s">
        <v>173</v>
      </c>
    </row>
    <row r="18" spans="1:5" x14ac:dyDescent="0.35">
      <c r="A18" s="7" t="s">
        <v>52</v>
      </c>
      <c r="B18" s="8" t="s">
        <v>175</v>
      </c>
      <c r="C18" s="8" t="s">
        <v>176</v>
      </c>
      <c r="D18" s="8" t="s">
        <v>174</v>
      </c>
      <c r="E18" s="7" t="s">
        <v>177</v>
      </c>
    </row>
    <row r="19" spans="1:5" x14ac:dyDescent="0.35">
      <c r="A19" s="7" t="s">
        <v>52</v>
      </c>
      <c r="B19" s="8" t="s">
        <v>178</v>
      </c>
      <c r="C19" s="8" t="s">
        <v>179</v>
      </c>
      <c r="D19" s="8" t="s">
        <v>180</v>
      </c>
      <c r="E19" s="7" t="s">
        <v>181</v>
      </c>
    </row>
    <row r="20" spans="1:5" x14ac:dyDescent="0.35">
      <c r="A20" s="7" t="s">
        <v>52</v>
      </c>
      <c r="B20" s="8" t="s">
        <v>182</v>
      </c>
      <c r="C20" s="8" t="s">
        <v>183</v>
      </c>
      <c r="D20" s="8" t="s">
        <v>184</v>
      </c>
      <c r="E20" s="7" t="s">
        <v>185</v>
      </c>
    </row>
    <row r="21" spans="1:5" x14ac:dyDescent="0.35">
      <c r="A21" s="7" t="s">
        <v>52</v>
      </c>
      <c r="B21" s="8" t="s">
        <v>186</v>
      </c>
      <c r="C21" s="8" t="s">
        <v>187</v>
      </c>
      <c r="D21" s="8" t="s">
        <v>169</v>
      </c>
      <c r="E21" s="7" t="s">
        <v>188</v>
      </c>
    </row>
    <row r="22" spans="1:5" x14ac:dyDescent="0.35">
      <c r="A22" s="7" t="s">
        <v>52</v>
      </c>
      <c r="B22" s="8" t="s">
        <v>189</v>
      </c>
      <c r="C22" s="8" t="s">
        <v>190</v>
      </c>
      <c r="D22" s="8" t="s">
        <v>191</v>
      </c>
      <c r="E22" s="7" t="s">
        <v>192</v>
      </c>
    </row>
    <row r="23" spans="1:5" x14ac:dyDescent="0.35">
      <c r="A23" s="7" t="s">
        <v>52</v>
      </c>
      <c r="B23" s="8" t="s">
        <v>193</v>
      </c>
      <c r="C23" s="8" t="s">
        <v>194</v>
      </c>
      <c r="D23" s="8" t="s">
        <v>195</v>
      </c>
      <c r="E23" s="7" t="s">
        <v>196</v>
      </c>
    </row>
    <row r="24" spans="1:5" x14ac:dyDescent="0.35">
      <c r="A24" s="7" t="s">
        <v>52</v>
      </c>
      <c r="B24" s="8" t="s">
        <v>197</v>
      </c>
      <c r="C24" s="8" t="s">
        <v>198</v>
      </c>
      <c r="D24" s="8" t="s">
        <v>199</v>
      </c>
      <c r="E24" s="7" t="s">
        <v>200</v>
      </c>
    </row>
    <row r="25" spans="1:5" x14ac:dyDescent="0.35">
      <c r="A25" s="7" t="s">
        <v>52</v>
      </c>
      <c r="B25" s="8" t="s">
        <v>74</v>
      </c>
      <c r="C25" s="8" t="s">
        <v>75</v>
      </c>
      <c r="D25" s="8" t="s">
        <v>76</v>
      </c>
      <c r="E25" s="7" t="s">
        <v>77</v>
      </c>
    </row>
    <row r="26" spans="1:5" x14ac:dyDescent="0.35">
      <c r="A26" s="7" t="s">
        <v>52</v>
      </c>
      <c r="B26" s="8" t="s">
        <v>201</v>
      </c>
      <c r="C26" s="8" t="s">
        <v>202</v>
      </c>
      <c r="D26" s="8" t="s">
        <v>203</v>
      </c>
      <c r="E26" s="7" t="s">
        <v>204</v>
      </c>
    </row>
    <row r="27" spans="1:5" x14ac:dyDescent="0.35">
      <c r="A27" s="7" t="s">
        <v>52</v>
      </c>
      <c r="B27" s="8" t="s">
        <v>205</v>
      </c>
      <c r="C27" s="8" t="s">
        <v>206</v>
      </c>
      <c r="D27" s="8" t="s">
        <v>207</v>
      </c>
      <c r="E27" s="7" t="s">
        <v>208</v>
      </c>
    </row>
    <row r="28" spans="1:5" x14ac:dyDescent="0.35">
      <c r="A28" s="7" t="s">
        <v>52</v>
      </c>
      <c r="B28" s="8" t="s">
        <v>209</v>
      </c>
      <c r="C28" s="8" t="s">
        <v>206</v>
      </c>
      <c r="D28" s="8" t="s">
        <v>207</v>
      </c>
      <c r="E28" s="7" t="s">
        <v>208</v>
      </c>
    </row>
    <row r="29" spans="1:5" x14ac:dyDescent="0.35">
      <c r="A29" s="7" t="s">
        <v>52</v>
      </c>
      <c r="B29" s="8" t="s">
        <v>210</v>
      </c>
      <c r="C29" s="8" t="s">
        <v>211</v>
      </c>
      <c r="D29" s="8" t="s">
        <v>212</v>
      </c>
      <c r="E29" s="7" t="s">
        <v>213</v>
      </c>
    </row>
    <row r="30" spans="1:5" x14ac:dyDescent="0.35">
      <c r="A30" s="7" t="s">
        <v>52</v>
      </c>
      <c r="B30" s="8" t="s">
        <v>214</v>
      </c>
      <c r="C30" s="8" t="s">
        <v>215</v>
      </c>
      <c r="D30" s="8" t="s">
        <v>207</v>
      </c>
      <c r="E30" s="7" t="s">
        <v>216</v>
      </c>
    </row>
    <row r="31" spans="1:5" x14ac:dyDescent="0.35">
      <c r="A31" s="7" t="s">
        <v>52</v>
      </c>
      <c r="B31" s="8" t="s">
        <v>217</v>
      </c>
      <c r="C31" s="8" t="s">
        <v>218</v>
      </c>
      <c r="D31" s="8" t="s">
        <v>195</v>
      </c>
      <c r="E31" s="7" t="s">
        <v>219</v>
      </c>
    </row>
    <row r="32" spans="1:5" x14ac:dyDescent="0.35">
      <c r="A32" s="7" t="s">
        <v>52</v>
      </c>
      <c r="B32" s="8" t="s">
        <v>63</v>
      </c>
      <c r="C32" s="8" t="s">
        <v>220</v>
      </c>
      <c r="D32" s="8" t="s">
        <v>65</v>
      </c>
      <c r="E32" s="7" t="s">
        <v>221</v>
      </c>
    </row>
    <row r="33" spans="1:5" x14ac:dyDescent="0.35">
      <c r="A33" s="7" t="s">
        <v>52</v>
      </c>
      <c r="B33" s="8" t="s">
        <v>222</v>
      </c>
      <c r="C33" s="8" t="s">
        <v>223</v>
      </c>
      <c r="D33" s="8" t="s">
        <v>55</v>
      </c>
      <c r="E33" s="7" t="s">
        <v>224</v>
      </c>
    </row>
    <row r="34" spans="1:5" x14ac:dyDescent="0.35">
      <c r="A34" s="7" t="s">
        <v>52</v>
      </c>
      <c r="B34" s="8" t="s">
        <v>225</v>
      </c>
      <c r="C34" s="8" t="s">
        <v>226</v>
      </c>
      <c r="D34" s="8" t="s">
        <v>227</v>
      </c>
      <c r="E34" s="7" t="s">
        <v>228</v>
      </c>
    </row>
    <row r="35" spans="1:5" x14ac:dyDescent="0.35">
      <c r="A35" s="7" t="s">
        <v>52</v>
      </c>
      <c r="B35" s="8" t="s">
        <v>229</v>
      </c>
      <c r="C35" s="8" t="s">
        <v>230</v>
      </c>
      <c r="D35" s="8" t="s">
        <v>195</v>
      </c>
      <c r="E35" s="7" t="s">
        <v>231</v>
      </c>
    </row>
    <row r="36" spans="1:5" x14ac:dyDescent="0.35">
      <c r="A36" s="7" t="s">
        <v>52</v>
      </c>
      <c r="B36" s="8" t="s">
        <v>232</v>
      </c>
      <c r="C36" s="8" t="s">
        <v>233</v>
      </c>
      <c r="D36" s="8" t="s">
        <v>234</v>
      </c>
      <c r="E36" s="7" t="s">
        <v>235</v>
      </c>
    </row>
    <row r="37" spans="1:5" x14ac:dyDescent="0.35">
      <c r="A37" s="7" t="s">
        <v>52</v>
      </c>
      <c r="B37" s="8" t="s">
        <v>237</v>
      </c>
      <c r="C37" s="8" t="s">
        <v>238</v>
      </c>
      <c r="D37" s="8" t="s">
        <v>236</v>
      </c>
      <c r="E37" s="7" t="s">
        <v>239</v>
      </c>
    </row>
    <row r="38" spans="1:5" x14ac:dyDescent="0.35">
      <c r="A38" s="7" t="s">
        <v>52</v>
      </c>
      <c r="B38" s="8" t="s">
        <v>240</v>
      </c>
      <c r="C38" s="8" t="s">
        <v>241</v>
      </c>
      <c r="D38" s="8" t="s">
        <v>242</v>
      </c>
      <c r="E38" s="7" t="s">
        <v>243</v>
      </c>
    </row>
    <row r="39" spans="1:5" x14ac:dyDescent="0.35">
      <c r="A39" s="7" t="s">
        <v>52</v>
      </c>
      <c r="B39" s="8" t="s">
        <v>244</v>
      </c>
      <c r="C39" s="8" t="s">
        <v>245</v>
      </c>
      <c r="D39" s="8" t="s">
        <v>246</v>
      </c>
      <c r="E39" s="7" t="s">
        <v>247</v>
      </c>
    </row>
    <row r="40" spans="1:5" x14ac:dyDescent="0.35">
      <c r="A40" s="7" t="s">
        <v>52</v>
      </c>
      <c r="B40" s="8" t="s">
        <v>248</v>
      </c>
      <c r="C40" s="8" t="s">
        <v>249</v>
      </c>
      <c r="D40" s="8" t="s">
        <v>250</v>
      </c>
      <c r="E40" s="7" t="s">
        <v>251</v>
      </c>
    </row>
    <row r="41" spans="1:5" x14ac:dyDescent="0.35">
      <c r="A41" s="7" t="s">
        <v>52</v>
      </c>
      <c r="B41" s="8" t="s">
        <v>252</v>
      </c>
      <c r="C41" s="8" t="s">
        <v>253</v>
      </c>
      <c r="D41" s="8" t="s">
        <v>55</v>
      </c>
      <c r="E41" s="7" t="s">
        <v>254</v>
      </c>
    </row>
    <row r="42" spans="1:5" x14ac:dyDescent="0.35">
      <c r="A42" s="7" t="s">
        <v>52</v>
      </c>
      <c r="B42" s="8" t="s">
        <v>255</v>
      </c>
      <c r="C42" s="8" t="s">
        <v>256</v>
      </c>
      <c r="D42" s="8" t="s">
        <v>169</v>
      </c>
      <c r="E42" s="7" t="s">
        <v>257</v>
      </c>
    </row>
    <row r="43" spans="1:5" x14ac:dyDescent="0.35">
      <c r="A43" s="7" t="s">
        <v>52</v>
      </c>
      <c r="B43" s="8" t="s">
        <v>258</v>
      </c>
      <c r="C43" s="8" t="s">
        <v>259</v>
      </c>
      <c r="D43" s="8" t="s">
        <v>260</v>
      </c>
      <c r="E43" s="7" t="s">
        <v>261</v>
      </c>
    </row>
    <row r="44" spans="1:5" x14ac:dyDescent="0.35">
      <c r="A44" s="7" t="s">
        <v>52</v>
      </c>
      <c r="B44" s="8" t="s">
        <v>262</v>
      </c>
      <c r="C44" s="8" t="s">
        <v>263</v>
      </c>
      <c r="D44" s="8" t="s">
        <v>260</v>
      </c>
      <c r="E44" s="7" t="s">
        <v>264</v>
      </c>
    </row>
    <row r="45" spans="1:5" x14ac:dyDescent="0.35">
      <c r="A45" s="7" t="s">
        <v>52</v>
      </c>
      <c r="B45" s="8" t="s">
        <v>265</v>
      </c>
      <c r="C45" s="8" t="s">
        <v>266</v>
      </c>
      <c r="D45" s="8" t="s">
        <v>267</v>
      </c>
      <c r="E45" s="7" t="s">
        <v>268</v>
      </c>
    </row>
    <row r="46" spans="1:5" x14ac:dyDescent="0.35">
      <c r="A46" s="7" t="s">
        <v>52</v>
      </c>
      <c r="B46" s="8" t="s">
        <v>270</v>
      </c>
      <c r="C46" s="8" t="s">
        <v>271</v>
      </c>
      <c r="D46" s="8" t="s">
        <v>269</v>
      </c>
      <c r="E46" s="7" t="s">
        <v>272</v>
      </c>
    </row>
    <row r="47" spans="1:5" x14ac:dyDescent="0.35">
      <c r="A47" s="7" t="s">
        <v>58</v>
      </c>
      <c r="B47" s="8" t="s">
        <v>273</v>
      </c>
      <c r="C47" s="8" t="s">
        <v>274</v>
      </c>
      <c r="D47" s="8" t="s">
        <v>275</v>
      </c>
      <c r="E47" s="7" t="s">
        <v>276</v>
      </c>
    </row>
    <row r="48" spans="1:5" x14ac:dyDescent="0.35">
      <c r="A48" s="7" t="s">
        <v>58</v>
      </c>
      <c r="B48" s="8" t="s">
        <v>277</v>
      </c>
      <c r="C48" s="8" t="s">
        <v>278</v>
      </c>
      <c r="D48" s="8" t="s">
        <v>279</v>
      </c>
      <c r="E48" s="7" t="s">
        <v>280</v>
      </c>
    </row>
    <row r="49" spans="1:5" x14ac:dyDescent="0.35">
      <c r="A49" s="7" t="s">
        <v>58</v>
      </c>
      <c r="B49" s="8" t="s">
        <v>282</v>
      </c>
      <c r="C49" s="8" t="s">
        <v>283</v>
      </c>
      <c r="D49" s="8" t="s">
        <v>281</v>
      </c>
      <c r="E49" s="7" t="s">
        <v>284</v>
      </c>
    </row>
    <row r="50" spans="1:5" x14ac:dyDescent="0.35">
      <c r="A50" s="7" t="s">
        <v>58</v>
      </c>
      <c r="B50" s="8" t="s">
        <v>285</v>
      </c>
      <c r="C50" s="8" t="s">
        <v>286</v>
      </c>
      <c r="D50" s="8" t="s">
        <v>287</v>
      </c>
      <c r="E50" s="7" t="s">
        <v>288</v>
      </c>
    </row>
    <row r="51" spans="1:5" x14ac:dyDescent="0.35">
      <c r="A51" s="7" t="s">
        <v>58</v>
      </c>
      <c r="B51" s="8" t="s">
        <v>289</v>
      </c>
      <c r="C51" s="8" t="s">
        <v>290</v>
      </c>
      <c r="D51" s="8" t="s">
        <v>291</v>
      </c>
      <c r="E51" s="7" t="s">
        <v>292</v>
      </c>
    </row>
    <row r="52" spans="1:5" x14ac:dyDescent="0.35">
      <c r="A52" s="7" t="s">
        <v>58</v>
      </c>
      <c r="B52" s="8" t="s">
        <v>294</v>
      </c>
      <c r="C52" s="8" t="s">
        <v>295</v>
      </c>
      <c r="D52" s="8" t="s">
        <v>293</v>
      </c>
      <c r="E52" s="7" t="s">
        <v>296</v>
      </c>
    </row>
    <row r="53" spans="1:5" x14ac:dyDescent="0.35">
      <c r="A53" s="7" t="s">
        <v>58</v>
      </c>
      <c r="B53" s="8" t="s">
        <v>297</v>
      </c>
      <c r="C53" s="8" t="s">
        <v>298</v>
      </c>
      <c r="D53" s="8" t="s">
        <v>299</v>
      </c>
      <c r="E53" s="7" t="s">
        <v>300</v>
      </c>
    </row>
    <row r="54" spans="1:5" x14ac:dyDescent="0.35">
      <c r="A54" s="7" t="s">
        <v>58</v>
      </c>
      <c r="B54" s="8" t="s">
        <v>301</v>
      </c>
      <c r="C54" s="8" t="s">
        <v>302</v>
      </c>
      <c r="D54" s="8" t="s">
        <v>303</v>
      </c>
      <c r="E54" s="7" t="s">
        <v>304</v>
      </c>
    </row>
    <row r="55" spans="1:5" x14ac:dyDescent="0.35">
      <c r="A55" s="7" t="s">
        <v>58</v>
      </c>
      <c r="B55" s="8" t="s">
        <v>305</v>
      </c>
      <c r="C55" s="8" t="s">
        <v>306</v>
      </c>
      <c r="D55" s="8" t="s">
        <v>307</v>
      </c>
      <c r="E55" s="7" t="s">
        <v>308</v>
      </c>
    </row>
    <row r="56" spans="1:5" x14ac:dyDescent="0.35">
      <c r="A56" s="7" t="s">
        <v>58</v>
      </c>
      <c r="B56" s="8" t="s">
        <v>310</v>
      </c>
      <c r="C56" s="8" t="s">
        <v>311</v>
      </c>
      <c r="D56" s="8" t="s">
        <v>309</v>
      </c>
      <c r="E56" s="7" t="s">
        <v>312</v>
      </c>
    </row>
    <row r="57" spans="1:5" x14ac:dyDescent="0.35">
      <c r="A57" s="7" t="s">
        <v>58</v>
      </c>
      <c r="B57" s="8" t="s">
        <v>313</v>
      </c>
      <c r="C57" s="8" t="s">
        <v>314</v>
      </c>
      <c r="D57" s="8" t="s">
        <v>315</v>
      </c>
      <c r="E57" s="7" t="s">
        <v>316</v>
      </c>
    </row>
    <row r="58" spans="1:5" x14ac:dyDescent="0.35">
      <c r="A58" s="7" t="s">
        <v>58</v>
      </c>
      <c r="B58" s="8" t="s">
        <v>317</v>
      </c>
      <c r="C58" s="8" t="s">
        <v>318</v>
      </c>
      <c r="D58" s="8" t="s">
        <v>315</v>
      </c>
      <c r="E58" s="7" t="s">
        <v>319</v>
      </c>
    </row>
    <row r="59" spans="1:5" x14ac:dyDescent="0.35">
      <c r="A59" s="7" t="s">
        <v>58</v>
      </c>
      <c r="B59" s="8" t="s">
        <v>321</v>
      </c>
      <c r="C59" s="8" t="s">
        <v>322</v>
      </c>
      <c r="D59" s="8" t="s">
        <v>320</v>
      </c>
      <c r="E59" s="7" t="s">
        <v>323</v>
      </c>
    </row>
    <row r="60" spans="1:5" x14ac:dyDescent="0.35">
      <c r="A60" s="7" t="s">
        <v>58</v>
      </c>
      <c r="B60" s="8" t="s">
        <v>324</v>
      </c>
      <c r="C60" s="8" t="s">
        <v>325</v>
      </c>
      <c r="D60" s="8" t="s">
        <v>326</v>
      </c>
      <c r="E60" s="7" t="s">
        <v>327</v>
      </c>
    </row>
    <row r="61" spans="1:5" x14ac:dyDescent="0.35">
      <c r="A61" s="7" t="s">
        <v>58</v>
      </c>
      <c r="B61" s="8" t="s">
        <v>329</v>
      </c>
      <c r="C61" s="8" t="s">
        <v>330</v>
      </c>
      <c r="D61" s="8" t="s">
        <v>328</v>
      </c>
      <c r="E61" s="7" t="s">
        <v>331</v>
      </c>
    </row>
    <row r="62" spans="1:5" x14ac:dyDescent="0.35">
      <c r="A62" s="7" t="s">
        <v>58</v>
      </c>
      <c r="B62" s="8" t="s">
        <v>332</v>
      </c>
      <c r="C62" s="8" t="s">
        <v>333</v>
      </c>
      <c r="D62" s="8" t="s">
        <v>334</v>
      </c>
      <c r="E62" s="7" t="s">
        <v>335</v>
      </c>
    </row>
    <row r="63" spans="1:5" x14ac:dyDescent="0.35">
      <c r="A63" s="7" t="s">
        <v>58</v>
      </c>
      <c r="B63" s="8" t="s">
        <v>336</v>
      </c>
      <c r="C63" s="8" t="s">
        <v>337</v>
      </c>
      <c r="D63" s="8" t="s">
        <v>61</v>
      </c>
      <c r="E63" s="7" t="s">
        <v>338</v>
      </c>
    </row>
    <row r="64" spans="1:5" x14ac:dyDescent="0.35">
      <c r="A64" s="7" t="s">
        <v>94</v>
      </c>
      <c r="B64" s="8" t="s">
        <v>340</v>
      </c>
      <c r="C64" s="8" t="s">
        <v>341</v>
      </c>
      <c r="D64" s="8" t="s">
        <v>339</v>
      </c>
      <c r="E64" s="7" t="s">
        <v>342</v>
      </c>
    </row>
    <row r="65" spans="1:5" x14ac:dyDescent="0.35">
      <c r="A65" s="7" t="s">
        <v>94</v>
      </c>
      <c r="B65" s="8" t="s">
        <v>343</v>
      </c>
      <c r="C65" s="8" t="s">
        <v>344</v>
      </c>
      <c r="D65" s="8" t="s">
        <v>339</v>
      </c>
      <c r="E65" s="7" t="s">
        <v>342</v>
      </c>
    </row>
    <row r="66" spans="1:5" x14ac:dyDescent="0.35">
      <c r="A66" s="7" t="s">
        <v>94</v>
      </c>
      <c r="B66" s="8" t="s">
        <v>345</v>
      </c>
      <c r="C66" s="8" t="s">
        <v>346</v>
      </c>
      <c r="D66" s="8" t="s">
        <v>347</v>
      </c>
      <c r="E66" s="7" t="s">
        <v>348</v>
      </c>
    </row>
    <row r="67" spans="1:5" x14ac:dyDescent="0.35">
      <c r="A67" s="7" t="s">
        <v>94</v>
      </c>
      <c r="B67" s="8" t="s">
        <v>349</v>
      </c>
      <c r="C67" s="8" t="s">
        <v>350</v>
      </c>
      <c r="D67" s="8" t="s">
        <v>97</v>
      </c>
      <c r="E67" s="7" t="s">
        <v>351</v>
      </c>
    </row>
    <row r="68" spans="1:5" x14ac:dyDescent="0.35">
      <c r="A68" s="7" t="s">
        <v>94</v>
      </c>
      <c r="B68" s="8" t="s">
        <v>352</v>
      </c>
      <c r="C68" s="8" t="s">
        <v>353</v>
      </c>
      <c r="D68" s="8" t="s">
        <v>97</v>
      </c>
      <c r="E68" s="7" t="s">
        <v>354</v>
      </c>
    </row>
    <row r="69" spans="1:5" x14ac:dyDescent="0.35">
      <c r="A69" s="7" t="s">
        <v>94</v>
      </c>
      <c r="B69" s="8" t="s">
        <v>355</v>
      </c>
      <c r="C69" s="8" t="s">
        <v>356</v>
      </c>
      <c r="D69" s="8" t="s">
        <v>357</v>
      </c>
      <c r="E69" s="7" t="s">
        <v>358</v>
      </c>
    </row>
    <row r="70" spans="1:5" x14ac:dyDescent="0.35">
      <c r="A70" s="7" t="s">
        <v>94</v>
      </c>
      <c r="B70" s="8" t="s">
        <v>359</v>
      </c>
      <c r="C70" s="8" t="s">
        <v>360</v>
      </c>
      <c r="D70" s="8" t="s">
        <v>361</v>
      </c>
      <c r="E70" s="7" t="s">
        <v>362</v>
      </c>
    </row>
    <row r="71" spans="1:5" x14ac:dyDescent="0.35">
      <c r="A71" s="7" t="s">
        <v>94</v>
      </c>
      <c r="B71" s="8" t="s">
        <v>363</v>
      </c>
      <c r="C71" s="8" t="s">
        <v>364</v>
      </c>
      <c r="D71" s="8" t="s">
        <v>361</v>
      </c>
      <c r="E71" s="7" t="s">
        <v>365</v>
      </c>
    </row>
    <row r="72" spans="1:5" x14ac:dyDescent="0.35">
      <c r="A72" s="7" t="s">
        <v>94</v>
      </c>
      <c r="B72" s="8" t="s">
        <v>366</v>
      </c>
      <c r="C72" s="8" t="s">
        <v>367</v>
      </c>
      <c r="D72" s="8" t="s">
        <v>368</v>
      </c>
      <c r="E72" s="7" t="s">
        <v>369</v>
      </c>
    </row>
    <row r="73" spans="1:5" x14ac:dyDescent="0.35">
      <c r="A73" s="7" t="s">
        <v>94</v>
      </c>
      <c r="B73" s="8" t="s">
        <v>370</v>
      </c>
      <c r="C73" s="8" t="s">
        <v>371</v>
      </c>
      <c r="D73" s="8" t="s">
        <v>372</v>
      </c>
      <c r="E73" s="7" t="s">
        <v>373</v>
      </c>
    </row>
    <row r="74" spans="1:5" x14ac:dyDescent="0.35">
      <c r="A74" s="7" t="s">
        <v>94</v>
      </c>
      <c r="B74" s="8" t="s">
        <v>375</v>
      </c>
      <c r="C74" s="8" t="s">
        <v>376</v>
      </c>
      <c r="D74" s="8" t="s">
        <v>374</v>
      </c>
      <c r="E74" s="7" t="s">
        <v>377</v>
      </c>
    </row>
    <row r="75" spans="1:5" x14ac:dyDescent="0.35">
      <c r="A75" s="7" t="s">
        <v>94</v>
      </c>
      <c r="B75" s="8" t="s">
        <v>378</v>
      </c>
      <c r="C75" s="8" t="s">
        <v>379</v>
      </c>
      <c r="D75" s="8" t="s">
        <v>374</v>
      </c>
      <c r="E75" s="7" t="s">
        <v>380</v>
      </c>
    </row>
    <row r="76" spans="1:5" x14ac:dyDescent="0.35">
      <c r="A76" s="7" t="s">
        <v>94</v>
      </c>
      <c r="B76" s="8" t="s">
        <v>381</v>
      </c>
      <c r="C76" s="8" t="s">
        <v>382</v>
      </c>
      <c r="D76" s="8" t="s">
        <v>383</v>
      </c>
      <c r="E76" s="7" t="s">
        <v>384</v>
      </c>
    </row>
    <row r="77" spans="1:5" x14ac:dyDescent="0.35">
      <c r="A77" s="7" t="s">
        <v>94</v>
      </c>
      <c r="B77" s="8" t="s">
        <v>385</v>
      </c>
      <c r="C77" s="8" t="s">
        <v>386</v>
      </c>
      <c r="D77" s="8" t="s">
        <v>387</v>
      </c>
      <c r="E77" s="7" t="s">
        <v>388</v>
      </c>
    </row>
    <row r="78" spans="1:5" x14ac:dyDescent="0.35">
      <c r="A78" s="7" t="s">
        <v>94</v>
      </c>
      <c r="B78" s="8" t="s">
        <v>389</v>
      </c>
      <c r="C78" s="8" t="s">
        <v>390</v>
      </c>
      <c r="D78" s="8" t="s">
        <v>391</v>
      </c>
      <c r="E78" s="7" t="s">
        <v>392</v>
      </c>
    </row>
    <row r="79" spans="1:5" x14ac:dyDescent="0.35">
      <c r="A79" s="7" t="s">
        <v>94</v>
      </c>
      <c r="B79" s="8" t="s">
        <v>393</v>
      </c>
      <c r="C79" s="8" t="s">
        <v>394</v>
      </c>
      <c r="D79" s="8" t="s">
        <v>391</v>
      </c>
      <c r="E79" s="7" t="s">
        <v>395</v>
      </c>
    </row>
    <row r="80" spans="1:5" x14ac:dyDescent="0.35">
      <c r="A80" s="7" t="s">
        <v>94</v>
      </c>
      <c r="B80" s="8" t="s">
        <v>397</v>
      </c>
      <c r="C80" s="8" t="s">
        <v>398</v>
      </c>
      <c r="D80" s="8" t="s">
        <v>396</v>
      </c>
      <c r="E80" s="7" t="s">
        <v>399</v>
      </c>
    </row>
    <row r="81" spans="1:5" x14ac:dyDescent="0.35">
      <c r="A81" s="7" t="s">
        <v>94</v>
      </c>
      <c r="B81" s="8" t="s">
        <v>401</v>
      </c>
      <c r="C81" s="8" t="s">
        <v>402</v>
      </c>
      <c r="D81" s="8" t="s">
        <v>400</v>
      </c>
      <c r="E81" s="7" t="s">
        <v>403</v>
      </c>
    </row>
    <row r="82" spans="1:5" x14ac:dyDescent="0.35">
      <c r="A82" s="7" t="s">
        <v>94</v>
      </c>
      <c r="B82" s="8" t="s">
        <v>404</v>
      </c>
      <c r="C82" s="8" t="s">
        <v>405</v>
      </c>
      <c r="D82" s="8" t="s">
        <v>406</v>
      </c>
      <c r="E82" s="7" t="s">
        <v>407</v>
      </c>
    </row>
    <row r="83" spans="1:5" x14ac:dyDescent="0.35">
      <c r="A83" s="7" t="s">
        <v>94</v>
      </c>
      <c r="B83" s="8" t="s">
        <v>408</v>
      </c>
      <c r="C83" s="8" t="s">
        <v>409</v>
      </c>
      <c r="D83" s="8" t="s">
        <v>410</v>
      </c>
      <c r="E83" s="7" t="s">
        <v>411</v>
      </c>
    </row>
    <row r="84" spans="1:5" x14ac:dyDescent="0.35">
      <c r="A84" s="7" t="s">
        <v>94</v>
      </c>
      <c r="B84" s="8" t="s">
        <v>412</v>
      </c>
      <c r="C84" s="8" t="s">
        <v>413</v>
      </c>
      <c r="D84" s="8" t="s">
        <v>414</v>
      </c>
      <c r="E84" s="7" t="s">
        <v>415</v>
      </c>
    </row>
    <row r="85" spans="1:5" x14ac:dyDescent="0.35">
      <c r="A85" s="7" t="s">
        <v>94</v>
      </c>
      <c r="B85" s="8" t="s">
        <v>416</v>
      </c>
      <c r="C85" s="8" t="s">
        <v>417</v>
      </c>
      <c r="D85" s="8" t="s">
        <v>418</v>
      </c>
      <c r="E85" s="7" t="s">
        <v>419</v>
      </c>
    </row>
    <row r="86" spans="1:5" x14ac:dyDescent="0.35">
      <c r="A86" s="7" t="s">
        <v>94</v>
      </c>
      <c r="B86" s="8" t="s">
        <v>420</v>
      </c>
      <c r="C86" s="8" t="s">
        <v>421</v>
      </c>
      <c r="D86" s="8" t="s">
        <v>422</v>
      </c>
      <c r="E86" s="7" t="s">
        <v>423</v>
      </c>
    </row>
    <row r="87" spans="1:5" x14ac:dyDescent="0.35">
      <c r="A87" s="7" t="s">
        <v>94</v>
      </c>
      <c r="B87" s="8" t="s">
        <v>424</v>
      </c>
      <c r="C87" s="8" t="s">
        <v>425</v>
      </c>
      <c r="D87" s="8" t="s">
        <v>426</v>
      </c>
      <c r="E87" s="7" t="s">
        <v>427</v>
      </c>
    </row>
    <row r="88" spans="1:5" x14ac:dyDescent="0.35">
      <c r="A88" s="7" t="s">
        <v>94</v>
      </c>
      <c r="B88" s="8" t="s">
        <v>428</v>
      </c>
      <c r="C88" s="8" t="s">
        <v>429</v>
      </c>
      <c r="D88" s="8" t="s">
        <v>426</v>
      </c>
      <c r="E88" s="7" t="s">
        <v>427</v>
      </c>
    </row>
    <row r="89" spans="1:5" x14ac:dyDescent="0.35">
      <c r="A89" s="7" t="s">
        <v>94</v>
      </c>
      <c r="B89" s="8" t="s">
        <v>430</v>
      </c>
      <c r="C89" s="8" t="s">
        <v>431</v>
      </c>
      <c r="D89" s="8" t="s">
        <v>432</v>
      </c>
      <c r="E89" s="7" t="s">
        <v>433</v>
      </c>
    </row>
    <row r="90" spans="1:5" x14ac:dyDescent="0.35">
      <c r="A90" s="7" t="s">
        <v>94</v>
      </c>
      <c r="B90" s="8" t="s">
        <v>434</v>
      </c>
      <c r="C90" s="8" t="s">
        <v>435</v>
      </c>
      <c r="D90" s="8" t="s">
        <v>432</v>
      </c>
      <c r="E90" s="7" t="s">
        <v>436</v>
      </c>
    </row>
    <row r="91" spans="1:5" x14ac:dyDescent="0.35">
      <c r="A91" s="7" t="s">
        <v>94</v>
      </c>
      <c r="B91" s="8" t="s">
        <v>437</v>
      </c>
      <c r="C91" s="8" t="s">
        <v>438</v>
      </c>
      <c r="D91" s="8" t="s">
        <v>432</v>
      </c>
      <c r="E91" s="7" t="s">
        <v>439</v>
      </c>
    </row>
    <row r="92" spans="1:5" x14ac:dyDescent="0.35">
      <c r="A92" s="7" t="s">
        <v>94</v>
      </c>
      <c r="B92" s="8" t="s">
        <v>440</v>
      </c>
      <c r="C92" s="8" t="s">
        <v>441</v>
      </c>
      <c r="D92" s="8" t="s">
        <v>432</v>
      </c>
      <c r="E92" s="7" t="s">
        <v>442</v>
      </c>
    </row>
    <row r="93" spans="1:5" x14ac:dyDescent="0.35">
      <c r="A93" s="7" t="s">
        <v>94</v>
      </c>
      <c r="B93" s="8" t="s">
        <v>443</v>
      </c>
      <c r="C93" s="8" t="s">
        <v>444</v>
      </c>
      <c r="D93" s="8" t="s">
        <v>445</v>
      </c>
      <c r="E93" s="7" t="s">
        <v>446</v>
      </c>
    </row>
    <row r="94" spans="1:5" x14ac:dyDescent="0.35">
      <c r="A94" s="7" t="s">
        <v>94</v>
      </c>
      <c r="B94" s="8" t="s">
        <v>447</v>
      </c>
      <c r="C94" s="8" t="s">
        <v>448</v>
      </c>
      <c r="D94" s="8" t="s">
        <v>449</v>
      </c>
      <c r="E94" s="7" t="s">
        <v>450</v>
      </c>
    </row>
    <row r="95" spans="1:5" x14ac:dyDescent="0.35">
      <c r="A95" s="7" t="s">
        <v>94</v>
      </c>
      <c r="B95" s="8" t="s">
        <v>452</v>
      </c>
      <c r="C95" s="8" t="s">
        <v>453</v>
      </c>
      <c r="D95" s="8" t="s">
        <v>451</v>
      </c>
      <c r="E95" s="7" t="s">
        <v>454</v>
      </c>
    </row>
    <row r="96" spans="1:5" x14ac:dyDescent="0.35">
      <c r="A96" s="7" t="s">
        <v>94</v>
      </c>
      <c r="B96" s="8" t="s">
        <v>456</v>
      </c>
      <c r="C96" s="8" t="s">
        <v>457</v>
      </c>
      <c r="D96" s="8" t="s">
        <v>455</v>
      </c>
      <c r="E96" s="7" t="s">
        <v>458</v>
      </c>
    </row>
    <row r="97" spans="1:5" x14ac:dyDescent="0.35">
      <c r="A97" s="7" t="s">
        <v>94</v>
      </c>
      <c r="B97" s="8" t="s">
        <v>459</v>
      </c>
      <c r="C97" s="8" t="s">
        <v>460</v>
      </c>
      <c r="D97" s="8" t="s">
        <v>461</v>
      </c>
      <c r="E97" s="7" t="s">
        <v>462</v>
      </c>
    </row>
    <row r="98" spans="1:5" x14ac:dyDescent="0.35">
      <c r="A98" s="7" t="s">
        <v>94</v>
      </c>
      <c r="B98" s="8" t="s">
        <v>463</v>
      </c>
      <c r="C98" s="8" t="s">
        <v>464</v>
      </c>
      <c r="D98" s="8" t="s">
        <v>461</v>
      </c>
      <c r="E98" s="7" t="s">
        <v>462</v>
      </c>
    </row>
    <row r="99" spans="1:5" x14ac:dyDescent="0.35">
      <c r="A99" s="7" t="s">
        <v>94</v>
      </c>
      <c r="B99" s="8" t="s">
        <v>465</v>
      </c>
      <c r="C99" s="8" t="s">
        <v>466</v>
      </c>
      <c r="D99" s="8" t="s">
        <v>467</v>
      </c>
      <c r="E99" s="7" t="s">
        <v>468</v>
      </c>
    </row>
    <row r="100" spans="1:5" x14ac:dyDescent="0.35">
      <c r="A100" s="7" t="s">
        <v>94</v>
      </c>
      <c r="B100" s="8" t="s">
        <v>471</v>
      </c>
      <c r="C100" s="8" t="s">
        <v>472</v>
      </c>
      <c r="D100" s="8" t="s">
        <v>470</v>
      </c>
      <c r="E100" s="7" t="s">
        <v>473</v>
      </c>
    </row>
    <row r="101" spans="1:5" x14ac:dyDescent="0.35">
      <c r="A101" s="7" t="s">
        <v>94</v>
      </c>
      <c r="B101" s="8" t="s">
        <v>474</v>
      </c>
      <c r="C101" s="8" t="s">
        <v>475</v>
      </c>
      <c r="D101" s="8" t="s">
        <v>476</v>
      </c>
      <c r="E101" s="7" t="s">
        <v>477</v>
      </c>
    </row>
    <row r="102" spans="1:5" x14ac:dyDescent="0.35">
      <c r="A102" s="7" t="s">
        <v>94</v>
      </c>
      <c r="B102" s="8" t="s">
        <v>479</v>
      </c>
      <c r="C102" s="8" t="s">
        <v>480</v>
      </c>
      <c r="D102" s="8" t="s">
        <v>478</v>
      </c>
      <c r="E102" s="7" t="s">
        <v>481</v>
      </c>
    </row>
    <row r="103" spans="1:5" x14ac:dyDescent="0.35">
      <c r="A103" s="7" t="s">
        <v>94</v>
      </c>
      <c r="B103" s="8" t="s">
        <v>482</v>
      </c>
      <c r="C103" s="8" t="s">
        <v>483</v>
      </c>
      <c r="D103" s="8" t="s">
        <v>484</v>
      </c>
      <c r="E103" s="7" t="s">
        <v>485</v>
      </c>
    </row>
    <row r="104" spans="1:5" x14ac:dyDescent="0.35">
      <c r="A104" s="7" t="s">
        <v>94</v>
      </c>
      <c r="B104" s="8" t="s">
        <v>486</v>
      </c>
      <c r="C104" s="8" t="s">
        <v>487</v>
      </c>
      <c r="D104" s="8" t="s">
        <v>484</v>
      </c>
      <c r="E104" s="7" t="s">
        <v>488</v>
      </c>
    </row>
    <row r="105" spans="1:5" x14ac:dyDescent="0.35">
      <c r="A105" s="7" t="s">
        <v>94</v>
      </c>
      <c r="B105" s="8" t="s">
        <v>489</v>
      </c>
      <c r="C105" s="8" t="s">
        <v>490</v>
      </c>
      <c r="D105" s="8" t="s">
        <v>491</v>
      </c>
      <c r="E105" s="7" t="s">
        <v>492</v>
      </c>
    </row>
    <row r="106" spans="1:5" x14ac:dyDescent="0.35">
      <c r="A106" s="7" t="s">
        <v>94</v>
      </c>
      <c r="B106" s="8" t="s">
        <v>493</v>
      </c>
      <c r="C106" s="8" t="s">
        <v>494</v>
      </c>
      <c r="D106" s="8" t="s">
        <v>469</v>
      </c>
      <c r="E106" s="7" t="s">
        <v>495</v>
      </c>
    </row>
    <row r="107" spans="1:5" x14ac:dyDescent="0.35">
      <c r="A107" s="7" t="s">
        <v>94</v>
      </c>
      <c r="B107" s="8" t="s">
        <v>496</v>
      </c>
      <c r="C107" s="8" t="s">
        <v>497</v>
      </c>
      <c r="D107" s="8" t="s">
        <v>469</v>
      </c>
      <c r="E107" s="7" t="s">
        <v>498</v>
      </c>
    </row>
  </sheetData>
  <autoFilter ref="A2:E107" xr:uid="{C96352AA-93E4-4088-9886-985B18B308FE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E041-E87E-4BB5-BA7B-17FD39277D58}">
  <dimension ref="B2"/>
  <sheetViews>
    <sheetView workbookViewId="0">
      <selection activeCell="I22" sqref="I22"/>
    </sheetView>
  </sheetViews>
  <sheetFormatPr defaultRowHeight="14.5" x14ac:dyDescent="0.35"/>
  <sheetData>
    <row r="2" spans="2:2" x14ac:dyDescent="0.35">
      <c r="B2" t="s">
        <v>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07B5D563BFC46B7385A4230085051" ma:contentTypeVersion="4" ma:contentTypeDescription="Create a new document." ma:contentTypeScope="" ma:versionID="d111f95fa76dd67ece77f755ac875601">
  <xsd:schema xmlns:xsd="http://www.w3.org/2001/XMLSchema" xmlns:xs="http://www.w3.org/2001/XMLSchema" xmlns:p="http://schemas.microsoft.com/office/2006/metadata/properties" xmlns:ns2="422aa50e-bab7-4c14-b528-94449905f55c" targetNamespace="http://schemas.microsoft.com/office/2006/metadata/properties" ma:root="true" ma:fieldsID="0b9cdadc3d846a082f1d5250becbe88c" ns2:_="">
    <xsd:import namespace="422aa50e-bab7-4c14-b528-94449905f5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aa50e-bab7-4c14-b528-94449905f5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10c9901-c772-4913-8105-4fa4937d0c44" ContentTypeId="0x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AEC45E-047B-4751-8EBC-50395A08C0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aa50e-bab7-4c14-b528-94449905f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EA2D32-EC7A-4258-9ECB-D043AAAED86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87C037E-867B-4973-8E8B-0CB55071C31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D95EFAB-A254-4D0D-B08B-10FDF844222F}">
  <ds:schemaRefs>
    <ds:schemaRef ds:uri="http://purl.org/dc/dcmitype/"/>
    <ds:schemaRef ds:uri="422aa50e-bab7-4c14-b528-94449905f55c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Instructions</vt:lpstr>
      <vt:lpstr>Table 1- Pricing Schedule</vt:lpstr>
      <vt:lpstr>Table A Listing for Visits</vt:lpstr>
      <vt:lpstr>Table B Listing EC</vt:lpstr>
      <vt:lpstr>Sheet3</vt:lpstr>
      <vt:lpstr>'Table 1- Pricing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Meehan, Rosanne</dc:creator>
  <cp:lastModifiedBy>Sally Kingston</cp:lastModifiedBy>
  <cp:lastPrinted>2026-02-05T14:11:03Z</cp:lastPrinted>
  <dcterms:created xsi:type="dcterms:W3CDTF">2026-02-04T16:01:43Z</dcterms:created>
  <dcterms:modified xsi:type="dcterms:W3CDTF">2026-08-21T08:07:59Z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0x0101001A507B5D563BFC46B7385A4230085051</vt:lpwstr>
  </property>
  <property fmtid="{D5CDD505-2E9C-101B-9397-08002B2CF9AE}" pid="3" name="eDocs_SecurityClassification">
    <vt:lpwstr>11;#Restrictive|b6cdb86d-2ce3-48f9-be6c-29b64bc9cca9</vt:lpwstr>
  </property>
  <property fmtid="{D5CDD505-2E9C-101B-9397-08002B2CF9AE}" pid="4" name="eDocs_Series">
    <vt:lpwstr>1;#001|d0acbed4-d2aa-46d9-b106-ad151dfa0270</vt:lpwstr>
  </property>
  <property fmtid="{D5CDD505-2E9C-101B-9397-08002B2CF9AE}" pid="5" name="eDocs_Year">
    <vt:lpwstr>126;#2026|7e744529-5852-4e24-8be7-20ac55b7214e</vt:lpwstr>
  </property>
  <property fmtid="{D5CDD505-2E9C-101B-9397-08002B2CF9AE}" pid="6" name="eDocs_FileTopics">
    <vt:lpwstr>19;#Procurement|41fa1766-aa2c-4505-9706-970537c42017;#17;##eTenders|da6e87e8-5151-4aa7-b645-d3055ea4aff8</vt:lpwstr>
  </property>
  <property fmtid="{D5CDD505-2E9C-101B-9397-08002B2CF9AE}" pid="7" name="eDocs_DocumentTopics">
    <vt:lpwstr/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