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uireland.sharepoint.com/sites/MTU_Finance_FIN-Tenders/Tenders/2026/Ciara/HR Pension/2. Tender Docs/"/>
    </mc:Choice>
  </mc:AlternateContent>
  <xr:revisionPtr revIDLastSave="4" documentId="8_{DE4C0074-F275-423A-B08E-2B0F9F041606}" xr6:coauthVersionLast="47" xr6:coauthVersionMax="47" xr10:uidLastSave="{9E2A237E-7AEC-44A4-ADA9-98741ED419E0}"/>
  <bookViews>
    <workbookView xWindow="-28920" yWindow="-120" windowWidth="29040" windowHeight="15720" xr2:uid="{FA00E4CA-F52E-48E4-AF09-0CE0EB3C131F}"/>
  </bookViews>
  <sheets>
    <sheet name="Sustainability Criteria" sheetId="21" r:id="rId1"/>
  </sheets>
  <definedNames>
    <definedName name="_xlnm.Print_Area" localSheetId="0">'Sustainability Criteria'!$A$1:$M$25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1" l="1"/>
  <c r="K24" i="21"/>
  <c r="J24" i="21"/>
  <c r="I24" i="21"/>
  <c r="H24" i="21"/>
  <c r="G24" i="21"/>
  <c r="F24" i="21"/>
  <c r="E24" i="21"/>
  <c r="D24" i="21"/>
  <c r="C24" i="21"/>
  <c r="B24" i="21"/>
  <c r="K23" i="21"/>
  <c r="J23" i="21"/>
  <c r="I23" i="21"/>
  <c r="H23" i="21"/>
  <c r="G23" i="21"/>
  <c r="F23" i="21"/>
  <c r="E23" i="21"/>
  <c r="D23" i="21"/>
  <c r="C23" i="21"/>
  <c r="B23" i="21"/>
  <c r="K22" i="21"/>
  <c r="J22" i="21"/>
  <c r="I22" i="21"/>
  <c r="H22" i="21"/>
  <c r="G22" i="21"/>
  <c r="F22" i="21"/>
  <c r="E22" i="21"/>
  <c r="D22" i="21"/>
  <c r="C22" i="21"/>
  <c r="B22" i="21"/>
  <c r="K21" i="21"/>
  <c r="J21" i="21"/>
  <c r="I21" i="21"/>
  <c r="H21" i="21"/>
  <c r="G21" i="21"/>
  <c r="F21" i="21"/>
  <c r="E21" i="21"/>
  <c r="D21" i="21"/>
  <c r="C21" i="21"/>
  <c r="B21" i="21"/>
  <c r="K20" i="21"/>
  <c r="J20" i="21"/>
  <c r="I20" i="21"/>
  <c r="H20" i="21"/>
  <c r="G20" i="21"/>
  <c r="F20" i="21"/>
  <c r="E20" i="21"/>
  <c r="D20" i="21"/>
  <c r="C20" i="21"/>
  <c r="B20" i="21"/>
  <c r="K19" i="21"/>
  <c r="J19" i="21"/>
  <c r="I19" i="21"/>
  <c r="H19" i="21"/>
  <c r="G19" i="21"/>
  <c r="F19" i="21"/>
  <c r="E19" i="21"/>
  <c r="D19" i="21"/>
  <c r="C19" i="21"/>
  <c r="B19" i="21"/>
  <c r="K18" i="21"/>
  <c r="J18" i="21"/>
  <c r="I18" i="21"/>
  <c r="H18" i="21"/>
  <c r="G18" i="21"/>
  <c r="F18" i="21"/>
  <c r="E18" i="21"/>
  <c r="D18" i="21"/>
  <c r="C18" i="21"/>
  <c r="B18" i="21"/>
  <c r="K17" i="21"/>
  <c r="J17" i="21"/>
  <c r="I17" i="21"/>
  <c r="H17" i="21"/>
  <c r="G17" i="21"/>
  <c r="F17" i="21"/>
  <c r="E17" i="21"/>
  <c r="D17" i="21"/>
  <c r="C17" i="21"/>
  <c r="B17" i="21"/>
  <c r="K16" i="21"/>
  <c r="J16" i="21"/>
  <c r="I16" i="21"/>
  <c r="H16" i="21"/>
  <c r="G16" i="21"/>
  <c r="F16" i="21"/>
  <c r="E16" i="21"/>
  <c r="D16" i="21"/>
  <c r="C16" i="21"/>
  <c r="B16" i="21"/>
  <c r="K15" i="21"/>
  <c r="J15" i="21"/>
  <c r="I15" i="21"/>
  <c r="H15" i="21"/>
  <c r="G15" i="21"/>
  <c r="F15" i="21"/>
  <c r="E15" i="21"/>
  <c r="D15" i="21"/>
  <c r="C15" i="21"/>
  <c r="B15" i="21"/>
  <c r="K14" i="21"/>
  <c r="J14" i="21"/>
  <c r="I14" i="21"/>
  <c r="H14" i="21"/>
  <c r="G14" i="21"/>
  <c r="F14" i="21"/>
  <c r="E14" i="21"/>
  <c r="D14" i="21"/>
  <c r="C14" i="21"/>
  <c r="B14" i="21"/>
  <c r="K13" i="21"/>
  <c r="J13" i="21"/>
  <c r="I13" i="21"/>
  <c r="H13" i="21"/>
  <c r="G13" i="21"/>
  <c r="F13" i="21"/>
  <c r="E13" i="21"/>
  <c r="D13" i="21"/>
  <c r="C13" i="21"/>
  <c r="B13" i="21"/>
  <c r="K12" i="21"/>
  <c r="J12" i="21"/>
  <c r="I12" i="21"/>
  <c r="H12" i="21"/>
  <c r="G12" i="21"/>
  <c r="F12" i="21"/>
  <c r="E12" i="21"/>
  <c r="D12" i="21"/>
  <c r="C12" i="21"/>
  <c r="B12" i="21"/>
  <c r="K11" i="21"/>
  <c r="J11" i="21"/>
  <c r="I11" i="21"/>
  <c r="H11" i="21"/>
  <c r="G11" i="21"/>
  <c r="F11" i="21"/>
  <c r="E11" i="21"/>
  <c r="D11" i="21"/>
  <c r="C11" i="21"/>
  <c r="B11" i="21"/>
  <c r="K10" i="21"/>
  <c r="J10" i="21"/>
  <c r="I10" i="21"/>
  <c r="H10" i="21"/>
  <c r="G10" i="21"/>
  <c r="F10" i="21"/>
  <c r="E10" i="21"/>
  <c r="D10" i="21"/>
  <c r="C10" i="21"/>
  <c r="B10" i="21"/>
  <c r="K9" i="21"/>
  <c r="J9" i="21"/>
  <c r="I9" i="21"/>
  <c r="H9" i="21"/>
  <c r="G9" i="21"/>
  <c r="F9" i="21"/>
  <c r="E9" i="21"/>
  <c r="D9" i="21"/>
  <c r="C9" i="21"/>
  <c r="B9" i="21"/>
</calcChain>
</file>

<file path=xl/sharedStrings.xml><?xml version="1.0" encoding="utf-8"?>
<sst xmlns="http://schemas.openxmlformats.org/spreadsheetml/2006/main" count="12" uniqueCount="10">
  <si>
    <t>Tenderer must input figures for Green and PUE and advise Data centre location.</t>
  </si>
  <si>
    <t>e.g. a PUE of 1.3 with a percentage of 60% Green Energy used will result in a score of.48.46.</t>
  </si>
  <si>
    <t>Fill in Cells C5, E5 and K5, e.g.'s below</t>
  </si>
  <si>
    <t>PUE</t>
  </si>
  <si>
    <t>Green Energy %</t>
  </si>
  <si>
    <t>Score</t>
  </si>
  <si>
    <t>Data Centre provider and location e.g. own, DC, public cloud etc.</t>
  </si>
  <si>
    <t>e.g. Azure, Dublin</t>
  </si>
  <si>
    <t>% of Green Energy used</t>
  </si>
  <si>
    <t>Award Criteria 1 - Sustainability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</si>
</sst>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0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C00000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 style="thin">
        <color indexed="64"/>
      </right>
      <top/>
      <bottom/>
      <diagonal/>
    </border>
    <border>
      <left style="thick">
        <color rgb="FFC00000"/>
      </left>
      <right/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ck">
        <color rgb="FFC00000"/>
      </right>
      <top style="thick">
        <color rgb="FFC00000"/>
      </top>
      <bottom style="thick">
        <color rgb="FFC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4" borderId="0" xfId="0" applyFont="1" applyFill="1" applyAlignment="1">
      <alignment horizontal="center" vertical="center" wrapText="1"/>
    </xf>
    <xf numFmtId="9" fontId="1" fillId="4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vertical="top"/>
    </xf>
    <xf numFmtId="2" fontId="0" fillId="7" borderId="1" xfId="0" applyNumberFormat="1" applyFill="1" applyBorder="1"/>
    <xf numFmtId="0" fontId="1" fillId="3" borderId="1" xfId="0" applyFont="1" applyFill="1" applyBorder="1"/>
    <xf numFmtId="0" fontId="3" fillId="0" borderId="0" xfId="0" applyFont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1" fillId="8" borderId="1" xfId="0" applyFont="1" applyFill="1" applyBorder="1" applyAlignment="1">
      <alignment horizontal="center"/>
    </xf>
    <xf numFmtId="0" fontId="6" fillId="2" borderId="0" xfId="0" applyFont="1" applyFill="1"/>
    <xf numFmtId="0" fontId="8" fillId="2" borderId="0" xfId="0" applyFont="1" applyFill="1"/>
    <xf numFmtId="0" fontId="5" fillId="2" borderId="0" xfId="0" applyFont="1" applyFill="1"/>
    <xf numFmtId="0" fontId="7" fillId="0" borderId="0" xfId="0" applyFont="1"/>
    <xf numFmtId="0" fontId="9" fillId="2" borderId="0" xfId="0" applyFont="1" applyFill="1"/>
    <xf numFmtId="0" fontId="9" fillId="0" borderId="0" xfId="0" applyFont="1"/>
    <xf numFmtId="0" fontId="2" fillId="0" borderId="0" xfId="0" applyFont="1"/>
    <xf numFmtId="0" fontId="10" fillId="2" borderId="0" xfId="0" applyFont="1" applyFill="1"/>
    <xf numFmtId="0" fontId="0" fillId="2" borderId="5" xfId="0" applyFill="1" applyBorder="1"/>
    <xf numFmtId="0" fontId="1" fillId="0" borderId="6" xfId="0" applyFont="1" applyBorder="1"/>
    <xf numFmtId="0" fontId="12" fillId="2" borderId="0" xfId="0" applyFont="1" applyFill="1"/>
    <xf numFmtId="0" fontId="12" fillId="2" borderId="3" xfId="0" applyFont="1" applyFill="1" applyBorder="1"/>
    <xf numFmtId="0" fontId="1" fillId="7" borderId="2" xfId="0" applyFont="1" applyFill="1" applyBorder="1"/>
    <xf numFmtId="0" fontId="1" fillId="7" borderId="7" xfId="0" applyFont="1" applyFill="1" applyBorder="1" applyAlignment="1">
      <alignment wrapText="1"/>
    </xf>
    <xf numFmtId="0" fontId="1" fillId="7" borderId="1" xfId="0" applyFont="1" applyFill="1" applyBorder="1"/>
    <xf numFmtId="0" fontId="1" fillId="0" borderId="4" xfId="0" applyFont="1" applyBorder="1" applyProtection="1">
      <protection locked="0"/>
    </xf>
    <xf numFmtId="9" fontId="1" fillId="0" borderId="4" xfId="0" applyNumberFormat="1" applyFont="1" applyBorder="1" applyProtection="1">
      <protection locked="0"/>
    </xf>
    <xf numFmtId="2" fontId="11" fillId="9" borderId="1" xfId="0" applyNumberFormat="1" applyFont="1" applyFill="1" applyBorder="1"/>
    <xf numFmtId="0" fontId="13" fillId="2" borderId="0" xfId="0" applyFont="1" applyFill="1" applyAlignment="1">
      <alignment horizontal="left"/>
    </xf>
    <xf numFmtId="0" fontId="1" fillId="7" borderId="1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wrapText="1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6D485-6A9A-4CC8-8989-ECA00CA713E4}">
  <dimension ref="A1:AA109"/>
  <sheetViews>
    <sheetView tabSelected="1" workbookViewId="0">
      <selection activeCell="Q8" sqref="Q8"/>
    </sheetView>
  </sheetViews>
  <sheetFormatPr defaultColWidth="8.6640625" defaultRowHeight="14.4" x14ac:dyDescent="0.3"/>
  <cols>
    <col min="1" max="1" width="10.6640625" customWidth="1"/>
    <col min="9" max="9" width="10.5546875" bestFit="1" customWidth="1"/>
    <col min="10" max="10" width="9.5546875" customWidth="1"/>
    <col min="11" max="11" width="8.6640625" customWidth="1"/>
    <col min="12" max="12" width="5.109375" customWidth="1"/>
    <col min="13" max="13" width="1.5546875" style="1" customWidth="1"/>
    <col min="14" max="27" width="8.6640625" style="1"/>
  </cols>
  <sheetData>
    <row r="1" spans="1:27" s="12" customFormat="1" ht="21" x14ac:dyDescent="0.4">
      <c r="A1" s="21" t="s">
        <v>9</v>
      </c>
    </row>
    <row r="2" spans="1:27" s="19" customFormat="1" ht="22.5" customHeight="1" x14ac:dyDescent="0.35">
      <c r="A2" s="14" t="s">
        <v>0</v>
      </c>
      <c r="B2" s="16"/>
      <c r="C2" s="14"/>
      <c r="E2" s="14"/>
      <c r="F2" s="14"/>
      <c r="G2" s="14"/>
      <c r="H2" s="14"/>
      <c r="I2" s="17"/>
      <c r="J2" s="17"/>
      <c r="K2" s="14"/>
      <c r="L2" s="15"/>
      <c r="M2" s="15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s="9" customFormat="1" ht="18.600000000000001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s="19" customFormat="1" ht="23.1" customHeight="1" thickBot="1" x14ac:dyDescent="0.4">
      <c r="A4" s="24" t="s">
        <v>2</v>
      </c>
      <c r="B4" s="24"/>
      <c r="C4" s="25"/>
      <c r="D4" s="14"/>
      <c r="E4" s="14"/>
      <c r="F4" s="14"/>
      <c r="G4" s="14"/>
      <c r="H4" s="14"/>
      <c r="I4" s="14"/>
      <c r="J4" s="14"/>
      <c r="K4" s="14"/>
      <c r="L4" s="15"/>
      <c r="M4" s="15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87" customHeight="1" thickTop="1" thickBot="1" x14ac:dyDescent="0.35">
      <c r="A5" s="20"/>
      <c r="B5" s="26" t="s">
        <v>3</v>
      </c>
      <c r="C5" s="29">
        <v>1.3</v>
      </c>
      <c r="D5" s="27" t="s">
        <v>4</v>
      </c>
      <c r="E5" s="30">
        <v>0.6</v>
      </c>
      <c r="F5" s="23"/>
      <c r="G5" s="28" t="s">
        <v>5</v>
      </c>
      <c r="H5" s="31">
        <f>IF(E5&lt;=0,0,(100/(IF(C5&lt;1.05,1.05,IF(C5&gt;1.8,1.8,C5)*(1/E5)))*1.05))</f>
        <v>48.461538461538453</v>
      </c>
      <c r="I5" s="33" t="s">
        <v>6</v>
      </c>
      <c r="J5" s="34"/>
      <c r="K5" s="35" t="s">
        <v>7</v>
      </c>
      <c r="L5" s="36"/>
      <c r="M5" s="10"/>
    </row>
    <row r="6" spans="1:27" ht="21" customHeight="1" thickTop="1" x14ac:dyDescent="0.3">
      <c r="A6" s="1"/>
      <c r="B6" s="1"/>
      <c r="C6" s="1"/>
      <c r="D6" s="1"/>
      <c r="E6" s="22"/>
      <c r="F6" s="1"/>
      <c r="G6" s="1"/>
      <c r="H6" s="1"/>
      <c r="I6" s="1"/>
      <c r="J6" s="1"/>
      <c r="K6" s="1"/>
      <c r="L6" s="1"/>
    </row>
    <row r="7" spans="1:27" ht="36.75" customHeight="1" x14ac:dyDescent="0.3">
      <c r="A7" s="2" t="s">
        <v>8</v>
      </c>
      <c r="B7" s="3">
        <v>1</v>
      </c>
      <c r="C7" s="3">
        <v>0.9</v>
      </c>
      <c r="D7" s="3">
        <v>0.8</v>
      </c>
      <c r="E7" s="3">
        <v>0.7</v>
      </c>
      <c r="F7" s="3">
        <v>0.6</v>
      </c>
      <c r="G7" s="3">
        <v>0.5</v>
      </c>
      <c r="H7" s="3">
        <v>0.4</v>
      </c>
      <c r="I7" s="3">
        <v>0.3</v>
      </c>
      <c r="J7" s="3">
        <v>0.2</v>
      </c>
      <c r="K7" s="3">
        <v>0.1</v>
      </c>
      <c r="L7" s="3">
        <v>0</v>
      </c>
      <c r="M7" s="10"/>
    </row>
    <row r="8" spans="1:27" x14ac:dyDescent="0.3">
      <c r="A8" s="4" t="s">
        <v>3</v>
      </c>
      <c r="B8" s="5" t="s">
        <v>5</v>
      </c>
      <c r="C8" s="6"/>
      <c r="D8" s="6"/>
      <c r="E8" s="6"/>
      <c r="F8" s="6"/>
      <c r="G8" s="6"/>
      <c r="H8" s="6"/>
      <c r="I8" s="6"/>
      <c r="J8" s="6"/>
      <c r="K8" s="6"/>
      <c r="L8" s="6"/>
      <c r="M8" s="10"/>
    </row>
    <row r="9" spans="1:27" x14ac:dyDescent="0.3">
      <c r="A9" s="13">
        <v>1.05</v>
      </c>
      <c r="B9" s="7">
        <f t="shared" ref="B9:K24" si="0">(100 /($A9*(1/B$7)))*1.05</f>
        <v>100</v>
      </c>
      <c r="C9" s="7">
        <f t="shared" si="0"/>
        <v>90</v>
      </c>
      <c r="D9" s="7">
        <f t="shared" si="0"/>
        <v>80</v>
      </c>
      <c r="E9" s="7">
        <f t="shared" si="0"/>
        <v>70.000000000000014</v>
      </c>
      <c r="F9" s="7">
        <f t="shared" si="0"/>
        <v>60</v>
      </c>
      <c r="G9" s="7">
        <f t="shared" si="0"/>
        <v>50</v>
      </c>
      <c r="H9" s="7">
        <f t="shared" si="0"/>
        <v>40</v>
      </c>
      <c r="I9" s="7">
        <f t="shared" si="0"/>
        <v>30</v>
      </c>
      <c r="J9" s="7">
        <f t="shared" si="0"/>
        <v>20</v>
      </c>
      <c r="K9" s="7">
        <f t="shared" si="0"/>
        <v>10</v>
      </c>
      <c r="L9" s="8">
        <v>0</v>
      </c>
      <c r="M9" s="10"/>
    </row>
    <row r="10" spans="1:27" x14ac:dyDescent="0.3">
      <c r="A10" s="13">
        <v>1.1000000000000001</v>
      </c>
      <c r="B10" s="7">
        <f t="shared" si="0"/>
        <v>95.454545454545453</v>
      </c>
      <c r="C10" s="7">
        <f t="shared" si="0"/>
        <v>85.909090909090907</v>
      </c>
      <c r="D10" s="7">
        <f t="shared" si="0"/>
        <v>76.363636363636374</v>
      </c>
      <c r="E10" s="7">
        <f t="shared" si="0"/>
        <v>66.818181818181813</v>
      </c>
      <c r="F10" s="7">
        <f t="shared" si="0"/>
        <v>57.272727272727266</v>
      </c>
      <c r="G10" s="7">
        <f t="shared" si="0"/>
        <v>47.727272727272727</v>
      </c>
      <c r="H10" s="7">
        <f t="shared" si="0"/>
        <v>38.181818181818187</v>
      </c>
      <c r="I10" s="7">
        <f t="shared" si="0"/>
        <v>28.636363636363633</v>
      </c>
      <c r="J10" s="7">
        <f t="shared" si="0"/>
        <v>19.090909090909093</v>
      </c>
      <c r="K10" s="7">
        <f t="shared" si="0"/>
        <v>9.5454545454545467</v>
      </c>
      <c r="L10" s="8">
        <v>0</v>
      </c>
      <c r="M10" s="10"/>
    </row>
    <row r="11" spans="1:27" x14ac:dyDescent="0.3">
      <c r="A11" s="13">
        <v>1.1499999999999999</v>
      </c>
      <c r="B11" s="7">
        <f t="shared" si="0"/>
        <v>91.304347826086968</v>
      </c>
      <c r="C11" s="7">
        <f t="shared" si="0"/>
        <v>82.173913043478265</v>
      </c>
      <c r="D11" s="7">
        <f t="shared" si="0"/>
        <v>73.043478260869563</v>
      </c>
      <c r="E11" s="7">
        <f t="shared" si="0"/>
        <v>63.913043478260875</v>
      </c>
      <c r="F11" s="7">
        <f t="shared" si="0"/>
        <v>54.782608695652179</v>
      </c>
      <c r="G11" s="7">
        <f t="shared" si="0"/>
        <v>45.652173913043484</v>
      </c>
      <c r="H11" s="7">
        <f t="shared" si="0"/>
        <v>36.521739130434781</v>
      </c>
      <c r="I11" s="7">
        <f t="shared" si="0"/>
        <v>27.39130434782609</v>
      </c>
      <c r="J11" s="7">
        <f t="shared" si="0"/>
        <v>18.260869565217391</v>
      </c>
      <c r="K11" s="7">
        <f t="shared" si="0"/>
        <v>9.1304347826086953</v>
      </c>
      <c r="L11" s="8">
        <v>0</v>
      </c>
      <c r="M11" s="10"/>
    </row>
    <row r="12" spans="1:27" x14ac:dyDescent="0.3">
      <c r="A12" s="13">
        <v>1.2</v>
      </c>
      <c r="B12" s="7">
        <f t="shared" si="0"/>
        <v>87.500000000000014</v>
      </c>
      <c r="C12" s="7">
        <f t="shared" si="0"/>
        <v>78.75</v>
      </c>
      <c r="D12" s="7">
        <f t="shared" si="0"/>
        <v>70.000000000000014</v>
      </c>
      <c r="E12" s="7">
        <f t="shared" si="0"/>
        <v>61.250000000000007</v>
      </c>
      <c r="F12" s="7">
        <f t="shared" si="0"/>
        <v>52.5</v>
      </c>
      <c r="G12" s="7">
        <f t="shared" si="0"/>
        <v>43.750000000000007</v>
      </c>
      <c r="H12" s="7">
        <f t="shared" si="0"/>
        <v>35.000000000000007</v>
      </c>
      <c r="I12" s="7">
        <f t="shared" si="0"/>
        <v>26.25</v>
      </c>
      <c r="J12" s="7">
        <f t="shared" si="0"/>
        <v>17.500000000000004</v>
      </c>
      <c r="K12" s="7">
        <f t="shared" si="0"/>
        <v>8.7500000000000018</v>
      </c>
      <c r="L12" s="8">
        <v>0</v>
      </c>
      <c r="M12" s="10"/>
    </row>
    <row r="13" spans="1:27" x14ac:dyDescent="0.3">
      <c r="A13" s="13">
        <v>1.25</v>
      </c>
      <c r="B13" s="7">
        <f t="shared" si="0"/>
        <v>84</v>
      </c>
      <c r="C13" s="7">
        <f t="shared" si="0"/>
        <v>75.600000000000009</v>
      </c>
      <c r="D13" s="7">
        <f t="shared" si="0"/>
        <v>67.2</v>
      </c>
      <c r="E13" s="7">
        <f t="shared" si="0"/>
        <v>58.800000000000004</v>
      </c>
      <c r="F13" s="7">
        <f t="shared" si="0"/>
        <v>50.400000000000006</v>
      </c>
      <c r="G13" s="7">
        <f t="shared" si="0"/>
        <v>42</v>
      </c>
      <c r="H13" s="7">
        <f t="shared" si="0"/>
        <v>33.6</v>
      </c>
      <c r="I13" s="7">
        <f t="shared" si="0"/>
        <v>25.200000000000003</v>
      </c>
      <c r="J13" s="7">
        <f t="shared" si="0"/>
        <v>16.8</v>
      </c>
      <c r="K13" s="7">
        <f t="shared" si="0"/>
        <v>8.4</v>
      </c>
      <c r="L13" s="8">
        <v>0</v>
      </c>
      <c r="M13" s="10"/>
    </row>
    <row r="14" spans="1:27" x14ac:dyDescent="0.3">
      <c r="A14" s="13">
        <v>1.3</v>
      </c>
      <c r="B14" s="7">
        <f t="shared" si="0"/>
        <v>80.769230769230774</v>
      </c>
      <c r="C14" s="7">
        <f t="shared" si="0"/>
        <v>72.692307692307693</v>
      </c>
      <c r="D14" s="7">
        <f t="shared" si="0"/>
        <v>64.615384615384613</v>
      </c>
      <c r="E14" s="7">
        <f t="shared" si="0"/>
        <v>56.53846153846154</v>
      </c>
      <c r="F14" s="7">
        <f t="shared" si="0"/>
        <v>48.461538461538453</v>
      </c>
      <c r="G14" s="7">
        <f t="shared" si="0"/>
        <v>40.384615384615387</v>
      </c>
      <c r="H14" s="7">
        <f t="shared" si="0"/>
        <v>32.307692307692307</v>
      </c>
      <c r="I14" s="7">
        <f t="shared" si="0"/>
        <v>24.230769230769226</v>
      </c>
      <c r="J14" s="7">
        <f t="shared" si="0"/>
        <v>16.153846153846153</v>
      </c>
      <c r="K14" s="7">
        <f t="shared" si="0"/>
        <v>8.0769230769230766</v>
      </c>
      <c r="L14" s="8">
        <v>0</v>
      </c>
      <c r="M14" s="10"/>
    </row>
    <row r="15" spans="1:27" x14ac:dyDescent="0.3">
      <c r="A15" s="13">
        <v>1.35</v>
      </c>
      <c r="B15" s="7">
        <f t="shared" si="0"/>
        <v>77.777777777777786</v>
      </c>
      <c r="C15" s="7">
        <f t="shared" si="0"/>
        <v>70</v>
      </c>
      <c r="D15" s="7">
        <f t="shared" si="0"/>
        <v>62.222222222222229</v>
      </c>
      <c r="E15" s="7">
        <f t="shared" si="0"/>
        <v>54.444444444444443</v>
      </c>
      <c r="F15" s="7">
        <f t="shared" si="0"/>
        <v>46.666666666666657</v>
      </c>
      <c r="G15" s="7">
        <f t="shared" si="0"/>
        <v>38.888888888888893</v>
      </c>
      <c r="H15" s="7">
        <f t="shared" si="0"/>
        <v>31.111111111111114</v>
      </c>
      <c r="I15" s="7">
        <f t="shared" si="0"/>
        <v>23.333333333333329</v>
      </c>
      <c r="J15" s="7">
        <f t="shared" si="0"/>
        <v>15.555555555555557</v>
      </c>
      <c r="K15" s="7">
        <f t="shared" si="0"/>
        <v>7.7777777777777786</v>
      </c>
      <c r="L15" s="8">
        <v>0</v>
      </c>
      <c r="M15" s="10"/>
    </row>
    <row r="16" spans="1:27" x14ac:dyDescent="0.3">
      <c r="A16" s="13">
        <v>1.4</v>
      </c>
      <c r="B16" s="7">
        <f t="shared" si="0"/>
        <v>75</v>
      </c>
      <c r="C16" s="7">
        <f t="shared" si="0"/>
        <v>67.5</v>
      </c>
      <c r="D16" s="7">
        <f t="shared" si="0"/>
        <v>60.000000000000007</v>
      </c>
      <c r="E16" s="7">
        <f t="shared" si="0"/>
        <v>52.5</v>
      </c>
      <c r="F16" s="7">
        <f t="shared" si="0"/>
        <v>45</v>
      </c>
      <c r="G16" s="7">
        <f t="shared" si="0"/>
        <v>37.5</v>
      </c>
      <c r="H16" s="7">
        <f t="shared" si="0"/>
        <v>30.000000000000004</v>
      </c>
      <c r="I16" s="7">
        <f t="shared" si="0"/>
        <v>22.5</v>
      </c>
      <c r="J16" s="7">
        <f t="shared" si="0"/>
        <v>15.000000000000002</v>
      </c>
      <c r="K16" s="7">
        <f t="shared" si="0"/>
        <v>7.5000000000000009</v>
      </c>
      <c r="L16" s="8">
        <v>0</v>
      </c>
      <c r="M16" s="10"/>
    </row>
    <row r="17" spans="1:13" x14ac:dyDescent="0.3">
      <c r="A17" s="13">
        <v>1.45</v>
      </c>
      <c r="B17" s="7">
        <f t="shared" si="0"/>
        <v>72.413793103448285</v>
      </c>
      <c r="C17" s="7">
        <f t="shared" si="0"/>
        <v>65.172413793103459</v>
      </c>
      <c r="D17" s="7">
        <f t="shared" si="0"/>
        <v>57.931034482758619</v>
      </c>
      <c r="E17" s="7">
        <f t="shared" si="0"/>
        <v>50.689655172413794</v>
      </c>
      <c r="F17" s="7">
        <f t="shared" si="0"/>
        <v>43.448275862068968</v>
      </c>
      <c r="G17" s="7">
        <f t="shared" si="0"/>
        <v>36.206896551724142</v>
      </c>
      <c r="H17" s="7">
        <f t="shared" si="0"/>
        <v>28.96551724137931</v>
      </c>
      <c r="I17" s="7">
        <f t="shared" si="0"/>
        <v>21.724137931034484</v>
      </c>
      <c r="J17" s="7">
        <f t="shared" si="0"/>
        <v>14.482758620689655</v>
      </c>
      <c r="K17" s="7">
        <f t="shared" si="0"/>
        <v>7.2413793103448274</v>
      </c>
      <c r="L17" s="8">
        <v>0</v>
      </c>
      <c r="M17" s="10"/>
    </row>
    <row r="18" spans="1:13" x14ac:dyDescent="0.3">
      <c r="A18" s="13">
        <v>1.5</v>
      </c>
      <c r="B18" s="7">
        <f t="shared" si="0"/>
        <v>70.000000000000014</v>
      </c>
      <c r="C18" s="7">
        <f t="shared" si="0"/>
        <v>63</v>
      </c>
      <c r="D18" s="7">
        <f t="shared" si="0"/>
        <v>56.000000000000007</v>
      </c>
      <c r="E18" s="7">
        <f t="shared" si="0"/>
        <v>49.000000000000007</v>
      </c>
      <c r="F18" s="7">
        <f t="shared" si="0"/>
        <v>42</v>
      </c>
      <c r="G18" s="7">
        <f t="shared" si="0"/>
        <v>35.000000000000007</v>
      </c>
      <c r="H18" s="7">
        <f t="shared" si="0"/>
        <v>28.000000000000004</v>
      </c>
      <c r="I18" s="7">
        <f t="shared" si="0"/>
        <v>21</v>
      </c>
      <c r="J18" s="7">
        <f t="shared" si="0"/>
        <v>14.000000000000002</v>
      </c>
      <c r="K18" s="7">
        <f t="shared" si="0"/>
        <v>7.0000000000000009</v>
      </c>
      <c r="L18" s="8">
        <v>0</v>
      </c>
      <c r="M18" s="10"/>
    </row>
    <row r="19" spans="1:13" x14ac:dyDescent="0.3">
      <c r="A19" s="13">
        <v>1.55</v>
      </c>
      <c r="B19" s="7">
        <f t="shared" si="0"/>
        <v>67.741935483870975</v>
      </c>
      <c r="C19" s="7">
        <f t="shared" si="0"/>
        <v>60.967741935483872</v>
      </c>
      <c r="D19" s="7">
        <f t="shared" si="0"/>
        <v>54.193548387096776</v>
      </c>
      <c r="E19" s="7">
        <f t="shared" si="0"/>
        <v>47.419354838709673</v>
      </c>
      <c r="F19" s="7">
        <f t="shared" si="0"/>
        <v>40.645161290322584</v>
      </c>
      <c r="G19" s="7">
        <f t="shared" si="0"/>
        <v>33.870967741935488</v>
      </c>
      <c r="H19" s="7">
        <f t="shared" si="0"/>
        <v>27.096774193548388</v>
      </c>
      <c r="I19" s="7">
        <f t="shared" si="0"/>
        <v>20.322580645161292</v>
      </c>
      <c r="J19" s="7">
        <f t="shared" si="0"/>
        <v>13.548387096774194</v>
      </c>
      <c r="K19" s="7">
        <f t="shared" si="0"/>
        <v>6.774193548387097</v>
      </c>
      <c r="L19" s="8">
        <v>0</v>
      </c>
      <c r="M19" s="10"/>
    </row>
    <row r="20" spans="1:13" x14ac:dyDescent="0.3">
      <c r="A20" s="13">
        <v>1.6</v>
      </c>
      <c r="B20" s="7">
        <f t="shared" si="0"/>
        <v>65.625</v>
      </c>
      <c r="C20" s="7">
        <f t="shared" si="0"/>
        <v>59.062499999999993</v>
      </c>
      <c r="D20" s="7">
        <f t="shared" si="0"/>
        <v>52.5</v>
      </c>
      <c r="E20" s="7">
        <f t="shared" si="0"/>
        <v>45.937499999999993</v>
      </c>
      <c r="F20" s="7">
        <f t="shared" si="0"/>
        <v>39.374999999999993</v>
      </c>
      <c r="G20" s="7">
        <f t="shared" si="0"/>
        <v>32.8125</v>
      </c>
      <c r="H20" s="7">
        <f t="shared" si="0"/>
        <v>26.25</v>
      </c>
      <c r="I20" s="7">
        <f t="shared" si="0"/>
        <v>19.687499999999996</v>
      </c>
      <c r="J20" s="7">
        <f t="shared" si="0"/>
        <v>13.125</v>
      </c>
      <c r="K20" s="7">
        <f t="shared" si="0"/>
        <v>6.5625</v>
      </c>
      <c r="L20" s="8">
        <v>0</v>
      </c>
      <c r="M20" s="10"/>
    </row>
    <row r="21" spans="1:13" x14ac:dyDescent="0.3">
      <c r="A21" s="13">
        <v>1.65</v>
      </c>
      <c r="B21" s="7">
        <f t="shared" si="0"/>
        <v>63.63636363636364</v>
      </c>
      <c r="C21" s="7">
        <f t="shared" si="0"/>
        <v>57.272727272727273</v>
      </c>
      <c r="D21" s="7">
        <f t="shared" si="0"/>
        <v>50.909090909090914</v>
      </c>
      <c r="E21" s="7">
        <f t="shared" si="0"/>
        <v>44.545454545454547</v>
      </c>
      <c r="F21" s="7">
        <f t="shared" si="0"/>
        <v>38.181818181818187</v>
      </c>
      <c r="G21" s="7">
        <f t="shared" si="0"/>
        <v>31.81818181818182</v>
      </c>
      <c r="H21" s="7">
        <f t="shared" si="0"/>
        <v>25.454545454545457</v>
      </c>
      <c r="I21" s="7">
        <f t="shared" si="0"/>
        <v>19.090909090909093</v>
      </c>
      <c r="J21" s="7">
        <f t="shared" si="0"/>
        <v>12.727272727272728</v>
      </c>
      <c r="K21" s="7">
        <f t="shared" si="0"/>
        <v>6.3636363636363642</v>
      </c>
      <c r="L21" s="8">
        <v>0</v>
      </c>
      <c r="M21" s="10"/>
    </row>
    <row r="22" spans="1:13" x14ac:dyDescent="0.3">
      <c r="A22" s="13">
        <v>1.7</v>
      </c>
      <c r="B22" s="7">
        <f t="shared" si="0"/>
        <v>61.764705882352949</v>
      </c>
      <c r="C22" s="7">
        <f t="shared" si="0"/>
        <v>55.588235294117652</v>
      </c>
      <c r="D22" s="7">
        <f t="shared" si="0"/>
        <v>49.411764705882355</v>
      </c>
      <c r="E22" s="7">
        <f t="shared" si="0"/>
        <v>43.235294117647065</v>
      </c>
      <c r="F22" s="7">
        <f t="shared" si="0"/>
        <v>37.058823529411761</v>
      </c>
      <c r="G22" s="7">
        <f t="shared" si="0"/>
        <v>30.882352941176475</v>
      </c>
      <c r="H22" s="7">
        <f t="shared" si="0"/>
        <v>24.705882352941178</v>
      </c>
      <c r="I22" s="7">
        <f t="shared" si="0"/>
        <v>18.52941176470588</v>
      </c>
      <c r="J22" s="7">
        <f t="shared" si="0"/>
        <v>12.352941176470589</v>
      </c>
      <c r="K22" s="7">
        <f t="shared" si="0"/>
        <v>6.1764705882352944</v>
      </c>
      <c r="L22" s="8">
        <v>0</v>
      </c>
      <c r="M22" s="10"/>
    </row>
    <row r="23" spans="1:13" x14ac:dyDescent="0.3">
      <c r="A23" s="13">
        <v>1.75</v>
      </c>
      <c r="B23" s="7">
        <f t="shared" si="0"/>
        <v>60.000000000000007</v>
      </c>
      <c r="C23" s="7">
        <f t="shared" si="0"/>
        <v>54</v>
      </c>
      <c r="D23" s="7">
        <f t="shared" si="0"/>
        <v>48</v>
      </c>
      <c r="E23" s="7">
        <f t="shared" si="0"/>
        <v>42</v>
      </c>
      <c r="F23" s="7">
        <f t="shared" si="0"/>
        <v>36</v>
      </c>
      <c r="G23" s="7">
        <f t="shared" si="0"/>
        <v>30.000000000000004</v>
      </c>
      <c r="H23" s="7">
        <f t="shared" si="0"/>
        <v>24</v>
      </c>
      <c r="I23" s="7">
        <f t="shared" si="0"/>
        <v>18</v>
      </c>
      <c r="J23" s="7">
        <f t="shared" si="0"/>
        <v>12</v>
      </c>
      <c r="K23" s="7">
        <f t="shared" si="0"/>
        <v>6</v>
      </c>
      <c r="L23" s="8">
        <v>0</v>
      </c>
      <c r="M23" s="10"/>
    </row>
    <row r="24" spans="1:13" x14ac:dyDescent="0.3">
      <c r="A24" s="13">
        <v>1.8</v>
      </c>
      <c r="B24" s="7">
        <f t="shared" si="0"/>
        <v>58.333333333333336</v>
      </c>
      <c r="C24" s="7">
        <f t="shared" si="0"/>
        <v>52.5</v>
      </c>
      <c r="D24" s="7">
        <f t="shared" si="0"/>
        <v>46.666666666666664</v>
      </c>
      <c r="E24" s="7">
        <f t="shared" si="0"/>
        <v>40.833333333333329</v>
      </c>
      <c r="F24" s="7">
        <f t="shared" si="0"/>
        <v>35.000000000000007</v>
      </c>
      <c r="G24" s="7">
        <f t="shared" si="0"/>
        <v>29.166666666666668</v>
      </c>
      <c r="H24" s="7">
        <f t="shared" si="0"/>
        <v>23.333333333333332</v>
      </c>
      <c r="I24" s="7">
        <f t="shared" si="0"/>
        <v>17.500000000000004</v>
      </c>
      <c r="J24" s="7">
        <f t="shared" si="0"/>
        <v>11.666666666666666</v>
      </c>
      <c r="K24" s="7">
        <f t="shared" si="0"/>
        <v>5.833333333333333</v>
      </c>
      <c r="L24" s="8">
        <v>0</v>
      </c>
      <c r="M24" s="10"/>
    </row>
    <row r="25" spans="1:13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</sheetData>
  <mergeCells count="2">
    <mergeCell ref="I5:J5"/>
    <mergeCell ref="K5:L5"/>
  </mergeCells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2A7720ED5A64DA19E05EBD1212A4C" ma:contentTypeVersion="10" ma:contentTypeDescription="Create a new document." ma:contentTypeScope="" ma:versionID="6ca3f184c7f08d5451d2b343b906ef8f">
  <xsd:schema xmlns:xsd="http://www.w3.org/2001/XMLSchema" xmlns:xs="http://www.w3.org/2001/XMLSchema" xmlns:p="http://schemas.microsoft.com/office/2006/metadata/properties" xmlns:ns2="c97f4eac-4199-4fdd-a9e8-45ee0072913e" targetNamespace="http://schemas.microsoft.com/office/2006/metadata/properties" ma:root="true" ma:fieldsID="9f06dbdeb748f5089c8e6781c7e944c0" ns2:_="">
    <xsd:import namespace="c97f4eac-4199-4fdd-a9e8-45ee007291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7f4eac-4199-4fdd-a9e8-45ee00729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6ddf0ec-e3a3-41fd-b379-e0d45b0642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7f4eac-4199-4fdd-a9e8-45ee007291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48EC7A-01D8-418C-A743-6A9B6E72E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7f4eac-4199-4fdd-a9e8-45ee00729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5CC995-1174-4AED-800A-9C85429502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EE2F2E-10EC-402B-8708-2BC3B68A1440}">
  <ds:schemaRefs>
    <ds:schemaRef ds:uri="http://schemas.microsoft.com/office/2006/metadata/properties"/>
    <ds:schemaRef ds:uri="http://schemas.microsoft.com/office/infopath/2007/PartnerControls"/>
    <ds:schemaRef ds:uri="9c5348cb-b113-4b91-b677-b7cba48c844e"/>
    <ds:schemaRef ds:uri="51d22e4d-3abc-4ea1-ab1f-92b0dc62afbc"/>
    <ds:schemaRef ds:uri="d034e011-70aa-4011-9e64-82beedc983d7"/>
    <ds:schemaRef ds:uri="c97f4eac-4199-4fdd-a9e8-45ee0072913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Sustainability Criteria</vt:lpstr>
      <vt:lpstr>'Sustainability Criteria'!Print_Area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 Mulhern</dc:creator>
  <cp:keywords/>
  <dc:description/>
  <cp:lastModifiedBy>Ciara Shanahan</cp:lastModifiedBy>
  <cp:revision/>
  <dcterms:created xsi:type="dcterms:W3CDTF">2020-11-25T14:20:01Z</dcterms:created>
  <dcterms:modified xsi:type="dcterms:W3CDTF">2026-08-20T18:46:23Z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0x0101003F82A7720ED5A64DA19E05EBD1212A4C</vt:lpwstr>
  </property>
  <property fmtid="{D5CDD505-2E9C-101B-9397-08002B2CF9AE}" pid="3" name="Stakeholder">
    <vt:lpwstr/>
  </property>
  <property fmtid="{D5CDD505-2E9C-101B-9397-08002B2CF9AE}" pid="4" name="Doc Section">
    <vt:lpwstr/>
  </property>
  <property fmtid="{D5CDD505-2E9C-101B-9397-08002B2CF9AE}" pid="5" name="Site Name">
    <vt:lpwstr>133;#Document Centre|f92fdc18-3ad9-43ed-965d-93bca5c293b6</vt:lpwstr>
  </property>
  <property fmtid="{D5CDD505-2E9C-101B-9397-08002B2CF9AE}" pid="6" name="Document Category">
    <vt:lpwstr/>
  </property>
  <property fmtid="{D5CDD505-2E9C-101B-9397-08002B2CF9AE}" pid="7" name="Doc Subsections">
    <vt:lpwstr/>
  </property>
  <property fmtid="{D5CDD505-2E9C-101B-9397-08002B2CF9AE}" pid="8" name="Library">
    <vt:lpwstr>439;#Tenders|e27649cd-743c-4c41-aef1-43bec7d0a3fc</vt:lpwstr>
  </property>
  <property fmtid="{D5CDD505-2E9C-101B-9397-08002B2CF9AE}" pid="9" name="MediaServiceImageTags">
    <vt:lpwstr/>
  </property>
  <property fmtid="{D5CDD505-2E9C-101B-9397-08002B2CF9AE}" pid="10" name="Doc_x0020_Section">
    <vt:lpwstr/>
  </property>
  <property fmtid="{D5CDD505-2E9C-101B-9397-08002B2CF9AE}" pid="11" name="Doc_x0020_Subsections">
    <vt:lpwstr/>
  </property>
  <property fmtid="{D5CDD505-2E9C-101B-9397-08002B2CF9AE}" pid="12" name="Site_x0020_Name">
    <vt:lpwstr>133;#Document Centre|f92fdc18-3ad9-43ed-965d-93bca5c293b6</vt:lpwstr>
  </property>
  <property fmtid="{D5CDD505-2E9C-101B-9397-08002B2CF9AE}" pid="13" name="Document_x0020_Category">
    <vt:lpwstr/>
  </property>
  <property fmtid="{D5CDD505-2E9C-101B-9397-08002B2CF9AE}" pid="14" name="Order">
    <vt:r8>5965800</vt:r8>
  </property>
  <property fmtid="{D5CDD505-2E9C-101B-9397-08002B2CF9AE}" pid="15" name="xd_Signature">
    <vt:bool>false</vt:bool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</Properties>
</file>