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Y:\Tenders\Tenders Seán\Ongoing Tenders\"/>
    </mc:Choice>
  </mc:AlternateContent>
  <xr:revisionPtr revIDLastSave="0" documentId="8_{B7E8DF5C-145E-4255-A687-EFD85B70E46B}" xr6:coauthVersionLast="47" xr6:coauthVersionMax="47" xr10:uidLastSave="{00000000-0000-0000-0000-000000000000}"/>
  <workbookProtection workbookAlgorithmName="SHA-512" workbookHashValue="L3FpyhM8S5cM23uZJ/Zps5tC2Ip2UvYEG5X5behSbyjCcMWDQu2YMR2S149wpTd1E1Oi8v5mvWSogjrOKJjxWg==" workbookSaltValue="6ltNaNMD/0iufVbGC6QfjQ==" workbookSpinCount="100000" lockStructure="1"/>
  <bookViews>
    <workbookView xWindow="-120" yWindow="-120" windowWidth="29040" windowHeight="15840" tabRatio="669" activeTab="1" xr2:uid="{EC2F3119-BD93-465D-ABA9-FA403D2E6004}"/>
  </bookViews>
  <sheets>
    <sheet name="Instructions" sheetId="22" r:id="rId1"/>
    <sheet name="Pricing inputs" sheetId="19" r:id="rId2"/>
    <sheet name=" Evaluation Calc - EI only" sheetId="26" r:id="rId3"/>
    <sheet name="Eval Summary" sheetId="21" r:id="rId4"/>
    <sheet name="Assumptions" sheetId="2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1" l="1"/>
  <c r="B12" i="21"/>
  <c r="B13" i="21"/>
  <c r="B10" i="21"/>
  <c r="B9" i="21"/>
  <c r="B3" i="26" l="1"/>
  <c r="B4" i="26"/>
  <c r="B5" i="26" l="1"/>
  <c r="B9" i="26" s="1"/>
  <c r="B3" i="21" s="1"/>
  <c r="B5" i="21" s="1"/>
  <c r="B11" i="26" l="1"/>
</calcChain>
</file>

<file path=xl/sharedStrings.xml><?xml version="1.0" encoding="utf-8"?>
<sst xmlns="http://schemas.openxmlformats.org/spreadsheetml/2006/main" count="114" uniqueCount="104">
  <si>
    <t>Value</t>
  </si>
  <si>
    <t>Trainer Annual Cost</t>
  </si>
  <si>
    <t>Team Leader Annual Cost</t>
  </si>
  <si>
    <t>€</t>
  </si>
  <si>
    <t>Lot 2</t>
  </si>
  <si>
    <t>Team Structure</t>
  </si>
  <si>
    <t>Annual MDT Team Cost</t>
  </si>
  <si>
    <t>MDT Team Cost</t>
  </si>
  <si>
    <t>Evaluation Teams</t>
  </si>
  <si>
    <t>Evaluation Methodology</t>
  </si>
  <si>
    <t>Team Leader Cost</t>
  </si>
  <si>
    <t>Team Cost Evaluation</t>
  </si>
  <si>
    <t>MDT Cost</t>
  </si>
  <si>
    <t>Commercial Summary</t>
  </si>
  <si>
    <t>Evaluation volume</t>
  </si>
  <si>
    <t>Based on 10 teams for evaluation purposes</t>
  </si>
  <si>
    <t>Quality Assurance (QA)</t>
  </si>
  <si>
    <t>Instructions to Tenderers</t>
  </si>
  <si>
    <t>Purpose of this Template</t>
  </si>
  <si>
    <t>Completion Requirements</t>
  </si>
  <si>
    <t>All pricing should be quoted in Euro (€) and exclusive of VAT.</t>
  </si>
  <si>
    <t>Fully Loaded Pricing Requirement</t>
  </si>
  <si>
    <t>Recruitment and onboarding</t>
  </si>
  <si>
    <t>Salaries, benefits and employment costs</t>
  </si>
  <si>
    <t>Business continuity and operational resilience</t>
  </si>
  <si>
    <t>Training, coaching and support</t>
  </si>
  <si>
    <t>Attrition replacement and employee support</t>
  </si>
  <si>
    <t>Reporting, governance and compliance</t>
  </si>
  <si>
    <t>Pricing will be evaluated using a standard MDT Team consisting of:</t>
  </si>
  <si>
    <t>1 Team Leader</t>
  </si>
  <si>
    <t>General Assumptions</t>
  </si>
  <si>
    <t>All prices submitted must remain valid for the duration specified within the procurement process.</t>
  </si>
  <si>
    <t>Electric Ireland reserves the right to seek clarification on any pricing submission.</t>
  </si>
  <si>
    <t>Any assumptions, exclusions or dependencies not explicitly stated within the response may be deemed included within the submitted pricing.</t>
  </si>
  <si>
    <t>This pricing template is designed to enable a consistent and transparent commercial evaluation of all tender responses.</t>
  </si>
  <si>
    <t>This includes, but is not limited to:</t>
  </si>
  <si>
    <t>Pricing will be evaluated using a standard MDT Team construct to ensure comparability across submissions.</t>
  </si>
  <si>
    <t xml:space="preserve">For commercial evaluation purposes, Electric Ireland will apply an evaluation volume of 10 MDT Teams per Lot. </t>
  </si>
  <si>
    <t>Tenderers are required to complete the highlighted fields within the Pricing Inputs worksheet only.</t>
  </si>
  <si>
    <r>
      <t xml:space="preserve">Tenderers are required to complete the highlighted input fields within the </t>
    </r>
    <r>
      <rPr>
        <b/>
        <sz val="11"/>
        <color theme="1"/>
        <rFont val="Segoe UI"/>
        <family val="2"/>
      </rPr>
      <t>Pricing Inputs</t>
    </r>
    <r>
      <rPr>
        <sz val="11"/>
        <color theme="1"/>
        <rFont val="Segoe UI"/>
        <family val="2"/>
      </rPr>
      <t xml:space="preserve"> tab only. </t>
    </r>
  </si>
  <si>
    <t xml:space="preserve">All other worksheets, assumptions, formulas and evaluation calculations are pre-populated by Electric Ireland and should not be amended. </t>
  </si>
  <si>
    <t>Operations Manager/BPO Co-Ordinator Annual Cost (Information Only)</t>
  </si>
  <si>
    <t>Assumption</t>
  </si>
  <si>
    <t>Operating Hours</t>
  </si>
  <si>
    <t>Standard Working Week</t>
  </si>
  <si>
    <t>Annual Leave</t>
  </si>
  <si>
    <t>Public Holidays</t>
  </si>
  <si>
    <t>Trainer Half Day Rate (4.25 hours)</t>
  </si>
  <si>
    <t>Information Only</t>
  </si>
  <si>
    <t>Trainer Full Day Rate (8 hours)</t>
  </si>
  <si>
    <t>Evaluated</t>
  </si>
  <si>
    <t xml:space="preserve">Team Productivity </t>
  </si>
  <si>
    <t>Each MDT team to serve 40,000 customers</t>
  </si>
  <si>
    <t>Energy Advisor Annual Cost</t>
  </si>
  <si>
    <t>Facilities, site costs and infrastructure</t>
  </si>
  <si>
    <t>Internal team management / leadership / training and operational oversight</t>
  </si>
  <si>
    <t>This approach is intended solely for evaluation purposes and does not represent a commitment to any future operational volumes</t>
  </si>
  <si>
    <t>11 Energy Advisors</t>
  </si>
  <si>
    <t>11 Energy Advisors + 1 Team Leader</t>
  </si>
  <si>
    <t>Energy Advisor Cost</t>
  </si>
  <si>
    <t xml:space="preserve">Submitted rates must be fully loaded (as per instructions tab) </t>
  </si>
  <si>
    <t>Kraken Training</t>
  </si>
  <si>
    <t>Assume 3 weeks of Kraken competency training per advisor</t>
  </si>
  <si>
    <t>KPI's</t>
  </si>
  <si>
    <t>Submitted pricing rates must be fully loaded and inclusive of all costs associated with delivering the service</t>
  </si>
  <si>
    <r>
      <t>Additional Tender Information (Not Evaluated) Information only</t>
    </r>
    <r>
      <rPr>
        <sz val="7"/>
        <color theme="1"/>
        <rFont val="Segoe UI"/>
        <family val="2"/>
      </rPr>
      <t>.</t>
    </r>
  </si>
  <si>
    <t xml:space="preserve">Operations Manager/BPO Co-Ordinator Annual Cost </t>
  </si>
  <si>
    <t>The below are requested for benchmarking and potential ad-hoc requirements only and do not form part of the commercial evaluation</t>
  </si>
  <si>
    <t xml:space="preserve">Assumptions used </t>
  </si>
  <si>
    <t>Attrition</t>
  </si>
  <si>
    <t xml:space="preserve">Any other Material Assumptions  </t>
  </si>
  <si>
    <t xml:space="preserve">Electric Ireland expects the Commercial Model to evolve over the term of the Contract as greater insight is gained into customer demand, KPI performance, customer outcomes and the maturity of the operating model. This will include moving from the initial fixed-price-per-team model to an alternative more outcome focused / KPI performance model using a bonus/malus type (i.e. risk/reward) mechanisms (after 6 months) operating within a range of approximately -10% to +10% of the applicable monthly invoice cost. </t>
  </si>
  <si>
    <r>
      <t xml:space="preserve">For </t>
    </r>
    <r>
      <rPr>
        <b/>
        <sz val="11"/>
        <color theme="1"/>
        <rFont val="Aptos Narrow"/>
        <family val="2"/>
        <scheme val="minor"/>
      </rPr>
      <t>commercial evaluation purposes</t>
    </r>
    <r>
      <rPr>
        <sz val="11"/>
        <color theme="1"/>
        <rFont val="Aptos Narrow"/>
        <family val="2"/>
        <scheme val="minor"/>
      </rPr>
      <t xml:space="preserve">, Electric Ireland will apply a </t>
    </r>
    <r>
      <rPr>
        <b/>
        <sz val="11"/>
        <color theme="1"/>
        <rFont val="Aptos Narrow"/>
        <family val="2"/>
        <scheme val="minor"/>
      </rPr>
      <t>standard volume assumption of 10 MDT Teams</t>
    </r>
    <r>
      <rPr>
        <sz val="11"/>
        <color theme="1"/>
        <rFont val="Aptos Narrow"/>
        <family val="2"/>
        <scheme val="minor"/>
      </rPr>
      <t xml:space="preserve"> to enable a consistent comparison of tender responses. This evaluation volume is for assessment purposes only and does not represent a commitment to any minimum or future volume of teams. Actual team volumes may be higher or lower depending on operational requirements.</t>
    </r>
  </si>
  <si>
    <t>Completion of Pricing template</t>
  </si>
  <si>
    <r>
      <t xml:space="preserve">The </t>
    </r>
    <r>
      <rPr>
        <b/>
        <sz val="11"/>
        <color theme="1"/>
        <rFont val="Aptos Narrow"/>
        <family val="2"/>
        <scheme val="minor"/>
      </rPr>
      <t>assumptions used for evaluation are detailed within the Assumptions tab,</t>
    </r>
    <r>
      <rPr>
        <sz val="11"/>
        <color theme="1"/>
        <rFont val="Aptos Narrow"/>
        <family val="2"/>
        <scheme val="minor"/>
      </rPr>
      <t xml:space="preserve"> and are intended to ensure consistency and comparability between tenderers.</t>
    </r>
  </si>
  <si>
    <t>Evaluated Pricing Inputs:</t>
  </si>
  <si>
    <t>• Energy Advisor Annual Cost</t>
  </si>
  <si>
    <t>• Team Leader Annual Cost</t>
  </si>
  <si>
    <t>Information Only Pricing (Not Evaluated):</t>
  </si>
  <si>
    <t>• Trainer Annual Cost</t>
  </si>
  <si>
    <t>• Operations Manager/BPO Co-Ordinator Annual Cost</t>
  </si>
  <si>
    <t>Tenderers are required to provide a fully loaded annual cost for the Trainer and Operations Manager/BPO Co-Ordinator roles. These figures are requested for benchmarking and informational purposes only and do not form part of the commercial evaluation.</t>
  </si>
  <si>
    <t>Information Only pricing (not evaluated)</t>
  </si>
  <si>
    <t>Irish Language Premium Annual Cost per Irish-speaking Advisor</t>
  </si>
  <si>
    <t>Pricing assumes KPI performance is achieved in line with the requirements set out in Schedule C.12.</t>
  </si>
  <si>
    <t>Total Evaluated Value</t>
  </si>
  <si>
    <t>• Assumptions Used (mandatory completion required)</t>
  </si>
  <si>
    <t>Tenderers are required to complete the Assumptions Used section of the Pricing Inputs tab. Responses should be limited to the assumptions specifically requested by Electric Ireland. Any material assumption impacting the submitted pricing must be clearly identified</t>
  </si>
  <si>
    <t>Tenderers should complete the following highlighted fields in the pricing inputs tab:</t>
  </si>
  <si>
    <t>Lot 2 Specific only</t>
  </si>
  <si>
    <t>Tenderer Name</t>
  </si>
  <si>
    <t>Lot 1</t>
  </si>
  <si>
    <t xml:space="preserve">Lot being bid for </t>
  </si>
  <si>
    <t>Tenderers must clearly indicate the Lot to which their pricing submission relates.</t>
  </si>
  <si>
    <t>The Irish Language Premium Annual Cost field applies to Lot 2 only and is requested for benchmarking purposes. It does not form part of the commercial evaluation.</t>
  </si>
  <si>
    <t>Irish Language Premium Annual Cost per Irish-speaking Advisor (Lot 2 Specific only)</t>
  </si>
  <si>
    <t>Responses should be provided for all assumption fields. Failure to complete these assumptions may result in clarification requests during evaluation</t>
  </si>
  <si>
    <t xml:space="preserve">IT Hardware </t>
  </si>
  <si>
    <r>
      <t>• Irish Language Costs (</t>
    </r>
    <r>
      <rPr>
        <b/>
        <sz val="11"/>
        <color theme="1"/>
        <rFont val="Aptos Narrow"/>
        <family val="2"/>
        <scheme val="minor"/>
      </rPr>
      <t>Lot 2 Specific only</t>
    </r>
    <r>
      <rPr>
        <sz val="11"/>
        <color theme="1"/>
        <rFont val="Aptos Narrow"/>
        <family val="2"/>
        <scheme val="minor"/>
      </rPr>
      <t>)</t>
    </r>
  </si>
  <si>
    <t>Electric Ireland's target operating model is for each MDT Team to support approximately 40,000 customers within six months of service commencement and pricing should be provided for on this basis.</t>
  </si>
  <si>
    <t>Information only pricing is requested for benchmarking purposes and shall not represent an additional charge above the submitted MDT Team pricing.</t>
  </si>
  <si>
    <t xml:space="preserve">Training requirements outside what is specified by EIectric Ireland </t>
  </si>
  <si>
    <t>Monday to Friday 08:00-18:00</t>
  </si>
  <si>
    <t>Travel related expenses in connection with the delivery of the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</si>
</sst>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Segoe UI"/>
      <family val="2"/>
    </font>
    <font>
      <sz val="11"/>
      <color rgb="FFFF0000"/>
      <name val="Aptos Narrow"/>
      <family val="2"/>
      <scheme val="minor"/>
    </font>
    <font>
      <b/>
      <sz val="11"/>
      <color rgb="FFFF0000"/>
      <name val="Aptos Narrow"/>
      <family val="2"/>
      <scheme val="minor"/>
    </font>
    <font>
      <sz val="7"/>
      <color theme="1"/>
      <name val="Segoe UI"/>
      <family val="2"/>
    </font>
    <font>
      <sz val="11"/>
      <color theme="1"/>
      <name val="Segoe UI"/>
      <family val="2"/>
    </font>
    <font>
      <b/>
      <sz val="11"/>
      <color theme="1"/>
      <name val="Segoe UI"/>
      <family val="2"/>
    </font>
    <font>
      <sz val="11"/>
      <color rgb="FFFF0000"/>
      <name val="Segoe UI"/>
      <family val="2"/>
    </font>
    <font>
      <b/>
      <sz val="12"/>
      <color theme="1"/>
      <name val="Segoe UI"/>
      <family val="2"/>
    </font>
    <font>
      <sz val="11"/>
      <color theme="4" tint="0.39997558519241921"/>
      <name val="Aptos Narrow"/>
      <family val="2"/>
      <scheme val="minor"/>
    </font>
    <font>
      <sz val="11"/>
      <name val="Segoe UI"/>
      <family val="2"/>
    </font>
    <font>
      <sz val="7"/>
      <color theme="1"/>
      <name val="Segoe UI"/>
    </font>
    <font>
      <b/>
      <sz val="13.5"/>
      <color theme="1"/>
      <name val="Segoe UI"/>
      <family val="2"/>
    </font>
    <font>
      <b/>
      <sz val="18"/>
      <color theme="1"/>
      <name val="Segoe UI"/>
      <family val="2"/>
    </font>
    <font>
      <b/>
      <sz val="11"/>
      <name val="Segoe UI"/>
      <family val="2"/>
    </font>
    <font>
      <sz val="11"/>
      <name val="Aptos Narrow"/>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3" tint="0.74999237037263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0">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1">
    <xf numFmtId="0" fontId="0" fillId="0" borderId="0" xfId="0"/>
    <xf numFmtId="164" fontId="0" fillId="0" borderId="0" xfId="1" applyNumberFormat="1" applyFont="1"/>
    <xf numFmtId="0" fontId="0" fillId="0" borderId="0" xfId="0" applyAlignment="1">
      <alignment vertical="center"/>
    </xf>
    <xf numFmtId="0" fontId="2" fillId="0" borderId="0" xfId="0" applyFont="1"/>
    <xf numFmtId="0" fontId="4" fillId="0" borderId="0" xfId="0" applyFont="1"/>
    <xf numFmtId="0" fontId="6" fillId="0" borderId="0" xfId="0" applyFont="1" applyAlignment="1">
      <alignment vertical="center"/>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0" xfId="0" applyAlignment="1">
      <alignment horizontal="left" vertical="top"/>
    </xf>
    <xf numFmtId="0" fontId="7" fillId="0" borderId="1" xfId="0" applyFont="1" applyFill="1" applyBorder="1" applyAlignment="1">
      <alignment vertical="center" wrapText="1"/>
    </xf>
    <xf numFmtId="0" fontId="0" fillId="0" borderId="0" xfId="0" applyFill="1" applyBorder="1"/>
    <xf numFmtId="0" fontId="9" fillId="0" borderId="1" xfId="0" applyFont="1" applyFill="1" applyBorder="1" applyAlignment="1">
      <alignment vertical="center" wrapText="1"/>
    </xf>
    <xf numFmtId="164" fontId="7" fillId="0" borderId="1" xfId="1" applyNumberFormat="1" applyFont="1" applyFill="1" applyBorder="1" applyAlignment="1">
      <alignment vertical="center" wrapText="1"/>
    </xf>
    <xf numFmtId="0" fontId="8" fillId="0" borderId="1" xfId="0" applyFont="1" applyFill="1" applyBorder="1" applyAlignment="1">
      <alignment vertical="center" wrapText="1"/>
    </xf>
    <xf numFmtId="164" fontId="8" fillId="0" borderId="1" xfId="1" applyNumberFormat="1" applyFont="1" applyFill="1" applyBorder="1" applyAlignment="1">
      <alignment vertical="center" wrapText="1"/>
    </xf>
    <xf numFmtId="0" fontId="7" fillId="0" borderId="0" xfId="0" applyFont="1" applyBorder="1" applyAlignment="1">
      <alignment vertical="center" wrapText="1"/>
    </xf>
    <xf numFmtId="0" fontId="11" fillId="0" borderId="0" xfId="0" applyFont="1"/>
    <xf numFmtId="0" fontId="3" fillId="0" borderId="1" xfId="0" applyFont="1" applyFill="1" applyBorder="1" applyAlignment="1">
      <alignment vertical="center" wrapText="1"/>
    </xf>
    <xf numFmtId="164" fontId="9" fillId="0" borderId="1" xfId="1" applyNumberFormat="1" applyFont="1" applyFill="1" applyBorder="1" applyAlignment="1">
      <alignment vertical="center" wrapText="1"/>
    </xf>
    <xf numFmtId="164" fontId="4" fillId="0" borderId="0" xfId="1" applyNumberFormat="1" applyFont="1"/>
    <xf numFmtId="164" fontId="3" fillId="0" borderId="1" xfId="1" applyNumberFormat="1" applyFont="1" applyFill="1" applyBorder="1" applyAlignment="1">
      <alignment vertical="center" wrapText="1"/>
    </xf>
    <xf numFmtId="164" fontId="7" fillId="0" borderId="1" xfId="1" applyNumberFormat="1" applyFont="1" applyBorder="1" applyAlignment="1">
      <alignment vertical="center" wrapText="1"/>
    </xf>
    <xf numFmtId="164" fontId="8" fillId="0" borderId="1" xfId="1" applyNumberFormat="1" applyFont="1" applyBorder="1" applyAlignment="1">
      <alignment vertical="center" wrapText="1"/>
    </xf>
    <xf numFmtId="0" fontId="7" fillId="0" borderId="0" xfId="0" applyFont="1" applyFill="1" applyBorder="1" applyAlignment="1">
      <alignment vertical="center" wrapText="1"/>
    </xf>
    <xf numFmtId="0" fontId="9" fillId="0" borderId="0"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3" borderId="0" xfId="0" applyFont="1" applyFill="1"/>
    <xf numFmtId="0" fontId="0" fillId="3" borderId="0" xfId="0" applyFill="1"/>
    <xf numFmtId="0" fontId="8" fillId="2"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10" fillId="2" borderId="1" xfId="0" applyFont="1" applyFill="1" applyBorder="1" applyAlignment="1">
      <alignment vertical="center"/>
    </xf>
    <xf numFmtId="0" fontId="8"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0" xfId="0"/>
    <xf numFmtId="0" fontId="2" fillId="0" borderId="0" xfId="0" applyFont="1"/>
    <xf numFmtId="0" fontId="0" fillId="0" borderId="0" xfId="0"/>
    <xf numFmtId="0" fontId="13" fillId="0" borderId="0" xfId="0" applyFont="1" applyAlignment="1">
      <alignment vertical="center"/>
    </xf>
    <xf numFmtId="164" fontId="9" fillId="0" borderId="0" xfId="1" applyNumberFormat="1" applyFont="1" applyFill="1" applyBorder="1" applyAlignment="1">
      <alignment horizontal="center" vertical="center" wrapText="1"/>
    </xf>
    <xf numFmtId="0" fontId="3" fillId="0" borderId="0" xfId="0" applyFont="1" applyAlignment="1">
      <alignment vertical="center"/>
    </xf>
    <xf numFmtId="0" fontId="0" fillId="0" borderId="0" xfId="0"/>
    <xf numFmtId="0" fontId="7" fillId="0" borderId="1" xfId="0" applyFont="1" applyBorder="1" applyAlignment="1">
      <alignment vertical="center" wrapText="1"/>
    </xf>
    <xf numFmtId="0" fontId="0" fillId="0" borderId="1" xfId="0" applyBorder="1"/>
    <xf numFmtId="0" fontId="8" fillId="4" borderId="1" xfId="0" applyFont="1" applyFill="1" applyBorder="1" applyAlignment="1">
      <alignment horizontal="left" wrapText="1"/>
    </xf>
    <xf numFmtId="0" fontId="8" fillId="4" borderId="1" xfId="0" applyFont="1" applyFill="1" applyBorder="1" applyAlignment="1">
      <alignment horizontal="center" wrapText="1"/>
    </xf>
    <xf numFmtId="0" fontId="7" fillId="0" borderId="2" xfId="0" applyFont="1" applyFill="1" applyBorder="1" applyAlignment="1">
      <alignment vertical="center" wrapText="1"/>
    </xf>
    <xf numFmtId="0" fontId="7" fillId="0" borderId="0" xfId="0" applyFont="1" applyBorder="1" applyAlignment="1">
      <alignment vertical="center" wrapText="1"/>
    </xf>
    <xf numFmtId="0" fontId="2" fillId="5" borderId="0" xfId="0" applyFont="1" applyFill="1" applyAlignment="1">
      <alignment vertical="center"/>
    </xf>
    <xf numFmtId="0" fontId="0" fillId="5" borderId="0" xfId="0" applyFill="1"/>
    <xf numFmtId="0" fontId="0" fillId="0" borderId="1" xfId="0" applyBorder="1" applyAlignment="1">
      <alignment vertical="center"/>
    </xf>
    <xf numFmtId="0" fontId="0" fillId="0" borderId="0" xfId="0"/>
    <xf numFmtId="0" fontId="7" fillId="0" borderId="1" xfId="0" applyFont="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top" wrapText="1"/>
    </xf>
    <xf numFmtId="0" fontId="10" fillId="2" borderId="1" xfId="0" applyFont="1" applyFill="1" applyBorder="1" applyAlignment="1">
      <alignment vertical="center"/>
    </xf>
    <xf numFmtId="0" fontId="8" fillId="2" borderId="1" xfId="0" applyFont="1" applyFill="1" applyBorder="1" applyAlignment="1">
      <alignment horizontal="center" vertical="top" wrapText="1"/>
    </xf>
    <xf numFmtId="164" fontId="12" fillId="0" borderId="1" xfId="8" applyNumberFormat="1" applyFont="1" applyFill="1" applyBorder="1" applyAlignment="1">
      <alignment horizontal="center" vertical="center" wrapText="1"/>
    </xf>
    <xf numFmtId="0" fontId="7" fillId="0" borderId="0" xfId="0" applyFont="1" applyBorder="1" applyAlignment="1">
      <alignment vertical="center" wrapText="1"/>
    </xf>
    <xf numFmtId="0" fontId="3" fillId="0" borderId="0" xfId="0" applyFont="1" applyAlignment="1">
      <alignment vertical="center"/>
    </xf>
    <xf numFmtId="164" fontId="12" fillId="0" borderId="1" xfId="8" applyNumberFormat="1" applyFont="1" applyFill="1" applyBorder="1" applyAlignment="1">
      <alignment horizontal="center" vertical="center" wrapText="1"/>
    </xf>
    <xf numFmtId="0" fontId="12" fillId="0" borderId="1" xfId="0" applyFont="1" applyBorder="1" applyAlignment="1">
      <alignment vertical="center" wrapText="1"/>
    </xf>
    <xf numFmtId="0" fontId="8" fillId="5" borderId="0" xfId="0" applyFont="1" applyFill="1" applyAlignment="1">
      <alignment vertical="center" wrapText="1"/>
    </xf>
    <xf numFmtId="0" fontId="16" fillId="0" borderId="1" xfId="0" applyFont="1" applyBorder="1" applyAlignment="1">
      <alignment vertical="center" wrapText="1"/>
    </xf>
    <xf numFmtId="0" fontId="6" fillId="0" borderId="1" xfId="0" applyFont="1" applyBorder="1" applyAlignment="1">
      <alignment vertical="center"/>
    </xf>
    <xf numFmtId="0" fontId="0" fillId="0" borderId="0" xfId="0"/>
    <xf numFmtId="0" fontId="0" fillId="0" borderId="0" xfId="0" applyAlignment="1">
      <alignment vertical="center"/>
    </xf>
    <xf numFmtId="0" fontId="6" fillId="0" borderId="0" xfId="0" applyFont="1" applyAlignment="1">
      <alignment vertical="center"/>
    </xf>
    <xf numFmtId="0" fontId="14" fillId="2" borderId="0" xfId="0" applyFont="1" applyFill="1" applyAlignment="1">
      <alignment vertical="center"/>
    </xf>
    <xf numFmtId="0" fontId="15" fillId="3" borderId="0" xfId="0" applyFont="1" applyFill="1" applyAlignment="1">
      <alignment vertical="center"/>
    </xf>
    <xf numFmtId="0" fontId="0" fillId="0" borderId="0" xfId="0" applyAlignment="1">
      <alignment vertical="center" wrapText="1"/>
    </xf>
    <xf numFmtId="0" fontId="0" fillId="0" borderId="0" xfId="0" applyAlignment="1">
      <alignment wrapText="1"/>
    </xf>
    <xf numFmtId="0" fontId="2" fillId="0" borderId="0" xfId="0" applyFont="1" applyAlignment="1">
      <alignment vertical="center"/>
    </xf>
    <xf numFmtId="0" fontId="13" fillId="0" borderId="0" xfId="0" applyFont="1" applyAlignment="1">
      <alignment vertical="center"/>
    </xf>
    <xf numFmtId="43" fontId="0" fillId="0" borderId="0" xfId="8" applyFont="1"/>
    <xf numFmtId="0" fontId="0" fillId="0" borderId="0" xfId="0" applyAlignment="1">
      <alignment vertical="center" wrapText="1"/>
    </xf>
    <xf numFmtId="0" fontId="14" fillId="2" borderId="0" xfId="0" applyFont="1" applyFill="1" applyAlignment="1">
      <alignment vertical="center"/>
    </xf>
    <xf numFmtId="0" fontId="0" fillId="0" borderId="0" xfId="0"/>
    <xf numFmtId="0" fontId="7" fillId="0" borderId="1" xfId="0" applyFont="1" applyBorder="1" applyAlignment="1">
      <alignment vertical="center" wrapText="1"/>
    </xf>
    <xf numFmtId="0" fontId="0" fillId="0" borderId="0" xfId="0" applyAlignment="1">
      <alignment vertical="center" wrapText="1"/>
    </xf>
    <xf numFmtId="0" fontId="2" fillId="0" borderId="0" xfId="0" applyFont="1" applyAlignment="1">
      <alignment vertical="center"/>
    </xf>
    <xf numFmtId="0" fontId="17" fillId="0" borderId="0" xfId="0" applyFont="1"/>
    <xf numFmtId="0" fontId="2" fillId="0" borderId="0" xfId="0" applyFont="1" applyFill="1" applyBorder="1"/>
    <xf numFmtId="164" fontId="12" fillId="6" borderId="1" xfId="1" applyNumberFormat="1" applyFont="1" applyFill="1" applyBorder="1" applyAlignment="1" applyProtection="1">
      <alignment horizontal="center" vertical="center" wrapText="1"/>
      <protection locked="0"/>
    </xf>
    <xf numFmtId="0" fontId="12" fillId="6" borderId="1" xfId="0" applyFont="1" applyFill="1" applyBorder="1" applyAlignment="1" applyProtection="1">
      <alignment vertical="center" wrapText="1"/>
      <protection locked="0"/>
    </xf>
    <xf numFmtId="0" fontId="17" fillId="0" borderId="1" xfId="0" applyFont="1" applyBorder="1" applyProtection="1">
      <protection locked="0"/>
    </xf>
    <xf numFmtId="0" fontId="2" fillId="0" borderId="1" xfId="0" applyFont="1" applyBorder="1"/>
    <xf numFmtId="0" fontId="0" fillId="6" borderId="1" xfId="0" applyFill="1" applyBorder="1"/>
    <xf numFmtId="0" fontId="7" fillId="0" borderId="1" xfId="0" applyFont="1" applyBorder="1" applyAlignment="1">
      <alignment horizontal="left" vertical="center" wrapText="1"/>
    </xf>
    <xf numFmtId="0" fontId="0" fillId="0" borderId="1" xfId="0" applyBorder="1" applyAlignment="1">
      <alignment horizontal="left"/>
    </xf>
    <xf numFmtId="0" fontId="0" fillId="0" borderId="1" xfId="0" applyBorder="1" applyAlignment="1">
      <alignment horizontal="left" wrapText="1"/>
    </xf>
    <xf numFmtId="0" fontId="2" fillId="5" borderId="0" xfId="0" applyFont="1" applyFill="1" applyAlignment="1">
      <alignment horizontal="center"/>
    </xf>
    <xf numFmtId="0" fontId="12" fillId="6" borderId="1" xfId="0" applyFont="1" applyFill="1" applyBorder="1" applyAlignment="1" applyProtection="1">
      <alignment horizontal="center" vertical="center" wrapText="1"/>
      <protection locked="0"/>
    </xf>
  </cellXfs>
  <cellStyles count="10">
    <cellStyle name="Comma" xfId="1" builtinId="3"/>
    <cellStyle name="Comma 2" xfId="3" xr:uid="{B2DD2D18-7D8D-4415-8396-CC1EDFFFEE4F}"/>
    <cellStyle name="Comma 2 2" xfId="5" xr:uid="{68CB30D0-E811-4D90-9D8E-2B149D61857C}"/>
    <cellStyle name="Comma 2 3" xfId="8" xr:uid="{D496914B-8059-48E4-8700-7EA0207C8451}"/>
    <cellStyle name="Comma 3" xfId="2" xr:uid="{B96C4F1E-500F-4FE6-9BA1-74ABF78B2F83}"/>
    <cellStyle name="Comma 3 2" xfId="6" xr:uid="{6F377FA7-5ACB-4C61-A2BD-9DBCDA6714E6}"/>
    <cellStyle name="Comma 3 3" xfId="9" xr:uid="{4A610437-5A51-44C0-95C5-E7111AF52A55}"/>
    <cellStyle name="Comma 4" xfId="4" xr:uid="{8F6081B8-154C-4D59-A11F-FFB602760145}"/>
    <cellStyle name="Comma 5" xfId="7" xr:uid="{935ACAF2-4137-45C3-AEC4-2FE556B1CBA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F30C-6947-4E00-AC5B-8AB38AAF534B}">
  <dimension ref="A1:F67"/>
  <sheetViews>
    <sheetView topLeftCell="A30" zoomScale="80" zoomScaleNormal="80" workbookViewId="0">
      <selection activeCell="A6" sqref="A6"/>
    </sheetView>
  </sheetViews>
  <sheetFormatPr defaultColWidth="8.7109375" defaultRowHeight="15" x14ac:dyDescent="0.25"/>
  <cols>
    <col min="1" max="1" width="116.140625" style="10" customWidth="1"/>
    <col min="2" max="2" width="28.140625" style="10" bestFit="1" customWidth="1"/>
    <col min="3" max="3" width="12.28515625" style="10" customWidth="1"/>
    <col min="4" max="4" width="2.42578125" style="10" customWidth="1"/>
    <col min="5" max="5" width="2.140625" style="10" customWidth="1"/>
    <col min="6" max="6" width="30.85546875" style="10" customWidth="1"/>
    <col min="7" max="8" width="8.7109375" style="10" bestFit="1"/>
    <col min="9" max="9" width="2.5703125" style="10" customWidth="1"/>
    <col min="10" max="16384" width="8.7109375" style="10"/>
  </cols>
  <sheetData>
    <row r="1" spans="1:6" ht="26.25" x14ac:dyDescent="0.25">
      <c r="A1" s="67" t="s">
        <v>17</v>
      </c>
      <c r="B1" s="63"/>
      <c r="C1" s="63"/>
      <c r="D1" s="63"/>
      <c r="E1" s="63"/>
      <c r="F1" s="63"/>
    </row>
    <row r="2" spans="1:6" x14ac:dyDescent="0.25">
      <c r="A2" s="64"/>
      <c r="B2" s="63"/>
      <c r="C2" s="63"/>
      <c r="D2" s="63"/>
      <c r="E2" s="63"/>
      <c r="F2" s="63"/>
    </row>
    <row r="3" spans="1:6" ht="21" x14ac:dyDescent="0.25">
      <c r="A3" s="66" t="s">
        <v>18</v>
      </c>
      <c r="B3" s="63"/>
      <c r="C3" s="63"/>
      <c r="D3" s="63"/>
      <c r="E3" s="63"/>
      <c r="F3" s="63"/>
    </row>
    <row r="4" spans="1:6" x14ac:dyDescent="0.25">
      <c r="A4" s="64" t="s">
        <v>34</v>
      </c>
      <c r="B4" s="63"/>
      <c r="C4" s="63"/>
      <c r="D4" s="63"/>
      <c r="E4" s="63"/>
      <c r="F4" s="63"/>
    </row>
    <row r="5" spans="1:6" x14ac:dyDescent="0.25">
      <c r="A5" s="64" t="s">
        <v>38</v>
      </c>
      <c r="B5" s="63"/>
      <c r="C5" s="63"/>
      <c r="D5" s="63"/>
      <c r="E5" s="63"/>
      <c r="F5" s="63"/>
    </row>
    <row r="6" spans="1:6" x14ac:dyDescent="0.25">
      <c r="A6" s="63" t="s">
        <v>36</v>
      </c>
      <c r="B6" s="63"/>
      <c r="C6" s="63"/>
      <c r="D6" s="63"/>
      <c r="E6" s="63"/>
      <c r="F6" s="63"/>
    </row>
    <row r="7" spans="1:6" ht="75" x14ac:dyDescent="0.25">
      <c r="A7" s="69" t="s">
        <v>71</v>
      </c>
      <c r="B7" s="63"/>
      <c r="C7" s="63"/>
      <c r="D7" s="63"/>
      <c r="E7" s="63"/>
      <c r="F7" s="72"/>
    </row>
    <row r="8" spans="1:6" ht="60" x14ac:dyDescent="0.25">
      <c r="A8" s="69" t="s">
        <v>72</v>
      </c>
      <c r="B8" s="63"/>
      <c r="C8" s="63"/>
      <c r="D8" s="63"/>
      <c r="E8" s="63"/>
      <c r="F8" s="72"/>
    </row>
    <row r="9" spans="1:6" x14ac:dyDescent="0.25">
      <c r="A9" s="69"/>
      <c r="B9" s="63"/>
      <c r="C9" s="63"/>
      <c r="D9" s="63"/>
      <c r="E9" s="63"/>
      <c r="F9" s="63"/>
    </row>
    <row r="10" spans="1:6" ht="21" x14ac:dyDescent="0.25">
      <c r="A10" s="66" t="s">
        <v>73</v>
      </c>
      <c r="B10" s="63"/>
      <c r="C10" s="63"/>
      <c r="D10" s="63"/>
      <c r="E10" s="63"/>
      <c r="F10" s="63"/>
    </row>
    <row r="11" spans="1:6" s="75" customFormat="1" x14ac:dyDescent="0.25">
      <c r="A11" s="34" t="s">
        <v>93</v>
      </c>
    </row>
    <row r="12" spans="1:6" customFormat="1" ht="16.5" x14ac:dyDescent="0.3">
      <c r="A12" s="63" t="s">
        <v>39</v>
      </c>
      <c r="B12" s="63"/>
      <c r="C12" s="63"/>
      <c r="D12" s="63"/>
      <c r="E12" s="63"/>
      <c r="F12" s="63"/>
    </row>
    <row r="13" spans="1:6" customFormat="1" x14ac:dyDescent="0.25">
      <c r="A13" s="63" t="s">
        <v>40</v>
      </c>
      <c r="B13" s="63"/>
      <c r="C13" s="63"/>
      <c r="D13" s="63"/>
      <c r="E13" s="63"/>
      <c r="F13" s="63"/>
    </row>
    <row r="14" spans="1:6" customFormat="1" ht="30" x14ac:dyDescent="0.25">
      <c r="A14" s="69" t="s">
        <v>74</v>
      </c>
      <c r="B14" s="63"/>
      <c r="C14" s="63"/>
      <c r="D14" s="63"/>
      <c r="E14" s="63"/>
      <c r="F14" s="63"/>
    </row>
    <row r="15" spans="1:6" customFormat="1" x14ac:dyDescent="0.25">
      <c r="A15" s="35"/>
      <c r="B15" s="36"/>
    </row>
    <row r="16" spans="1:6" customFormat="1" ht="21" x14ac:dyDescent="0.25">
      <c r="A16" s="66" t="s">
        <v>19</v>
      </c>
      <c r="B16" s="63"/>
      <c r="C16" s="63"/>
      <c r="D16" s="63"/>
      <c r="E16" s="63"/>
      <c r="F16" s="63"/>
    </row>
    <row r="17" spans="1:6" s="80" customFormat="1" x14ac:dyDescent="0.25">
      <c r="A17" s="78" t="s">
        <v>88</v>
      </c>
      <c r="B17" s="34"/>
      <c r="C17" s="34"/>
      <c r="D17" s="34"/>
      <c r="E17" s="34"/>
      <c r="F17" s="34"/>
    </row>
    <row r="18" spans="1:6" x14ac:dyDescent="0.25">
      <c r="A18" s="70" t="s">
        <v>75</v>
      </c>
      <c r="B18" s="65"/>
    </row>
    <row r="19" spans="1:6" x14ac:dyDescent="0.25">
      <c r="A19" s="64" t="s">
        <v>76</v>
      </c>
      <c r="B19" s="63"/>
    </row>
    <row r="20" spans="1:6" x14ac:dyDescent="0.25">
      <c r="A20" s="64" t="s">
        <v>77</v>
      </c>
      <c r="B20" s="63"/>
    </row>
    <row r="21" spans="1:6" x14ac:dyDescent="0.25">
      <c r="A21" s="64"/>
      <c r="B21" s="65"/>
    </row>
    <row r="22" spans="1:6" x14ac:dyDescent="0.25">
      <c r="A22" s="70" t="s">
        <v>78</v>
      </c>
      <c r="B22" s="65"/>
    </row>
    <row r="23" spans="1:6" x14ac:dyDescent="0.25">
      <c r="A23" s="64" t="s">
        <v>79</v>
      </c>
      <c r="B23" s="65"/>
    </row>
    <row r="24" spans="1:6" x14ac:dyDescent="0.25">
      <c r="A24" s="64" t="s">
        <v>98</v>
      </c>
      <c r="B24" s="65"/>
    </row>
    <row r="25" spans="1:6" x14ac:dyDescent="0.25">
      <c r="A25" s="64" t="s">
        <v>80</v>
      </c>
      <c r="B25" s="65"/>
    </row>
    <row r="26" spans="1:6" x14ac:dyDescent="0.25">
      <c r="A26" s="64" t="s">
        <v>86</v>
      </c>
      <c r="B26" s="65"/>
    </row>
    <row r="27" spans="1:6" x14ac:dyDescent="0.25">
      <c r="A27" s="64"/>
      <c r="B27" s="65"/>
    </row>
    <row r="28" spans="1:6" ht="45" x14ac:dyDescent="0.25">
      <c r="A28" s="68" t="s">
        <v>81</v>
      </c>
      <c r="B28" s="65"/>
    </row>
    <row r="29" spans="1:6" ht="30" x14ac:dyDescent="0.25">
      <c r="A29" s="77" t="s">
        <v>94</v>
      </c>
      <c r="B29" s="65"/>
    </row>
    <row r="30" spans="1:6" ht="45" x14ac:dyDescent="0.25">
      <c r="A30" s="77" t="s">
        <v>87</v>
      </c>
      <c r="B30" s="65"/>
    </row>
    <row r="31" spans="1:6" x14ac:dyDescent="0.25">
      <c r="A31" s="68"/>
      <c r="B31" s="65"/>
    </row>
    <row r="32" spans="1:6" x14ac:dyDescent="0.25">
      <c r="A32" s="70" t="s">
        <v>20</v>
      </c>
      <c r="B32" s="65"/>
    </row>
    <row r="33" spans="1:2" x14ac:dyDescent="0.25">
      <c r="A33" s="64"/>
      <c r="B33" s="65"/>
    </row>
    <row r="34" spans="1:2" ht="21" x14ac:dyDescent="0.25">
      <c r="A34" s="66" t="s">
        <v>21</v>
      </c>
      <c r="B34" s="63"/>
    </row>
    <row r="35" spans="1:2" x14ac:dyDescent="0.25">
      <c r="A35" s="70" t="s">
        <v>64</v>
      </c>
      <c r="B35" s="63"/>
    </row>
    <row r="36" spans="1:2" x14ac:dyDescent="0.25">
      <c r="A36" s="64"/>
    </row>
    <row r="37" spans="1:2" ht="21" x14ac:dyDescent="0.25">
      <c r="A37" s="66" t="s">
        <v>9</v>
      </c>
    </row>
    <row r="38" spans="1:2" x14ac:dyDescent="0.25">
      <c r="A38" s="64" t="s">
        <v>28</v>
      </c>
    </row>
    <row r="39" spans="1:2" x14ac:dyDescent="0.25">
      <c r="A39" s="64" t="s">
        <v>57</v>
      </c>
    </row>
    <row r="40" spans="1:2" x14ac:dyDescent="0.25">
      <c r="A40" s="64" t="s">
        <v>29</v>
      </c>
    </row>
    <row r="41" spans="1:2" x14ac:dyDescent="0.25">
      <c r="A41" s="64" t="s">
        <v>37</v>
      </c>
    </row>
    <row r="42" spans="1:2" ht="30" x14ac:dyDescent="0.25">
      <c r="A42" s="68" t="s">
        <v>56</v>
      </c>
    </row>
    <row r="43" spans="1:2" x14ac:dyDescent="0.25">
      <c r="A43" s="2"/>
    </row>
    <row r="44" spans="1:2" ht="21" x14ac:dyDescent="0.25">
      <c r="A44" s="66" t="s">
        <v>30</v>
      </c>
    </row>
    <row r="45" spans="1:2" x14ac:dyDescent="0.25">
      <c r="A45" s="64" t="s">
        <v>31</v>
      </c>
    </row>
    <row r="46" spans="1:2" x14ac:dyDescent="0.25">
      <c r="A46" s="64" t="s">
        <v>32</v>
      </c>
    </row>
    <row r="47" spans="1:2" customFormat="1" ht="30" x14ac:dyDescent="0.25">
      <c r="A47" s="68" t="s">
        <v>33</v>
      </c>
    </row>
    <row r="48" spans="1:2" customFormat="1" ht="30" x14ac:dyDescent="0.25">
      <c r="A48" s="73" t="s">
        <v>99</v>
      </c>
    </row>
    <row r="49" spans="1:1" x14ac:dyDescent="0.25">
      <c r="A49" s="71"/>
    </row>
    <row r="50" spans="1:1" ht="21" x14ac:dyDescent="0.25">
      <c r="A50" s="74" t="s">
        <v>82</v>
      </c>
    </row>
    <row r="51" spans="1:1" ht="30" x14ac:dyDescent="0.25">
      <c r="A51" s="68" t="s">
        <v>100</v>
      </c>
    </row>
    <row r="52" spans="1:1" x14ac:dyDescent="0.25">
      <c r="A52" s="35"/>
    </row>
    <row r="54" spans="1:1" x14ac:dyDescent="0.25">
      <c r="A54" s="35"/>
    </row>
    <row r="55" spans="1:1" x14ac:dyDescent="0.25">
      <c r="A55" s="35"/>
    </row>
    <row r="56" spans="1:1" x14ac:dyDescent="0.25">
      <c r="A56" s="35"/>
    </row>
    <row r="57" spans="1:1" x14ac:dyDescent="0.25">
      <c r="A57" s="35"/>
    </row>
    <row r="66" spans="1:1" x14ac:dyDescent="0.25">
      <c r="A66" s="80" t="s">
        <v>91</v>
      </c>
    </row>
    <row r="67" spans="1:1" x14ac:dyDescent="0.25">
      <c r="A67" s="80" t="s">
        <v>4</v>
      </c>
    </row>
  </sheetData>
  <sheetProtection algorithmName="SHA-512" hashValue="giYu1zBkWdEpdgNry8069RXQuDCxFm71JJ2iJKP/0pzZ6ZxVA5GhC/X9xOUomHrDuL7D9eA45J557nv7Vav3Ag==" saltValue="9RdsGWPG/qu3TPKwjxHpyg=="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E0C38-8398-464C-9167-722D24EA2F80}">
  <sheetPr>
    <tabColor rgb="FFFF0000"/>
  </sheetPr>
  <dimension ref="A1:D33"/>
  <sheetViews>
    <sheetView tabSelected="1" zoomScale="80" zoomScaleNormal="80" workbookViewId="0">
      <selection activeCell="B15" sqref="B15"/>
    </sheetView>
  </sheetViews>
  <sheetFormatPr defaultRowHeight="15" x14ac:dyDescent="0.25"/>
  <cols>
    <col min="1" max="1" width="64.85546875" customWidth="1"/>
    <col min="2" max="2" width="18.85546875" customWidth="1"/>
    <col min="3" max="3" width="14.5703125" customWidth="1"/>
  </cols>
  <sheetData>
    <row r="1" spans="1:4" s="75" customFormat="1" x14ac:dyDescent="0.25"/>
    <row r="2" spans="1:4" s="75" customFormat="1" x14ac:dyDescent="0.25">
      <c r="A2" s="84" t="s">
        <v>90</v>
      </c>
      <c r="B2" s="85"/>
    </row>
    <row r="3" spans="1:4" s="75" customFormat="1" x14ac:dyDescent="0.25">
      <c r="A3" s="84" t="s">
        <v>92</v>
      </c>
      <c r="B3" s="85"/>
    </row>
    <row r="4" spans="1:4" s="75" customFormat="1" x14ac:dyDescent="0.25"/>
    <row r="5" spans="1:4" s="75" customFormat="1" x14ac:dyDescent="0.25"/>
    <row r="6" spans="1:4" ht="16.5" x14ac:dyDescent="0.25">
      <c r="A6" s="29" t="s">
        <v>50</v>
      </c>
      <c r="B6" s="54" t="s">
        <v>3</v>
      </c>
    </row>
    <row r="7" spans="1:4" ht="16.5" x14ac:dyDescent="0.25">
      <c r="A7" s="6" t="s">
        <v>53</v>
      </c>
      <c r="B7" s="81"/>
    </row>
    <row r="8" spans="1:4" ht="16.5" x14ac:dyDescent="0.25">
      <c r="A8" s="6" t="s">
        <v>2</v>
      </c>
      <c r="B8" s="81"/>
    </row>
    <row r="9" spans="1:4" x14ac:dyDescent="0.25">
      <c r="B9" s="79"/>
    </row>
    <row r="10" spans="1:4" ht="16.5" x14ac:dyDescent="0.25">
      <c r="A10" s="56"/>
      <c r="B10" s="37"/>
    </row>
    <row r="11" spans="1:4" ht="16.5" x14ac:dyDescent="0.25">
      <c r="A11" s="57" t="s">
        <v>67</v>
      </c>
      <c r="B11" s="37"/>
    </row>
    <row r="12" spans="1:4" s="75" customFormat="1" ht="16.5" x14ac:dyDescent="0.25">
      <c r="A12" s="38" t="s">
        <v>60</v>
      </c>
      <c r="B12" s="37"/>
    </row>
    <row r="13" spans="1:4" ht="16.5" x14ac:dyDescent="0.25">
      <c r="A13" s="52" t="s">
        <v>48</v>
      </c>
      <c r="B13" s="54" t="s">
        <v>3</v>
      </c>
    </row>
    <row r="14" spans="1:4" ht="33" x14ac:dyDescent="0.25">
      <c r="A14" s="50" t="s">
        <v>41</v>
      </c>
      <c r="B14" s="81"/>
      <c r="C14" s="5"/>
    </row>
    <row r="15" spans="1:4" ht="33" x14ac:dyDescent="0.25">
      <c r="A15" s="76" t="s">
        <v>95</v>
      </c>
      <c r="B15" s="81"/>
      <c r="C15" s="34" t="s">
        <v>89</v>
      </c>
    </row>
    <row r="16" spans="1:4" ht="16.5" x14ac:dyDescent="0.25">
      <c r="A16" s="50" t="s">
        <v>1</v>
      </c>
      <c r="B16" s="81"/>
      <c r="D16" s="8"/>
    </row>
    <row r="17" spans="1:2" ht="16.5" x14ac:dyDescent="0.25">
      <c r="A17" s="50" t="s">
        <v>49</v>
      </c>
      <c r="B17" s="82"/>
    </row>
    <row r="18" spans="1:2" ht="16.5" x14ac:dyDescent="0.25">
      <c r="A18" s="50" t="s">
        <v>47</v>
      </c>
      <c r="B18" s="82"/>
    </row>
    <row r="19" spans="1:2" ht="16.5" x14ac:dyDescent="0.25">
      <c r="A19" s="23"/>
      <c r="B19" s="24"/>
    </row>
    <row r="21" spans="1:2" s="75" customFormat="1" ht="16.5" x14ac:dyDescent="0.25">
      <c r="A21" s="57" t="s">
        <v>96</v>
      </c>
      <c r="B21" s="37"/>
    </row>
    <row r="22" spans="1:2" ht="16.5" x14ac:dyDescent="0.25">
      <c r="A22" s="60" t="s">
        <v>68</v>
      </c>
      <c r="B22" s="89" t="s">
        <v>0</v>
      </c>
    </row>
    <row r="23" spans="1:2" ht="16.5" x14ac:dyDescent="0.25">
      <c r="A23" s="59" t="s">
        <v>44</v>
      </c>
      <c r="B23" s="90"/>
    </row>
    <row r="24" spans="1:2" ht="16.5" x14ac:dyDescent="0.25">
      <c r="A24" s="59" t="s">
        <v>45</v>
      </c>
      <c r="B24" s="90"/>
    </row>
    <row r="25" spans="1:2" ht="16.5" x14ac:dyDescent="0.25">
      <c r="A25" s="59" t="s">
        <v>46</v>
      </c>
      <c r="B25" s="90"/>
    </row>
    <row r="26" spans="1:2" ht="16.5" x14ac:dyDescent="0.25">
      <c r="A26" s="59" t="s">
        <v>69</v>
      </c>
      <c r="B26" s="90"/>
    </row>
    <row r="27" spans="1:2" ht="17.100000000000001" customHeight="1" x14ac:dyDescent="0.25">
      <c r="A27" s="59" t="s">
        <v>101</v>
      </c>
      <c r="B27" s="90"/>
    </row>
    <row r="28" spans="1:2" ht="16.5" x14ac:dyDescent="0.25">
      <c r="A28" s="61" t="s">
        <v>70</v>
      </c>
      <c r="B28" s="90"/>
    </row>
    <row r="29" spans="1:2" x14ac:dyDescent="0.25">
      <c r="A29" s="62"/>
      <c r="B29" s="83"/>
    </row>
    <row r="30" spans="1:2" x14ac:dyDescent="0.25">
      <c r="A30" s="62"/>
      <c r="B30" s="83"/>
    </row>
    <row r="31" spans="1:2" x14ac:dyDescent="0.25">
      <c r="A31" s="62"/>
      <c r="B31" s="83"/>
    </row>
    <row r="32" spans="1:2" x14ac:dyDescent="0.25">
      <c r="A32" s="62"/>
      <c r="B32" s="83"/>
    </row>
    <row r="33" spans="2:2" x14ac:dyDescent="0.25">
      <c r="B33" s="79"/>
    </row>
  </sheetData>
  <sheetProtection algorithmName="SHA-512" hashValue="gRvnmC83v9tOFVLmC470/UsUPeWu5BIJ78ECqJOMrLWHLm6QRP8Y1ugpv6Y69ZnwW10E+w0UfZmJoI1RK+RWIQ==" saltValue="60Ap8MVp8nkeO3dcfLpvig==" spinCount="100000" sheet="1" objects="1" scenarios="1"/>
  <protectedRanges>
    <protectedRange sqref="A29:A38" name="Range3"/>
    <protectedRange sqref="B1:B1048576" name="Range2"/>
  </protectedRange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1E4E502A-E24F-4432-AE39-BAB2D7ABB8A1}">
          <x14:formula1>
            <xm:f>Instructions!$A$66:$A$67</xm:f>
          </x14:formula1>
          <xm:sqref>B3:C3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0DA49-69F1-431B-942E-31438DE7594B}">
  <dimension ref="A1:E11"/>
  <sheetViews>
    <sheetView zoomScale="80" zoomScaleNormal="80" workbookViewId="0"/>
  </sheetViews>
  <sheetFormatPr defaultRowHeight="15" x14ac:dyDescent="0.25"/>
  <cols>
    <col min="1" max="1" width="36" customWidth="1"/>
    <col min="2" max="2" width="21.85546875" bestFit="1" customWidth="1"/>
  </cols>
  <sheetData>
    <row r="1" spans="1:5" x14ac:dyDescent="0.25">
      <c r="A1" s="26"/>
      <c r="B1" s="27"/>
    </row>
    <row r="2" spans="1:5" ht="16.5" x14ac:dyDescent="0.25">
      <c r="A2" s="29" t="s">
        <v>12</v>
      </c>
      <c r="B2" s="25" t="s">
        <v>3</v>
      </c>
      <c r="E2" s="16"/>
    </row>
    <row r="3" spans="1:5" ht="16.5" x14ac:dyDescent="0.25">
      <c r="A3" s="6" t="s">
        <v>59</v>
      </c>
      <c r="B3" s="21">
        <f>'Pricing inputs'!B7</f>
        <v>0</v>
      </c>
    </row>
    <row r="4" spans="1:5" ht="16.5" x14ac:dyDescent="0.25">
      <c r="A4" s="6" t="s">
        <v>10</v>
      </c>
      <c r="B4" s="21">
        <f>'Pricing inputs'!B8</f>
        <v>0</v>
      </c>
    </row>
    <row r="5" spans="1:5" ht="16.5" x14ac:dyDescent="0.25">
      <c r="A5" s="7" t="s">
        <v>6</v>
      </c>
      <c r="B5" s="22">
        <f>(11*B3)+B4</f>
        <v>0</v>
      </c>
    </row>
    <row r="6" spans="1:5" ht="16.5" x14ac:dyDescent="0.25">
      <c r="A6" s="15"/>
      <c r="B6" s="15"/>
    </row>
    <row r="7" spans="1:5" ht="16.5" x14ac:dyDescent="0.25">
      <c r="A7" s="15"/>
      <c r="B7" s="15"/>
    </row>
    <row r="8" spans="1:5" ht="16.5" x14ac:dyDescent="0.25">
      <c r="A8" s="28" t="s">
        <v>11</v>
      </c>
      <c r="B8" s="25" t="s">
        <v>3</v>
      </c>
    </row>
    <row r="9" spans="1:5" ht="16.5" x14ac:dyDescent="0.25">
      <c r="A9" s="9" t="s">
        <v>7</v>
      </c>
      <c r="B9" s="12">
        <f>B5</f>
        <v>0</v>
      </c>
      <c r="C9" s="1"/>
    </row>
    <row r="10" spans="1:5" s="4" customFormat="1" ht="16.5" x14ac:dyDescent="0.25">
      <c r="A10" s="11" t="s">
        <v>8</v>
      </c>
      <c r="B10" s="18">
        <v>10</v>
      </c>
      <c r="C10" s="19"/>
    </row>
    <row r="11" spans="1:5" x14ac:dyDescent="0.25">
      <c r="A11" s="17" t="s">
        <v>85</v>
      </c>
      <c r="B11" s="20">
        <f>B9*B10</f>
        <v>0</v>
      </c>
      <c r="C11" s="1"/>
    </row>
  </sheetData>
  <sheetProtection algorithmName="SHA-512" hashValue="CPkTU/6WCDtsmf/J+cAQQdJ2uaWhcjforGKAKIUBdvRCwyocpc3+sXYMVdLWIZKpDctVF+RTPHSUCO8lPqex4A==" saltValue="m9eyCWPKXrpIw0aYJOxI8Q==" spinCount="100000" sheet="1" objects="1" scenarios="1" selectLockedCells="1"/>
  <pageMargins left="0.7" right="0.7" top="0.75" bottom="0.75" header="0.3" footer="0.3"/>
  <customProperties>
    <customPr name="EpmWorksheetKeyString_GU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145F5-A0C0-4D0A-A36E-D118DA77B4DC}">
  <dimension ref="A1:J16"/>
  <sheetViews>
    <sheetView zoomScale="70" zoomScaleNormal="70" workbookViewId="0">
      <selection activeCell="B3" sqref="B3"/>
    </sheetView>
  </sheetViews>
  <sheetFormatPr defaultRowHeight="15" x14ac:dyDescent="0.25"/>
  <cols>
    <col min="1" max="1" width="71.140625" bestFit="1" customWidth="1"/>
    <col min="2" max="2" width="11.42578125" bestFit="1" customWidth="1"/>
    <col min="3" max="3" width="19.5703125" customWidth="1"/>
  </cols>
  <sheetData>
    <row r="1" spans="1:10" x14ac:dyDescent="0.25">
      <c r="A1" s="26"/>
      <c r="B1" s="27"/>
    </row>
    <row r="2" spans="1:10" ht="17.25" x14ac:dyDescent="0.25">
      <c r="A2" s="30" t="s">
        <v>13</v>
      </c>
      <c r="B2" s="25" t="s">
        <v>0</v>
      </c>
    </row>
    <row r="3" spans="1:10" ht="16.5" x14ac:dyDescent="0.25">
      <c r="A3" s="9" t="s">
        <v>7</v>
      </c>
      <c r="B3" s="12">
        <f>' Evaluation Calc - EI only'!B9</f>
        <v>0</v>
      </c>
    </row>
    <row r="4" spans="1:10" s="34" customFormat="1" ht="16.5" x14ac:dyDescent="0.25">
      <c r="A4" s="13" t="s">
        <v>14</v>
      </c>
      <c r="B4" s="14">
        <v>10</v>
      </c>
    </row>
    <row r="5" spans="1:10" ht="16.5" x14ac:dyDescent="0.25">
      <c r="A5" s="14" t="s">
        <v>85</v>
      </c>
      <c r="B5" s="14">
        <f>(B3*B4)</f>
        <v>0</v>
      </c>
      <c r="C5" s="3" t="s">
        <v>15</v>
      </c>
    </row>
    <row r="7" spans="1:10" x14ac:dyDescent="0.25">
      <c r="C7" s="33"/>
    </row>
    <row r="8" spans="1:10" ht="17.25" x14ac:dyDescent="0.25">
      <c r="A8" s="53" t="s">
        <v>65</v>
      </c>
      <c r="B8" s="51"/>
      <c r="C8" s="33"/>
    </row>
    <row r="9" spans="1:10" ht="16.5" x14ac:dyDescent="0.25">
      <c r="A9" s="50" t="s">
        <v>66</v>
      </c>
      <c r="B9" s="55">
        <f>'Pricing inputs'!B14</f>
        <v>0</v>
      </c>
      <c r="C9" s="33"/>
    </row>
    <row r="10" spans="1:10" s="49" customFormat="1" ht="16.5" x14ac:dyDescent="0.25">
      <c r="A10" s="76" t="s">
        <v>83</v>
      </c>
      <c r="B10" s="55">
        <f>'Pricing inputs'!B15</f>
        <v>0</v>
      </c>
    </row>
    <row r="11" spans="1:10" ht="16.5" x14ac:dyDescent="0.25">
      <c r="A11" s="50" t="s">
        <v>1</v>
      </c>
      <c r="B11" s="58">
        <f>'Pricing inputs'!B16</f>
        <v>0</v>
      </c>
    </row>
    <row r="12" spans="1:10" ht="16.5" x14ac:dyDescent="0.25">
      <c r="A12" s="50" t="s">
        <v>49</v>
      </c>
      <c r="B12" s="58">
        <f>'Pricing inputs'!B18</f>
        <v>0</v>
      </c>
      <c r="C12" s="33"/>
    </row>
    <row r="13" spans="1:10" ht="16.5" x14ac:dyDescent="0.25">
      <c r="A13" s="50" t="s">
        <v>47</v>
      </c>
      <c r="B13" s="58">
        <f>'Pricing inputs'!B17</f>
        <v>0</v>
      </c>
      <c r="C13" s="33"/>
      <c r="D13" s="10"/>
      <c r="E13" s="10"/>
      <c r="F13" s="10"/>
      <c r="G13" s="10"/>
      <c r="H13" s="10"/>
      <c r="I13" s="31"/>
      <c r="J13" s="10"/>
    </row>
    <row r="14" spans="1:10" ht="16.5" x14ac:dyDescent="0.25">
      <c r="B14" s="32"/>
      <c r="C14" s="33"/>
      <c r="D14" s="10"/>
      <c r="E14" s="10"/>
      <c r="F14" s="10"/>
      <c r="G14" s="10"/>
      <c r="H14" s="10"/>
      <c r="I14" s="32"/>
      <c r="J14" s="10"/>
    </row>
    <row r="15" spans="1:10" ht="16.5" x14ac:dyDescent="0.25">
      <c r="A15" s="23"/>
      <c r="B15" s="32"/>
      <c r="C15" s="33"/>
      <c r="D15" s="10"/>
      <c r="E15" s="10"/>
      <c r="F15" s="10"/>
      <c r="G15" s="10"/>
      <c r="H15" s="10"/>
      <c r="I15" s="32"/>
      <c r="J15" s="10"/>
    </row>
    <row r="16" spans="1:10" x14ac:dyDescent="0.25">
      <c r="A16" s="10"/>
      <c r="B16" s="10"/>
      <c r="C16" s="10"/>
      <c r="D16" s="10"/>
      <c r="E16" s="10"/>
      <c r="F16" s="10"/>
      <c r="G16" s="10"/>
      <c r="H16" s="10"/>
      <c r="I16" s="10"/>
      <c r="J16" s="10"/>
    </row>
  </sheetData>
  <sheetProtection algorithmName="SHA-512" hashValue="+HvFQy2W+5JHCBybkoVDDqLw3s7tvUFYqH94/EbcW/MQFs3U+W4ooQUakSLOgk07YSvYuiYNQaPl/OOWvF2YpQ==" saltValue="UcZUdhSaan6sQORCoU99Sw==" spinCount="100000" sheet="1" objects="1" scenarios="1"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B483-C006-46E0-82CA-FE0631FE70AE}">
  <dimension ref="A1:B19"/>
  <sheetViews>
    <sheetView zoomScale="80" zoomScaleNormal="80" workbookViewId="0">
      <selection activeCell="B11" sqref="B11"/>
    </sheetView>
  </sheetViews>
  <sheetFormatPr defaultRowHeight="15" x14ac:dyDescent="0.25"/>
  <cols>
    <col min="1" max="1" width="29.7109375" customWidth="1"/>
    <col min="2" max="2" width="62.5703125" bestFit="1" customWidth="1"/>
    <col min="5" max="5" width="26.5703125" customWidth="1"/>
    <col min="6" max="6" width="36.5703125" customWidth="1"/>
  </cols>
  <sheetData>
    <row r="1" spans="1:2" ht="16.5" x14ac:dyDescent="0.3">
      <c r="A1" s="42" t="s">
        <v>42</v>
      </c>
      <c r="B1" s="43"/>
    </row>
    <row r="2" spans="1:2" ht="16.5" x14ac:dyDescent="0.25">
      <c r="A2" s="40" t="s">
        <v>43</v>
      </c>
      <c r="B2" s="86" t="s">
        <v>102</v>
      </c>
    </row>
    <row r="3" spans="1:2" ht="16.5" x14ac:dyDescent="0.25">
      <c r="A3" s="40" t="s">
        <v>5</v>
      </c>
      <c r="B3" s="86" t="s">
        <v>58</v>
      </c>
    </row>
    <row r="4" spans="1:2" ht="16.5" x14ac:dyDescent="0.25">
      <c r="A4" s="44" t="s">
        <v>61</v>
      </c>
      <c r="B4" s="86" t="s">
        <v>62</v>
      </c>
    </row>
    <row r="5" spans="1:2" x14ac:dyDescent="0.25">
      <c r="A5" s="41" t="s">
        <v>51</v>
      </c>
      <c r="B5" s="87" t="s">
        <v>52</v>
      </c>
    </row>
    <row r="6" spans="1:2" ht="30" x14ac:dyDescent="0.25">
      <c r="A6" s="41" t="s">
        <v>63</v>
      </c>
      <c r="B6" s="88" t="s">
        <v>84</v>
      </c>
    </row>
    <row r="7" spans="1:2" ht="16.5" x14ac:dyDescent="0.25">
      <c r="A7" s="45"/>
      <c r="B7" s="39"/>
    </row>
    <row r="8" spans="1:2" x14ac:dyDescent="0.25">
      <c r="A8" s="46" t="s">
        <v>64</v>
      </c>
      <c r="B8" s="47"/>
    </row>
    <row r="9" spans="1:2" x14ac:dyDescent="0.25">
      <c r="A9" s="48" t="s">
        <v>35</v>
      </c>
      <c r="B9" s="48" t="s">
        <v>22</v>
      </c>
    </row>
    <row r="10" spans="1:2" x14ac:dyDescent="0.25">
      <c r="A10" s="41"/>
      <c r="B10" s="48" t="s">
        <v>23</v>
      </c>
    </row>
    <row r="11" spans="1:2" x14ac:dyDescent="0.25">
      <c r="A11" s="41"/>
      <c r="B11" s="48" t="s">
        <v>97</v>
      </c>
    </row>
    <row r="12" spans="1:2" x14ac:dyDescent="0.25">
      <c r="A12" s="41"/>
      <c r="B12" s="48" t="s">
        <v>54</v>
      </c>
    </row>
    <row r="13" spans="1:2" x14ac:dyDescent="0.25">
      <c r="A13" s="41"/>
      <c r="B13" s="48" t="s">
        <v>24</v>
      </c>
    </row>
    <row r="14" spans="1:2" x14ac:dyDescent="0.25">
      <c r="A14" s="41"/>
      <c r="B14" s="48" t="s">
        <v>55</v>
      </c>
    </row>
    <row r="15" spans="1:2" x14ac:dyDescent="0.25">
      <c r="A15" s="41"/>
      <c r="B15" s="48" t="s">
        <v>16</v>
      </c>
    </row>
    <row r="16" spans="1:2" x14ac:dyDescent="0.25">
      <c r="A16" s="41"/>
      <c r="B16" s="48" t="s">
        <v>25</v>
      </c>
    </row>
    <row r="17" spans="1:2" x14ac:dyDescent="0.25">
      <c r="A17" s="41"/>
      <c r="B17" s="48" t="s">
        <v>26</v>
      </c>
    </row>
    <row r="18" spans="1:2" x14ac:dyDescent="0.25">
      <c r="A18" s="41"/>
      <c r="B18" s="48" t="s">
        <v>27</v>
      </c>
    </row>
    <row r="19" spans="1:2" x14ac:dyDescent="0.25">
      <c r="A19" s="41"/>
      <c r="B19" s="48" t="s">
        <v>103</v>
      </c>
    </row>
  </sheetData>
  <sheetProtection algorithmName="SHA-512" hashValue="i+gPkZv+No3IZy3wBOwWDkoKERVVKekdbhdmbGhYL/Rx7+3Gpy/ONh0u59B9m6jUAzvKQpddgZi119mu0E5wXA==" saltValue="qI9Xc7f0bqFHyv8q3VzTh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88cb1c3-74e2-46d2-965a-b9628d091f64" xsi:nil="true"/>
    <lcf76f155ced4ddcb4097134ff3c332f xmlns="66151351-65f9-4ea4-97b6-c2bf9b2337dd">
      <Terms xmlns="http://schemas.microsoft.com/office/infopath/2007/PartnerControls"/>
    </lcf76f155ced4ddcb4097134ff3c332f>
    <FinancialApprover xmlns="66151351-65f9-4ea4-97b6-c2bf9b2337dd">
      <UserInfo>
        <DisplayName/>
        <AccountId xsi:nil="true"/>
        <AccountType/>
      </UserInfo>
    </FinancialApprover>
    <Sign_x002d_off_x0020_status xmlns="66151351-65f9-4ea4-97b6-c2bf9b2337dd" xsi:nil="true"/>
    <C_x002e_V_x002e_ xmlns="66151351-65f9-4ea4-97b6-c2bf9b2337dd">false</C_x002e_V_x002e_>
    <TechnicalApprover xmlns="66151351-65f9-4ea4-97b6-c2bf9b2337dd">
      <UserInfo>
        <DisplayName/>
        <AccountId xsi:nil="true"/>
        <AccountType/>
      </UserInfo>
    </TechnicalApprover>
    <CommercialApprover xmlns="66151351-65f9-4ea4-97b6-c2bf9b2337dd">
      <UserInfo>
        <DisplayName/>
        <AccountId xsi:nil="true"/>
        <AccountType/>
      </UserInfo>
    </CommercialApprover>
    <PurchaseApprover xmlns="66151351-65f9-4ea4-97b6-c2bf9b2337dd">
      <UserInfo>
        <DisplayName/>
        <AccountId xsi:nil="true"/>
        <AccountType/>
      </UserInfo>
    </PurchaseApprover>
    <_Flow_SignoffStatus xmlns="66151351-65f9-4ea4-97b6-c2bf9b2337dd" xsi:nil="true"/>
    <PurchaseApprovalDate xmlns="66151351-65f9-4ea4-97b6-c2bf9b2337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41C00130FA7E84B857B69B0AAA691DA" ma:contentTypeVersion="25" ma:contentTypeDescription="Create a new document." ma:contentTypeScope="" ma:versionID="176596b9cc2be8b40ec93904fcbce656">
  <xsd:schema xmlns:xsd="http://www.w3.org/2001/XMLSchema" xmlns:xs="http://www.w3.org/2001/XMLSchema" xmlns:p="http://schemas.microsoft.com/office/2006/metadata/properties" xmlns:ns2="66151351-65f9-4ea4-97b6-c2bf9b2337dd" xmlns:ns3="b88cb1c3-74e2-46d2-965a-b9628d091f64" targetNamespace="http://schemas.microsoft.com/office/2006/metadata/properties" ma:root="true" ma:fieldsID="7e17cf917948b8a04c08171407d6bc44" ns2:_="" ns3:_="">
    <xsd:import namespace="66151351-65f9-4ea4-97b6-c2bf9b2337dd"/>
    <xsd:import namespace="b88cb1c3-74e2-46d2-965a-b9628d091f64"/>
    <xsd:element name="properties">
      <xsd:complexType>
        <xsd:sequence>
          <xsd:element name="documentManagement">
            <xsd:complexType>
              <xsd:all>
                <xsd:element ref="ns2:MediaServiceMetadata" minOccurs="0"/>
                <xsd:element ref="ns2:MediaServiceFastMetadata" minOccurs="0"/>
                <xsd:element ref="ns2:C_x002e_V_x002e_" minOccurs="0"/>
                <xsd:element ref="ns2:CommercialApprover" minOccurs="0"/>
                <xsd:element ref="ns2:FinancialApprover" minOccurs="0"/>
                <xsd:element ref="ns2:PurchaseApprovalDate" minOccurs="0"/>
                <xsd:element ref="ns2:PurchaseApprover" minOccurs="0"/>
                <xsd:element ref="ns2:Sign_x002d_off_x0020_status" minOccurs="0"/>
                <xsd:element ref="ns2:TechnicalApprove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_Flow_SignoffStatus" minOccurs="0"/>
                <xsd:element ref="ns2:MediaServiceDateTaken"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51351-65f9-4ea4-97b6-c2bf9b2337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_x002e_V_x002e_" ma:index="10" nillable="true" ma:displayName="C.V." ma:default="0" ma:internalName="C_x002e_V_x002e_">
      <xsd:simpleType>
        <xsd:restriction base="dms:Boolean"/>
      </xsd:simpleType>
    </xsd:element>
    <xsd:element name="CommercialApprover" ma:index="11" nillable="true" ma:displayName="Commercial Approver" ma:list="UserInfo" ma:SharePointGroup="0" ma:internalName="CommercialApprov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inancialApprover" ma:index="12" nillable="true" ma:displayName="Financial Approver" ma:format="Dropdown" ma:list="UserInfo" ma:SharePointGroup="0" ma:internalName="FinancialApprov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urchaseApprovalDate" ma:index="13" nillable="true" ma:displayName="Purchase Approval Date" ma:format="DateTime" ma:internalName="PurchaseApprovalDate">
      <xsd:simpleType>
        <xsd:restriction base="dms:DateTime"/>
      </xsd:simpleType>
    </xsd:element>
    <xsd:element name="PurchaseApprover" ma:index="14" nillable="true" ma:displayName="Purchase Approver" ma:format="Dropdown" ma:list="UserInfo" ma:SharePointGroup="0" ma:internalName="PurchaseApprov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ign_x002d_off_x0020_status" ma:index="15" nillable="true" ma:displayName="Sign-off status" ma:internalName="Sign_x002d_off_x0020_status">
      <xsd:simpleType>
        <xsd:restriction base="dms:Text">
          <xsd:maxLength value="255"/>
        </xsd:restriction>
      </xsd:simpleType>
    </xsd:element>
    <xsd:element name="TechnicalApprover" ma:index="16" nillable="true" ma:displayName="Technical Approver" ma:format="Dropdown" ma:list="UserInfo" ma:SharePointGroup="0" ma:internalName="TechnicalApprov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3762961-495e-4f26-8edd-cfd6513d30e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_Flow_SignoffStatus" ma:index="27" nillable="true" ma:displayName="Sign-off status" ma:internalName="Sign_x002d_off_x0020_status0">
      <xsd:simpleType>
        <xsd:restriction base="dms:Text"/>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Location" ma:index="30" nillable="true" ma:displayName="Location" ma:indexed="true" ma:internalName="MediaServiceLocation"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8cb1c3-74e2-46d2-965a-b9628d091f6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afa0ee3-e9ac-4310-8f18-c283e971f9ee}" ma:internalName="TaxCatchAll" ma:showField="CatchAllData" ma:web="b88cb1c3-74e2-46d2-965a-b9628d091f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2C6A3E-270D-4DEA-A078-19FD7666A7EB}">
  <ds:schemaRefs>
    <ds:schemaRef ds:uri="b88cb1c3-74e2-46d2-965a-b9628d091f64"/>
    <ds:schemaRef ds:uri="http://purl.org/dc/elements/1.1/"/>
    <ds:schemaRef ds:uri="http://purl.org/dc/terms/"/>
    <ds:schemaRef ds:uri="http://schemas.microsoft.com/office/2006/documentManagement/types"/>
    <ds:schemaRef ds:uri="66151351-65f9-4ea4-97b6-c2bf9b2337dd"/>
    <ds:schemaRef ds:uri="http://schemas.microsoft.com/office/2006/metadata/properties"/>
    <ds:schemaRef ds:uri="http://purl.org/dc/dcmitype/"/>
    <ds:schemaRef ds:uri="http://www.w3.org/XML/1998/namespace"/>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3227FD33-AF19-4D8F-91AD-775A184EC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51351-65f9-4ea4-97b6-c2bf9b2337dd"/>
    <ds:schemaRef ds:uri="b88cb1c3-74e2-46d2-965a-b9628d091f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A3E6DD-A28A-4DA7-9EC0-739071E54D4F}">
  <ds:schemaRefs>
    <ds:schemaRef ds:uri="http://schemas.microsoft.com/sharepoint/v3/contenttype/forms"/>
  </ds:schemaRefs>
</ds:datastoreItem>
</file>

<file path=docMetadata/LabelInfo.xml><?xml version="1.0" encoding="utf-8"?>
<clbl:labelList xmlns:clbl="http://schemas.microsoft.com/office/2020/mipLabelMetadata">
  <clbl:label id="{bf4b7b92-9708-4942-8fd7-f99d10f83297}" enabled="1" method="Standard" siteId="{fb01cb1d-bba8-4c1a-94ef-defd79c59a0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Pricing inputs</vt:lpstr>
      <vt:lpstr> Evaluation Calc - EI only</vt:lpstr>
      <vt:lpstr>Eval Summary</vt:lpstr>
      <vt:lpstr>Assumptions</vt:lpstr>
    </vt:vector>
  </TitlesOfParts>
  <Manager/>
  <Company>ESB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McKenna. Fiona (Customer Solutions)</dc:creator>
  <cp:keywords/>
  <dc:description/>
  <cp:lastModifiedBy>McCarron . Sean (Enterprise Services)</cp:lastModifiedBy>
  <cp:revision/>
  <dcterms:created xsi:type="dcterms:W3CDTF">2026-06-16T09:21:22Z</dcterms:created>
  <dcterms:modified xsi:type="dcterms:W3CDTF">2026-08-18T14:17:33Z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0x010100A41C00130FA7E84B857B69B0AAA691DA</vt:lpwstr>
  </property>
  <property fmtid="{D5CDD505-2E9C-101B-9397-08002B2CF9AE}" pid="3" name="Order">
    <vt:r8>2186900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