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P:\Procurement\E-Tendering Process\Medite Smartply Tenders\MS - Freight &amp; Shunting Tenders\Medite - Shunting 2026\"/>
    </mc:Choice>
  </mc:AlternateContent>
  <xr:revisionPtr revIDLastSave="0" documentId="13_ncr:1_{5C95460D-8032-4C59-872D-E6EBB922C050}" xr6:coauthVersionLast="47" xr6:coauthVersionMax="47" xr10:uidLastSave="{00000000-0000-0000-0000-000000000000}"/>
  <bookViews>
    <workbookView xWindow="-28920" yWindow="-120" windowWidth="29040" windowHeight="15720" xr2:uid="{94D7028F-AD89-4D50-BE3A-B6F47F5F7DA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21" i="1" l="1"/>
  <c r="F22" i="1" s="1"/>
  <c r="E21" i="1"/>
  <c r="E22" i="1" s="1"/>
  <c r="D21" i="1"/>
  <c r="D22" i="1" s="1"/>
  <c r="C21" i="1"/>
  <c r="C22" i="1" s="1"/>
  <c r="G20" i="1"/>
  <c r="G19" i="1"/>
  <c r="G7" i="1"/>
  <c r="G8" i="1"/>
  <c r="G9" i="1"/>
  <c r="G10" i="1"/>
  <c r="G11" i="1"/>
  <c r="G12" i="1"/>
  <c r="G13" i="1"/>
  <c r="G14" i="1"/>
  <c r="G15" i="1"/>
  <c r="G16" i="1"/>
  <c r="G17" i="1"/>
  <c r="G18" i="1"/>
  <c r="G6" i="1"/>
  <c r="G21" i="1" s="1"/>
  <c r="G22" i="1" l="1"/>
</calcChain>
</file>

<file path=xl/sharedStrings.xml><?xml version="1.0" encoding="utf-8"?>
<sst xmlns="http://schemas.openxmlformats.org/spreadsheetml/2006/main" count="36" uniqueCount="34">
  <si>
    <t>Total</t>
  </si>
  <si>
    <t>Week 10</t>
  </si>
  <si>
    <t>Week 11</t>
  </si>
  <si>
    <t>Week 12</t>
  </si>
  <si>
    <t>Week 13</t>
  </si>
  <si>
    <t>Week 14</t>
  </si>
  <si>
    <t>Week 15</t>
  </si>
  <si>
    <t>Week 16</t>
  </si>
  <si>
    <t>Week 17</t>
  </si>
  <si>
    <t>Week 18</t>
  </si>
  <si>
    <t>Week 19</t>
  </si>
  <si>
    <t>Week 20</t>
  </si>
  <si>
    <t>Week 21</t>
  </si>
  <si>
    <t>Week 22</t>
  </si>
  <si>
    <t>Week 23</t>
  </si>
  <si>
    <t>Week 24</t>
  </si>
  <si>
    <t>External Warehouse</t>
  </si>
  <si>
    <t>Distance from Base</t>
  </si>
  <si>
    <t>1km</t>
  </si>
  <si>
    <t>20km</t>
  </si>
  <si>
    <t>5km</t>
  </si>
  <si>
    <t>45km</t>
  </si>
  <si>
    <t>Loads</t>
  </si>
  <si>
    <t>Ext 1</t>
  </si>
  <si>
    <t>Ext 2</t>
  </si>
  <si>
    <t>Ext 3</t>
  </si>
  <si>
    <t>Ext4</t>
  </si>
  <si>
    <t>Notes</t>
  </si>
  <si>
    <t>Annual Maintenance Shut Down</t>
  </si>
  <si>
    <t>Actual Shunt volumes from Medite 2026 - Week 10 to Week 24</t>
  </si>
  <si>
    <t>Confidential</t>
  </si>
  <si>
    <t xml:space="preserve">Totals </t>
  </si>
  <si>
    <t>%</t>
  </si>
  <si>
    <t>Note: Four (4) trucks were utilised each week to complete these loads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</si>
</sst>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9"/>
      <color rgb="FFFF0000"/>
      <name val="Aptos Narrow"/>
      <family val="2"/>
      <scheme val="minor"/>
    </font>
    <font>
      <b/>
      <sz val="11"/>
      <color rgb="FF00B050"/>
      <name val="Aptos Narrow"/>
      <family val="2"/>
      <scheme val="minor"/>
    </font>
    <font>
      <b/>
      <sz val="11"/>
      <color rgb="FFFF0000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49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5" fillId="0" borderId="0" xfId="0" applyFont="1"/>
    <xf numFmtId="0" fontId="1" fillId="0" borderId="1" xfId="0" applyFont="1" applyBorder="1"/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3" xfId="0" applyFont="1" applyBorder="1"/>
    <xf numFmtId="0" fontId="1" fillId="2" borderId="3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1" fillId="5" borderId="3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5" xfId="0" applyBorder="1"/>
    <xf numFmtId="0" fontId="0" fillId="2" borderId="5" xfId="0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5" borderId="5" xfId="0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/>
    <xf numFmtId="0" fontId="0" fillId="2" borderId="6" xfId="0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4" borderId="6" xfId="0" applyFill="1" applyBorder="1" applyAlignment="1">
      <alignment horizontal="center"/>
    </xf>
    <xf numFmtId="0" fontId="0" fillId="5" borderId="6" xfId="0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5" borderId="7" xfId="0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1" fillId="4" borderId="8" xfId="0" applyFont="1" applyFill="1" applyBorder="1" applyAlignment="1">
      <alignment horizontal="center"/>
    </xf>
    <xf numFmtId="0" fontId="1" fillId="5" borderId="8" xfId="0" applyFont="1" applyFill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4" xfId="0" applyBorder="1"/>
    <xf numFmtId="0" fontId="1" fillId="0" borderId="5" xfId="0" applyFont="1" applyBorder="1" applyAlignment="1">
      <alignment horizontal="center"/>
    </xf>
    <xf numFmtId="9" fontId="1" fillId="2" borderId="4" xfId="1" applyFont="1" applyFill="1" applyBorder="1" applyAlignment="1">
      <alignment horizontal="center"/>
    </xf>
    <xf numFmtId="9" fontId="1" fillId="3" borderId="4" xfId="1" applyFont="1" applyFill="1" applyBorder="1" applyAlignment="1">
      <alignment horizontal="center"/>
    </xf>
    <xf numFmtId="9" fontId="1" fillId="4" borderId="4" xfId="1" applyFont="1" applyFill="1" applyBorder="1" applyAlignment="1">
      <alignment horizontal="center"/>
    </xf>
    <xf numFmtId="10" fontId="1" fillId="5" borderId="4" xfId="1" applyNumberFormat="1" applyFont="1" applyFill="1" applyBorder="1" applyAlignment="1">
      <alignment horizontal="center"/>
    </xf>
    <xf numFmtId="9" fontId="1" fillId="0" borderId="4" xfId="1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6" fillId="0" borderId="0" xfId="0" applyFo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85D0DF-3D2D-4E26-8A10-A3E85FF92BE1}">
  <dimension ref="B1:H24"/>
  <sheetViews>
    <sheetView tabSelected="1" workbookViewId="0">
      <selection activeCell="H25" sqref="H25"/>
    </sheetView>
  </sheetViews>
  <sheetFormatPr defaultRowHeight="15" x14ac:dyDescent="0.25"/>
  <cols>
    <col min="1" max="1" width="1.5703125" customWidth="1"/>
    <col min="2" max="2" width="22.28515625" customWidth="1"/>
    <col min="3" max="7" width="9.140625" style="1"/>
    <col min="8" max="8" width="29.42578125" bestFit="1" customWidth="1"/>
  </cols>
  <sheetData>
    <row r="1" spans="2:8" x14ac:dyDescent="0.25">
      <c r="B1" s="2" t="s">
        <v>30</v>
      </c>
    </row>
    <row r="2" spans="2:8" x14ac:dyDescent="0.25">
      <c r="B2" s="3" t="s">
        <v>29</v>
      </c>
    </row>
    <row r="3" spans="2:8" ht="15.75" thickBot="1" x14ac:dyDescent="0.3"/>
    <row r="4" spans="2:8" x14ac:dyDescent="0.25">
      <c r="B4" s="4" t="s">
        <v>16</v>
      </c>
      <c r="C4" s="5" t="s">
        <v>23</v>
      </c>
      <c r="D4" s="6" t="s">
        <v>24</v>
      </c>
      <c r="E4" s="7" t="s">
        <v>25</v>
      </c>
      <c r="F4" s="8" t="s">
        <v>26</v>
      </c>
      <c r="G4" s="9" t="s">
        <v>0</v>
      </c>
      <c r="H4" s="46" t="s">
        <v>27</v>
      </c>
    </row>
    <row r="5" spans="2:8" ht="15.75" thickBot="1" x14ac:dyDescent="0.3">
      <c r="B5" s="10" t="s">
        <v>17</v>
      </c>
      <c r="C5" s="11" t="s">
        <v>18</v>
      </c>
      <c r="D5" s="12" t="s">
        <v>19</v>
      </c>
      <c r="E5" s="13" t="s">
        <v>20</v>
      </c>
      <c r="F5" s="14" t="s">
        <v>21</v>
      </c>
      <c r="G5" s="15" t="s">
        <v>22</v>
      </c>
      <c r="H5" s="47"/>
    </row>
    <row r="6" spans="2:8" x14ac:dyDescent="0.25">
      <c r="B6" s="16" t="s">
        <v>1</v>
      </c>
      <c r="C6" s="17">
        <v>24</v>
      </c>
      <c r="D6" s="18">
        <v>76</v>
      </c>
      <c r="E6" s="19">
        <v>28</v>
      </c>
      <c r="F6" s="20"/>
      <c r="G6" s="21">
        <f>SUM(C6:F6)</f>
        <v>128</v>
      </c>
      <c r="H6" s="16"/>
    </row>
    <row r="7" spans="2:8" x14ac:dyDescent="0.25">
      <c r="B7" s="22" t="s">
        <v>2</v>
      </c>
      <c r="C7" s="23">
        <v>41</v>
      </c>
      <c r="D7" s="24">
        <v>58</v>
      </c>
      <c r="E7" s="25">
        <v>13</v>
      </c>
      <c r="F7" s="26"/>
      <c r="G7" s="27">
        <f t="shared" ref="G7:G20" si="0">SUM(C7:F7)</f>
        <v>112</v>
      </c>
      <c r="H7" s="22"/>
    </row>
    <row r="8" spans="2:8" x14ac:dyDescent="0.25">
      <c r="B8" s="22" t="s">
        <v>3</v>
      </c>
      <c r="C8" s="23">
        <v>42</v>
      </c>
      <c r="D8" s="24">
        <v>83</v>
      </c>
      <c r="E8" s="25">
        <v>0</v>
      </c>
      <c r="F8" s="26">
        <v>7</v>
      </c>
      <c r="G8" s="27">
        <f t="shared" si="0"/>
        <v>132</v>
      </c>
      <c r="H8" s="22"/>
    </row>
    <row r="9" spans="2:8" x14ac:dyDescent="0.25">
      <c r="B9" s="22" t="s">
        <v>4</v>
      </c>
      <c r="C9" s="23">
        <v>41</v>
      </c>
      <c r="D9" s="24">
        <v>94</v>
      </c>
      <c r="E9" s="25">
        <v>4</v>
      </c>
      <c r="F9" s="26"/>
      <c r="G9" s="27">
        <f t="shared" si="0"/>
        <v>139</v>
      </c>
      <c r="H9" s="22"/>
    </row>
    <row r="10" spans="2:8" x14ac:dyDescent="0.25">
      <c r="B10" s="22" t="s">
        <v>5</v>
      </c>
      <c r="C10" s="23">
        <v>35</v>
      </c>
      <c r="D10" s="24">
        <v>79</v>
      </c>
      <c r="E10" s="25">
        <v>0</v>
      </c>
      <c r="F10" s="26">
        <v>1</v>
      </c>
      <c r="G10" s="27">
        <f t="shared" si="0"/>
        <v>115</v>
      </c>
      <c r="H10" s="22"/>
    </row>
    <row r="11" spans="2:8" x14ac:dyDescent="0.25">
      <c r="B11" s="22" t="s">
        <v>6</v>
      </c>
      <c r="C11" s="23">
        <v>31</v>
      </c>
      <c r="D11" s="24">
        <v>67</v>
      </c>
      <c r="E11" s="25">
        <v>51</v>
      </c>
      <c r="F11" s="26"/>
      <c r="G11" s="27">
        <f t="shared" si="0"/>
        <v>149</v>
      </c>
      <c r="H11" s="22"/>
    </row>
    <row r="12" spans="2:8" x14ac:dyDescent="0.25">
      <c r="B12" s="22" t="s">
        <v>7</v>
      </c>
      <c r="C12" s="23">
        <v>14</v>
      </c>
      <c r="D12" s="24">
        <v>58</v>
      </c>
      <c r="E12" s="25">
        <v>39</v>
      </c>
      <c r="F12" s="26"/>
      <c r="G12" s="27">
        <f t="shared" si="0"/>
        <v>111</v>
      </c>
      <c r="H12" s="22"/>
    </row>
    <row r="13" spans="2:8" x14ac:dyDescent="0.25">
      <c r="B13" s="22" t="s">
        <v>8</v>
      </c>
      <c r="C13" s="23">
        <v>33</v>
      </c>
      <c r="D13" s="24">
        <v>57</v>
      </c>
      <c r="E13" s="25">
        <v>26</v>
      </c>
      <c r="F13" s="26"/>
      <c r="G13" s="27">
        <f t="shared" si="0"/>
        <v>116</v>
      </c>
      <c r="H13" s="22"/>
    </row>
    <row r="14" spans="2:8" x14ac:dyDescent="0.25">
      <c r="B14" s="22" t="s">
        <v>9</v>
      </c>
      <c r="C14" s="23">
        <v>36</v>
      </c>
      <c r="D14" s="24">
        <v>81</v>
      </c>
      <c r="E14" s="25">
        <v>10</v>
      </c>
      <c r="F14" s="26"/>
      <c r="G14" s="27">
        <f t="shared" si="0"/>
        <v>127</v>
      </c>
      <c r="H14" s="22"/>
    </row>
    <row r="15" spans="2:8" x14ac:dyDescent="0.25">
      <c r="B15" s="22" t="s">
        <v>10</v>
      </c>
      <c r="C15" s="23">
        <v>30</v>
      </c>
      <c r="D15" s="24">
        <v>64</v>
      </c>
      <c r="E15" s="25">
        <v>41</v>
      </c>
      <c r="F15" s="26"/>
      <c r="G15" s="27">
        <f t="shared" si="0"/>
        <v>135</v>
      </c>
      <c r="H15" s="22"/>
    </row>
    <row r="16" spans="2:8" x14ac:dyDescent="0.25">
      <c r="B16" s="22" t="s">
        <v>11</v>
      </c>
      <c r="C16" s="23">
        <v>20</v>
      </c>
      <c r="D16" s="24">
        <v>22</v>
      </c>
      <c r="E16" s="25">
        <v>14</v>
      </c>
      <c r="F16" s="26"/>
      <c r="G16" s="27">
        <f t="shared" si="0"/>
        <v>56</v>
      </c>
      <c r="H16" s="22" t="s">
        <v>28</v>
      </c>
    </row>
    <row r="17" spans="2:8" x14ac:dyDescent="0.25">
      <c r="B17" s="22" t="s">
        <v>12</v>
      </c>
      <c r="C17" s="23">
        <v>23</v>
      </c>
      <c r="D17" s="24">
        <v>37</v>
      </c>
      <c r="E17" s="25">
        <v>21</v>
      </c>
      <c r="F17" s="26"/>
      <c r="G17" s="27">
        <f t="shared" si="0"/>
        <v>81</v>
      </c>
      <c r="H17" s="22" t="s">
        <v>28</v>
      </c>
    </row>
    <row r="18" spans="2:8" x14ac:dyDescent="0.25">
      <c r="B18" s="22" t="s">
        <v>13</v>
      </c>
      <c r="C18" s="23">
        <v>26</v>
      </c>
      <c r="D18" s="24">
        <v>30</v>
      </c>
      <c r="E18" s="25">
        <v>31</v>
      </c>
      <c r="F18" s="26"/>
      <c r="G18" s="27">
        <f t="shared" si="0"/>
        <v>87</v>
      </c>
      <c r="H18" s="22" t="s">
        <v>28</v>
      </c>
    </row>
    <row r="19" spans="2:8" x14ac:dyDescent="0.25">
      <c r="B19" s="22" t="s">
        <v>14</v>
      </c>
      <c r="C19" s="23">
        <v>49</v>
      </c>
      <c r="D19" s="24">
        <v>40</v>
      </c>
      <c r="E19" s="25">
        <v>19</v>
      </c>
      <c r="F19" s="26"/>
      <c r="G19" s="27">
        <f t="shared" si="0"/>
        <v>108</v>
      </c>
      <c r="H19" s="22"/>
    </row>
    <row r="20" spans="2:8" x14ac:dyDescent="0.25">
      <c r="B20" s="22" t="s">
        <v>15</v>
      </c>
      <c r="C20" s="28">
        <v>44</v>
      </c>
      <c r="D20" s="29">
        <v>73</v>
      </c>
      <c r="E20" s="30">
        <v>14</v>
      </c>
      <c r="F20" s="31"/>
      <c r="G20" s="32">
        <f t="shared" si="0"/>
        <v>131</v>
      </c>
      <c r="H20" s="22"/>
    </row>
    <row r="21" spans="2:8" ht="15.75" thickBot="1" x14ac:dyDescent="0.3">
      <c r="B21" s="40" t="s">
        <v>31</v>
      </c>
      <c r="C21" s="33">
        <f>SUM(C6:C20)</f>
        <v>489</v>
      </c>
      <c r="D21" s="34">
        <f>SUM(D6:D20)</f>
        <v>919</v>
      </c>
      <c r="E21" s="35">
        <f>SUM(E6:E20)</f>
        <v>311</v>
      </c>
      <c r="F21" s="36">
        <f>SUM(F6:F20)</f>
        <v>8</v>
      </c>
      <c r="G21" s="37">
        <f>SUM(G6:G20)</f>
        <v>1727</v>
      </c>
      <c r="H21" s="16"/>
    </row>
    <row r="22" spans="2:8" ht="16.5" thickTop="1" thickBot="1" x14ac:dyDescent="0.3">
      <c r="B22" s="38" t="s">
        <v>32</v>
      </c>
      <c r="C22" s="41">
        <f>+C21/G21</f>
        <v>0.28314997104806022</v>
      </c>
      <c r="D22" s="42">
        <f>+D21/G21</f>
        <v>0.53213665315576142</v>
      </c>
      <c r="E22" s="43">
        <f>+E21/G21</f>
        <v>0.18008106543138391</v>
      </c>
      <c r="F22" s="44">
        <f>+F21/G21</f>
        <v>4.6323103647944409E-3</v>
      </c>
      <c r="G22" s="45">
        <f>SUM(C22:F22)</f>
        <v>1</v>
      </c>
      <c r="H22" s="39"/>
    </row>
    <row r="24" spans="2:8" x14ac:dyDescent="0.25">
      <c r="B24" s="48" t="s">
        <v>33</v>
      </c>
    </row>
  </sheetData>
  <mergeCells count="1">
    <mergeCell ref="H4:H5"/>
  </mergeCells>
  <phoneticPr fontId="2" type="noConversion"/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b17a873b-9a27-4465-b76e-c0177da741dc}" enabled="0" method="" siteId="{b17a873b-9a27-4465-b76e-c0177da741dc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Pyke</dc:creator>
  <cp:lastModifiedBy>Ann Walsh</cp:lastModifiedBy>
  <dcterms:created xsi:type="dcterms:W3CDTF">2026-08-13T09:29:50Z</dcterms:created>
  <dcterms:modified xsi:type="dcterms:W3CDTF">2026-08-14T07:02:46Z</dcterms:modified>
</cp:coreProperties>
</file>