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S:\Procurement\2020\National - Supply of Veterinary Services to INS\"/>
    </mc:Choice>
  </mc:AlternateContent>
  <xr:revisionPtr revIDLastSave="0" documentId="13_ncr:1_{E1E38765-5F28-4214-A262-42B64260C17C}" xr6:coauthVersionLast="45" xr6:coauthVersionMax="45" xr10:uidLastSave="{00000000-0000-0000-0000-000000000000}"/>
  <bookViews>
    <workbookView xWindow="-120" yWindow="-120" windowWidth="29040" windowHeight="15840" xr2:uid="{E28402AA-0E35-477D-AFC2-C6A8B0465089}"/>
  </bookViews>
  <sheets>
    <sheet name="Routine" sheetId="1" r:id="rId1"/>
    <sheet name="Non-Routine" sheetId="2" r:id="rId2"/>
    <sheet name="Ultimate Cost"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3" i="1" l="1"/>
  <c r="I39" i="1"/>
  <c r="I38" i="1"/>
  <c r="I12" i="2"/>
  <c r="I11" i="2"/>
  <c r="I7" i="2"/>
  <c r="I11" i="1"/>
  <c r="I54" i="1"/>
  <c r="I53" i="1"/>
  <c r="I52" i="1"/>
  <c r="I51" i="1"/>
  <c r="I50" i="1"/>
  <c r="I49" i="1"/>
  <c r="I46" i="1"/>
  <c r="I45" i="1"/>
  <c r="I44" i="1"/>
  <c r="I43" i="1"/>
  <c r="I40" i="1"/>
  <c r="I37" i="1"/>
  <c r="I36" i="1"/>
  <c r="I35" i="1"/>
  <c r="I32" i="1"/>
  <c r="I31" i="1"/>
  <c r="I30" i="1"/>
  <c r="I29" i="1"/>
  <c r="I28" i="1"/>
  <c r="I27" i="1"/>
  <c r="I24" i="1"/>
  <c r="I22" i="1"/>
  <c r="I21" i="1"/>
  <c r="I20" i="1"/>
  <c r="I19" i="1"/>
  <c r="I18" i="1"/>
  <c r="I17" i="1"/>
  <c r="I15" i="1"/>
  <c r="I12" i="1"/>
  <c r="I10" i="1"/>
  <c r="I9" i="1"/>
  <c r="I8" i="1"/>
  <c r="I13" i="2" l="1"/>
  <c r="I8" i="2"/>
  <c r="I15" i="2" s="1"/>
  <c r="I4" i="3" s="1"/>
  <c r="I55" i="1"/>
  <c r="I47" i="1"/>
  <c r="I41" i="1"/>
  <c r="I33" i="1"/>
  <c r="I25" i="1"/>
  <c r="I13" i="1"/>
  <c r="I57" i="1" l="1"/>
  <c r="I3" i="3" s="1"/>
  <c r="I5" i="3" s="1"/>
</calcChain>
</file>

<file path=xl/sharedStrings.xml><?xml version="1.0" encoding="utf-8"?>
<sst xmlns="http://schemas.openxmlformats.org/spreadsheetml/2006/main" count="73" uniqueCount="60">
  <si>
    <t>Pricing Schedule for Routine Veterinary Services</t>
  </si>
  <si>
    <t>The quantities detailed in the Pricing Schedule are not guaranteed quantities. They are notional quantities by which The Irish National Stud will multiply unit rates tendered to enable comparison between competing tenders. The notional quantities indicated have no contractual value, and are used by The Irish National Stud for comparing tenders for evaluation purposes only.</t>
  </si>
  <si>
    <t>Description of Services</t>
  </si>
  <si>
    <t>Quantity:</t>
  </si>
  <si>
    <t>Cost per unit</t>
  </si>
  <si>
    <t>Subtotal</t>
  </si>
  <si>
    <t>To be filled in by tenderer</t>
  </si>
  <si>
    <t>Carry out CEM Swab Test</t>
  </si>
  <si>
    <t>Carry out EIA blood test</t>
  </si>
  <si>
    <t>Carry out EVA blood test</t>
  </si>
  <si>
    <t>Provision of Artervac vaccine</t>
  </si>
  <si>
    <t>Administration of Artervac Vaccine</t>
  </si>
  <si>
    <t xml:space="preserve">Examine overies &amp; </t>
  </si>
  <si>
    <t>Make recommendation for covering when suitable</t>
  </si>
  <si>
    <t xml:space="preserve"> </t>
  </si>
  <si>
    <t>Pregnancy Scans</t>
  </si>
  <si>
    <t>Uterine treatments</t>
  </si>
  <si>
    <t>Caslick Procedure</t>
  </si>
  <si>
    <t>Endometrial Swab</t>
  </si>
  <si>
    <t>Provision of EHV1 Vaccination</t>
  </si>
  <si>
    <t>Administration of EHV1 Vaccination</t>
  </si>
  <si>
    <t>Provision of EHV4 Vaccination</t>
  </si>
  <si>
    <t>Administration of EHV4 Vaccination</t>
  </si>
  <si>
    <t>Provision of Rotavirus Vaccination</t>
  </si>
  <si>
    <t>Administration of Rotavirus Vaccination</t>
  </si>
  <si>
    <t>R.Equi screening</t>
  </si>
  <si>
    <t>Provision of Lawsonia Vaccination</t>
  </si>
  <si>
    <t>Administration of Lawsonia Vaccination</t>
  </si>
  <si>
    <t>Radiographic screens</t>
  </si>
  <si>
    <t>Sales screen</t>
  </si>
  <si>
    <t>Wind testing and scoping</t>
  </si>
  <si>
    <t>Health certification</t>
  </si>
  <si>
    <t>Flu vaccinations</t>
  </si>
  <si>
    <t>Tet vaccinations</t>
  </si>
  <si>
    <t>General Blood profiles</t>
  </si>
  <si>
    <t>Worm egg counts</t>
  </si>
  <si>
    <t>Rasping of Teeth</t>
  </si>
  <si>
    <t>Insurance examinations</t>
  </si>
  <si>
    <t>Hospital admittance &amp; Emergency Attendance:</t>
  </si>
  <si>
    <t>Emergency Call-outs (Individual Instances)</t>
  </si>
  <si>
    <t>Veterinary Lectures - Provision of subject matter experts</t>
  </si>
  <si>
    <t>Provision of 30 X 1-hour lectures as indicated</t>
  </si>
  <si>
    <t>Preparation, Supervision and Correction of 2 Veterinary Exams</t>
  </si>
  <si>
    <t>Total Cost for the purposes of Ultimate Cost</t>
  </si>
  <si>
    <t>Pricing Schedule for Non-Routine Veterinary Services</t>
  </si>
  <si>
    <t>NOTIONAL ULTIMATE COST FOR EVALUATION PURPOSES</t>
  </si>
  <si>
    <t>MAXIMUM ANNUAL COST OF ROUTINE VETERINARY SERVICES</t>
  </si>
  <si>
    <t>TOTAL NOTIONAL ANNUAL COST OF NON-ROUTINE VETERINARY SERVICES</t>
  </si>
  <si>
    <t>TOTAL NOTIONAL ULTIMATE COST FOR EVALUATION PURPOSES</t>
  </si>
  <si>
    <r>
      <t xml:space="preserve"> I/We confirm that I/we: 
 Will keep this offer open for acceptance by the Contracting Authority for a period of twelve months from the date of deadline for submission of tenders;
 Agree that you are not bound to accept the most economically advantageous tender or any tender you may receive;
 Have read and thoroughly examined the tender document and fully understand the tender document and the Contracting Authority’s requirements;
 Undertake to treat the details of this invitation to tender document, the resulting tender submission and any subsequent clarifications as private and confidential;
 Acknowledge that acceptance by the Contracting Authority of a tender will not constitute a binding and enforceable agreement and that a legally enforceable agreement will not exist until and unless the framework agreement has been established by the Contracting Authority;
 Have availed of all offers for additional information or have otherwise satisfied myself/ourselves as to conditions that may in any manner affect the performance of the framework agreement and any contracts awarded under it;
 Have included everything necessary for the performance of the services required under the framework agreement which are either expressly stated in the tender document or contained in any supplementary information or which could reasonably be inferred therefrom;
 Have found no errors, omissions, conflicts or ambiguities in the tender document, except those which I/We have brought to the attention of the Contracting Authority before the latest date for submitting queries;
 Have included for compliance with all statutory requirements applicable in Ireland and those applicable in any country where parts of the contract may be performed that are in force seven days prior to the deadline for receipt of tenders;
 Will not, if awarded membership of the framework agreement, employ labour in a manner that is discriminatory in relation to gender, race, religious beliefs, age, etc., or source any part of any contract awarded under the framework agreement in countries subject to official international trading sanctions.
Signed:    ______________________________________________________  
Name in Capitals:  ______________________________________________________
On behalf of:   ______________________________________________________                                                                                           
Address:  ______________________________________________________
Telephone:  ______________    Fax:    ___________  
Date:   ______________   E mail: ___________ 
</t>
    </r>
    <r>
      <rPr>
        <sz val="10"/>
        <color rgb="FFFF0000"/>
        <rFont val="Arial"/>
        <family val="2"/>
      </rPr>
      <t xml:space="preserve">A Tenderer’s failure to sign and date this Form of Tender and to complete all sections will invalidate the tender submission. </t>
    </r>
    <r>
      <rPr>
        <sz val="10"/>
        <rFont val="Arial"/>
        <family val="2"/>
      </rPr>
      <t xml:space="preserve">
</t>
    </r>
    <r>
      <rPr>
        <sz val="11"/>
        <color theme="1"/>
        <rFont val="Calibri"/>
        <family val="2"/>
        <scheme val="minor"/>
      </rPr>
      <t xml:space="preserve">
</t>
    </r>
  </si>
  <si>
    <t>Take foal markings for passport purposes</t>
  </si>
  <si>
    <t>Implant of microchip and provision of documents</t>
  </si>
  <si>
    <t>Veterinary Care of Stallions:</t>
  </si>
  <si>
    <t>Veterinary Care of Mares - Reproduction:</t>
  </si>
  <si>
    <t>Veterinary Care of Mares - Non Reproduction:</t>
  </si>
  <si>
    <t>Veterinary Care of Foals:</t>
  </si>
  <si>
    <t>Veterinary Care of Yearlings:</t>
  </si>
  <si>
    <t>Post Foaling Examination</t>
  </si>
  <si>
    <t>Neonatal Examination and lgG testing</t>
  </si>
  <si>
    <t>Other Routine aspects of veterinary care(All classes of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</si>
</sst>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11"/>
      <color rgb="FFFF0000"/>
      <name val="Calibri"/>
      <family val="2"/>
      <scheme val="minor"/>
    </font>
    <font>
      <b/>
      <sz val="11"/>
      <color theme="1"/>
      <name val="Calibri"/>
      <family val="2"/>
      <scheme val="minor"/>
    </font>
    <font>
      <b/>
      <sz val="12"/>
      <color rgb="FF4F6228"/>
      <name val="Calibri"/>
      <family val="2"/>
      <scheme val="minor"/>
    </font>
    <font>
      <sz val="10"/>
      <color indexed="8"/>
      <name val="Arial Narrow"/>
      <family val="2"/>
    </font>
    <font>
      <sz val="11"/>
      <color indexed="64"/>
      <name val="Calibri"/>
      <family val="2"/>
      <scheme val="minor"/>
    </font>
    <font>
      <b/>
      <sz val="10"/>
      <color indexed="64"/>
      <name val="Arial"/>
      <family val="2"/>
    </font>
    <font>
      <sz val="11"/>
      <color indexed="8"/>
      <name val="Calibri"/>
      <family val="2"/>
      <scheme val="minor"/>
    </font>
    <font>
      <sz val="10"/>
      <name val="Arial"/>
    </font>
    <font>
      <sz val="11"/>
      <color indexed="9"/>
      <name val="Calibri"/>
      <family val="2"/>
    </font>
    <font>
      <sz val="11"/>
      <name val="Calibri"/>
      <family val="2"/>
    </font>
    <font>
      <sz val="10"/>
      <name val="Arial"/>
      <family val="2"/>
    </font>
    <font>
      <sz val="10"/>
      <color rgb="FFFF0000"/>
      <name val="Arial"/>
      <family val="2"/>
    </font>
  </fonts>
  <fills count="9">
    <fill>
      <patternFill patternType="none"/>
    </fill>
    <fill>
      <patternFill patternType="gray125"/>
    </fill>
    <fill>
      <patternFill patternType="solid">
        <fgColor theme="9"/>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indexed="8"/>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8" fillId="0" borderId="0"/>
  </cellStyleXfs>
  <cellXfs count="70">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6" xfId="0" applyFill="1" applyBorder="1"/>
    <xf numFmtId="0" fontId="0" fillId="0" borderId="7" xfId="0" applyBorder="1"/>
    <xf numFmtId="0" fontId="2" fillId="0" borderId="8" xfId="0" applyFont="1" applyBorder="1"/>
    <xf numFmtId="0" fontId="0" fillId="0" borderId="8" xfId="0" applyBorder="1"/>
    <xf numFmtId="0" fontId="0" fillId="0" borderId="9" xfId="0" applyBorder="1"/>
    <xf numFmtId="49" fontId="4" fillId="0" borderId="0" xfId="0" applyNumberFormat="1" applyFont="1" applyAlignment="1">
      <alignment vertical="top"/>
    </xf>
    <xf numFmtId="0" fontId="2" fillId="0" borderId="10" xfId="0" applyFont="1" applyBorder="1"/>
    <xf numFmtId="0" fontId="0" fillId="0" borderId="10" xfId="0" applyBorder="1"/>
    <xf numFmtId="0" fontId="1" fillId="0" borderId="10" xfId="0" applyFont="1" applyBorder="1" applyAlignment="1">
      <alignment vertical="center" wrapText="1"/>
    </xf>
    <xf numFmtId="0" fontId="0" fillId="3" borderId="10" xfId="0" applyFill="1" applyBorder="1" applyAlignment="1">
      <alignment horizontal="center"/>
    </xf>
    <xf numFmtId="164" fontId="0" fillId="0" borderId="10" xfId="0" applyNumberFormat="1" applyBorder="1" applyProtection="1">
      <protection locked="0"/>
    </xf>
    <xf numFmtId="164" fontId="0" fillId="4" borderId="10" xfId="0" applyNumberFormat="1" applyFill="1" applyBorder="1"/>
    <xf numFmtId="49" fontId="5" fillId="0" borderId="10" xfId="0" applyNumberFormat="1" applyFont="1" applyBorder="1" applyAlignment="1">
      <alignment vertical="top"/>
    </xf>
    <xf numFmtId="49" fontId="6" fillId="0" borderId="10" xfId="0" applyNumberFormat="1" applyFont="1" applyBorder="1" applyAlignment="1">
      <alignment vertical="top" wrapText="1"/>
    </xf>
    <xf numFmtId="49" fontId="4" fillId="0" borderId="10" xfId="0" applyNumberFormat="1" applyFont="1" applyBorder="1" applyAlignment="1">
      <alignment vertical="top"/>
    </xf>
    <xf numFmtId="49" fontId="7" fillId="0" borderId="10" xfId="0" applyNumberFormat="1" applyFont="1" applyBorder="1" applyAlignment="1">
      <alignment vertical="top"/>
    </xf>
    <xf numFmtId="49" fontId="4" fillId="0" borderId="10" xfId="0" applyNumberFormat="1" applyFont="1" applyBorder="1" applyAlignment="1">
      <alignment vertical="top" wrapText="1"/>
    </xf>
    <xf numFmtId="0" fontId="0" fillId="0" borderId="10" xfId="0" applyBorder="1" applyAlignment="1">
      <alignment horizontal="center"/>
    </xf>
    <xf numFmtId="0" fontId="0" fillId="0" borderId="10" xfId="0" applyBorder="1" applyProtection="1">
      <protection locked="0"/>
    </xf>
    <xf numFmtId="164" fontId="0" fillId="5" borderId="10" xfId="0" applyNumberFormat="1" applyFill="1" applyBorder="1"/>
    <xf numFmtId="49" fontId="6" fillId="0" borderId="9" xfId="0" applyNumberFormat="1" applyFont="1" applyBorder="1" applyAlignment="1">
      <alignment vertical="top" wrapText="1"/>
    </xf>
    <xf numFmtId="0" fontId="0" fillId="4" borderId="10" xfId="0" applyFill="1" applyBorder="1"/>
    <xf numFmtId="49" fontId="4" fillId="0" borderId="9" xfId="0" applyNumberFormat="1" applyFont="1" applyBorder="1" applyAlignment="1">
      <alignment vertical="top"/>
    </xf>
    <xf numFmtId="49" fontId="4" fillId="0" borderId="9" xfId="0" applyNumberFormat="1" applyFont="1" applyBorder="1" applyAlignment="1">
      <alignment vertical="top" wrapText="1"/>
    </xf>
    <xf numFmtId="0" fontId="0" fillId="0" borderId="0" xfId="0" applyProtection="1">
      <protection locked="0"/>
    </xf>
    <xf numFmtId="0" fontId="0" fillId="0" borderId="10" xfId="0" applyBorder="1" applyAlignment="1">
      <alignment vertical="top"/>
    </xf>
    <xf numFmtId="0" fontId="0" fillId="3" borderId="10" xfId="0" applyFill="1" applyBorder="1" applyAlignment="1">
      <alignment horizontal="center" vertical="top"/>
    </xf>
    <xf numFmtId="0" fontId="0" fillId="0" borderId="9" xfId="0" applyBorder="1" applyAlignment="1">
      <alignment vertical="top"/>
    </xf>
    <xf numFmtId="0" fontId="0" fillId="0" borderId="0" xfId="0" applyAlignment="1">
      <alignment vertical="top"/>
    </xf>
    <xf numFmtId="0" fontId="0" fillId="0" borderId="0" xfId="0" applyAlignment="1">
      <alignment wrapText="1"/>
    </xf>
    <xf numFmtId="164" fontId="0" fillId="6" borderId="10" xfId="0" applyNumberFormat="1" applyFill="1" applyBorder="1"/>
    <xf numFmtId="0" fontId="0" fillId="0" borderId="4" xfId="0" applyBorder="1"/>
    <xf numFmtId="0" fontId="0" fillId="0" borderId="5" xfId="0" applyBorder="1"/>
    <xf numFmtId="0" fontId="0" fillId="0" borderId="6" xfId="0" applyBorder="1"/>
    <xf numFmtId="0" fontId="0" fillId="2" borderId="11" xfId="0" applyFill="1" applyBorder="1"/>
    <xf numFmtId="0" fontId="0" fillId="0" borderId="17" xfId="0" applyBorder="1"/>
    <xf numFmtId="0" fontId="0" fillId="0" borderId="10" xfId="0" applyBorder="1" applyAlignment="1">
      <alignment horizontal="center" vertical="top"/>
    </xf>
    <xf numFmtId="164" fontId="0" fillId="4" borderId="10" xfId="0" applyNumberFormat="1" applyFill="1" applyBorder="1" applyAlignment="1">
      <alignment horizontal="center"/>
    </xf>
    <xf numFmtId="0" fontId="0" fillId="0" borderId="10" xfId="0" applyBorder="1" applyAlignment="1" applyProtection="1">
      <alignment horizontal="center"/>
      <protection locked="0"/>
    </xf>
    <xf numFmtId="164" fontId="0" fillId="7" borderId="10" xfId="0" applyNumberFormat="1" applyFill="1" applyBorder="1" applyAlignment="1">
      <alignment horizontal="center"/>
    </xf>
    <xf numFmtId="164" fontId="0" fillId="0" borderId="10" xfId="0" applyNumberFormat="1" applyBorder="1" applyAlignment="1" applyProtection="1">
      <alignment horizontal="center"/>
      <protection locked="0"/>
    </xf>
    <xf numFmtId="164" fontId="0" fillId="6" borderId="18" xfId="0" applyNumberFormat="1" applyFill="1" applyBorder="1" applyAlignment="1">
      <alignment horizontal="center"/>
    </xf>
    <xf numFmtId="0" fontId="0" fillId="0" borderId="19" xfId="0" applyBorder="1"/>
    <xf numFmtId="0" fontId="0" fillId="0" borderId="20" xfId="0" applyBorder="1"/>
    <xf numFmtId="0" fontId="0" fillId="0" borderId="21" xfId="0" applyBorder="1"/>
    <xf numFmtId="0" fontId="8" fillId="0" borderId="0" xfId="1" applyAlignment="1">
      <alignment horizontal="center" vertical="center"/>
    </xf>
    <xf numFmtId="0" fontId="8" fillId="0" borderId="0" xfId="1"/>
    <xf numFmtId="0" fontId="8" fillId="0" borderId="0" xfId="1" applyAlignment="1">
      <alignment horizontal="left" vertical="top"/>
    </xf>
    <xf numFmtId="0" fontId="3" fillId="2" borderId="2" xfId="0" applyFont="1" applyFill="1" applyBorder="1" applyAlignment="1">
      <alignment horizontal="center" vertical="center" wrapText="1"/>
    </xf>
    <xf numFmtId="0" fontId="0" fillId="2" borderId="5" xfId="0"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11" fillId="0" borderId="0" xfId="1" applyFont="1" applyAlignment="1">
      <alignment horizontal="left" vertical="top" wrapText="1"/>
    </xf>
    <xf numFmtId="0" fontId="9" fillId="8" borderId="22" xfId="1" applyFont="1" applyFill="1" applyBorder="1" applyAlignment="1">
      <alignment horizontal="center" vertical="center"/>
    </xf>
    <xf numFmtId="0" fontId="9" fillId="8" borderId="23" xfId="1" applyFont="1" applyFill="1" applyBorder="1" applyAlignment="1">
      <alignment horizontal="center" vertical="center"/>
    </xf>
    <xf numFmtId="0" fontId="9" fillId="8" borderId="24" xfId="1" applyFont="1" applyFill="1" applyBorder="1" applyAlignment="1">
      <alignment horizontal="center" vertical="center"/>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10" fillId="0" borderId="24" xfId="1" applyFont="1" applyBorder="1" applyAlignment="1">
      <alignment horizontal="center" vertical="center"/>
    </xf>
    <xf numFmtId="164" fontId="10" fillId="0" borderId="22" xfId="1" applyNumberFormat="1" applyFont="1" applyBorder="1" applyAlignment="1">
      <alignment horizontal="center" vertical="center"/>
    </xf>
    <xf numFmtId="164" fontId="10" fillId="0" borderId="24" xfId="1" applyNumberFormat="1" applyFont="1" applyBorder="1" applyAlignment="1">
      <alignment horizontal="center" vertical="center"/>
    </xf>
    <xf numFmtId="0" fontId="9" fillId="8" borderId="25" xfId="1" applyFont="1" applyFill="1" applyBorder="1" applyAlignment="1">
      <alignment horizontal="center" vertical="center"/>
    </xf>
    <xf numFmtId="0" fontId="9" fillId="8" borderId="26" xfId="1" applyFont="1" applyFill="1" applyBorder="1" applyAlignment="1">
      <alignment horizontal="center" vertical="center"/>
    </xf>
  </cellXfs>
  <cellStyles count="2">
    <cellStyle name="Normal" xfId="0" builtinId="0"/>
    <cellStyle name="Normal 2" xfId="1" xr:uid="{7862D4AD-A46F-446C-A12A-E6C56ED11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82F74-7C7E-4D8F-86C3-6567D0615B42}">
  <dimension ref="B1:W58"/>
  <sheetViews>
    <sheetView tabSelected="1" workbookViewId="0">
      <selection activeCell="G10" sqref="G10"/>
    </sheetView>
  </sheetViews>
  <sheetFormatPr defaultRowHeight="15" x14ac:dyDescent="0.25"/>
  <cols>
    <col min="1" max="1" width="13.5703125" customWidth="1"/>
    <col min="2" max="2" width="4.7109375" customWidth="1"/>
    <col min="3" max="3" width="55.7109375" customWidth="1"/>
    <col min="4" max="4" width="3.42578125" customWidth="1"/>
    <col min="7" max="7" width="12.42578125" customWidth="1"/>
    <col min="9" max="9" width="12.5703125" customWidth="1"/>
    <col min="10" max="10" width="5" customWidth="1"/>
    <col min="11" max="11" width="1.28515625" customWidth="1"/>
  </cols>
  <sheetData>
    <row r="1" spans="2:23" ht="15.75" thickBot="1" x14ac:dyDescent="0.3"/>
    <row r="2" spans="2:23" ht="15" customHeight="1" thickBot="1" x14ac:dyDescent="0.3">
      <c r="B2" s="1"/>
      <c r="C2" s="52" t="s">
        <v>0</v>
      </c>
      <c r="D2" s="52"/>
      <c r="E2" s="52"/>
      <c r="F2" s="52"/>
      <c r="G2" s="52"/>
      <c r="H2" s="52"/>
      <c r="I2" s="52"/>
      <c r="J2" s="52"/>
      <c r="K2" s="2"/>
    </row>
    <row r="3" spans="2:23" ht="105" customHeight="1" thickBot="1" x14ac:dyDescent="0.3">
      <c r="B3" s="3"/>
      <c r="C3" s="53" t="s">
        <v>1</v>
      </c>
      <c r="D3" s="53"/>
      <c r="E3" s="53"/>
      <c r="F3" s="53"/>
      <c r="G3" s="53"/>
      <c r="H3" s="53"/>
      <c r="I3" s="53"/>
      <c r="J3" s="53"/>
      <c r="K3" s="4"/>
    </row>
    <row r="4" spans="2:23" x14ac:dyDescent="0.25">
      <c r="B4" s="5"/>
      <c r="C4" s="6" t="s">
        <v>2</v>
      </c>
      <c r="D4" s="7"/>
      <c r="E4" s="6" t="s">
        <v>3</v>
      </c>
      <c r="F4" s="6"/>
      <c r="G4" s="6" t="s">
        <v>4</v>
      </c>
      <c r="H4" s="6"/>
      <c r="I4" s="6" t="s">
        <v>5</v>
      </c>
      <c r="J4" s="7"/>
      <c r="K4" s="8"/>
      <c r="L4" s="9"/>
      <c r="M4" s="9"/>
      <c r="N4" s="9"/>
      <c r="O4" s="9"/>
      <c r="P4" s="9"/>
      <c r="Q4" s="9"/>
      <c r="R4" s="9"/>
      <c r="S4" s="9"/>
      <c r="T4" s="9"/>
      <c r="U4" s="9"/>
      <c r="V4" s="9"/>
      <c r="W4" s="9"/>
    </row>
    <row r="5" spans="2:23" ht="44.25" customHeight="1" x14ac:dyDescent="0.25">
      <c r="B5" s="5"/>
      <c r="C5" s="10"/>
      <c r="D5" s="11"/>
      <c r="E5" s="10"/>
      <c r="F5" s="10"/>
      <c r="G5" s="12" t="s">
        <v>6</v>
      </c>
      <c r="H5" s="10"/>
      <c r="I5" s="10"/>
      <c r="J5" s="11"/>
      <c r="K5" s="8"/>
      <c r="L5" s="9"/>
      <c r="M5" s="9"/>
      <c r="N5" s="9"/>
      <c r="O5" s="9"/>
      <c r="P5" s="9"/>
      <c r="Q5" s="9"/>
      <c r="R5" s="9"/>
      <c r="S5" s="9"/>
      <c r="T5" s="9"/>
      <c r="U5" s="9"/>
      <c r="V5" s="9"/>
      <c r="W5" s="9"/>
    </row>
    <row r="6" spans="2:23" x14ac:dyDescent="0.25">
      <c r="B6" s="5"/>
      <c r="C6" s="11"/>
      <c r="D6" s="11"/>
      <c r="E6" s="10"/>
      <c r="F6" s="10"/>
      <c r="G6" s="10"/>
      <c r="H6" s="10"/>
      <c r="I6" s="10"/>
      <c r="J6" s="11"/>
      <c r="K6" s="8"/>
      <c r="L6" s="9"/>
      <c r="M6" s="9"/>
      <c r="N6" s="9"/>
      <c r="O6" s="9"/>
      <c r="P6" s="9"/>
      <c r="Q6" s="9"/>
      <c r="R6" s="9"/>
      <c r="S6" s="9"/>
      <c r="T6" s="9"/>
      <c r="U6" s="9"/>
      <c r="V6" s="9"/>
      <c r="W6" s="9"/>
    </row>
    <row r="7" spans="2:23" x14ac:dyDescent="0.25">
      <c r="B7" s="5"/>
      <c r="C7" s="10" t="s">
        <v>52</v>
      </c>
      <c r="D7" s="11"/>
      <c r="E7" s="11"/>
      <c r="F7" s="11"/>
      <c r="G7" s="11"/>
      <c r="H7" s="11"/>
      <c r="I7" s="11"/>
      <c r="J7" s="11"/>
      <c r="K7" s="8"/>
    </row>
    <row r="8" spans="2:23" x14ac:dyDescent="0.25">
      <c r="B8" s="5"/>
      <c r="C8" s="11" t="s">
        <v>7</v>
      </c>
      <c r="D8" s="11"/>
      <c r="E8" s="13">
        <v>16</v>
      </c>
      <c r="F8" s="11"/>
      <c r="G8" s="14">
        <v>0</v>
      </c>
      <c r="H8" s="11"/>
      <c r="I8" s="15">
        <f>G8*E8</f>
        <v>0</v>
      </c>
      <c r="J8" s="11"/>
      <c r="K8" s="8"/>
    </row>
    <row r="9" spans="2:23" x14ac:dyDescent="0.25">
      <c r="B9" s="5"/>
      <c r="C9" s="16" t="s">
        <v>8</v>
      </c>
      <c r="D9" s="17"/>
      <c r="E9" s="13">
        <v>16</v>
      </c>
      <c r="F9" s="17"/>
      <c r="G9" s="14">
        <v>0</v>
      </c>
      <c r="H9" s="17"/>
      <c r="I9" s="15">
        <f t="shared" ref="I9:I12" si="0">G9*E9</f>
        <v>0</v>
      </c>
      <c r="J9" s="11"/>
      <c r="K9" s="8"/>
    </row>
    <row r="10" spans="2:23" x14ac:dyDescent="0.25">
      <c r="B10" s="5"/>
      <c r="C10" s="16" t="s">
        <v>9</v>
      </c>
      <c r="D10" s="18"/>
      <c r="E10" s="13">
        <v>16</v>
      </c>
      <c r="F10" s="18"/>
      <c r="G10" s="14">
        <v>0</v>
      </c>
      <c r="H10" s="18"/>
      <c r="I10" s="15">
        <f t="shared" si="0"/>
        <v>0</v>
      </c>
      <c r="J10" s="11"/>
      <c r="K10" s="8"/>
    </row>
    <row r="11" spans="2:23" x14ac:dyDescent="0.25">
      <c r="B11" s="5"/>
      <c r="C11" s="19" t="s">
        <v>10</v>
      </c>
      <c r="D11" s="18"/>
      <c r="E11" s="13">
        <v>32</v>
      </c>
      <c r="F11" s="20"/>
      <c r="G11" s="14">
        <v>0</v>
      </c>
      <c r="H11" s="20"/>
      <c r="I11" s="15">
        <f>G11*E11</f>
        <v>0</v>
      </c>
      <c r="J11" s="11"/>
      <c r="K11" s="8"/>
    </row>
    <row r="12" spans="2:23" x14ac:dyDescent="0.25">
      <c r="B12" s="5"/>
      <c r="C12" s="11" t="s">
        <v>11</v>
      </c>
      <c r="D12" s="11"/>
      <c r="E12" s="13">
        <v>32</v>
      </c>
      <c r="F12" s="11"/>
      <c r="G12" s="14">
        <v>0</v>
      </c>
      <c r="H12" s="11"/>
      <c r="I12" s="15">
        <f t="shared" si="0"/>
        <v>0</v>
      </c>
      <c r="J12" s="11"/>
      <c r="K12" s="8"/>
    </row>
    <row r="13" spans="2:23" x14ac:dyDescent="0.25">
      <c r="B13" s="5"/>
      <c r="C13" s="11"/>
      <c r="D13" s="11"/>
      <c r="E13" s="21"/>
      <c r="F13" s="11"/>
      <c r="G13" s="22"/>
      <c r="H13" s="11"/>
      <c r="I13" s="23">
        <f>SUM(I8:I12)</f>
        <v>0</v>
      </c>
      <c r="J13" s="11"/>
      <c r="K13" s="8"/>
    </row>
    <row r="14" spans="2:23" x14ac:dyDescent="0.25">
      <c r="B14" s="5"/>
      <c r="C14" s="10" t="s">
        <v>53</v>
      </c>
      <c r="D14" s="11"/>
      <c r="E14" s="21"/>
      <c r="F14" s="11"/>
      <c r="G14" s="22"/>
      <c r="H14" s="11"/>
      <c r="I14" s="11"/>
      <c r="J14" s="11"/>
      <c r="K14" s="8"/>
    </row>
    <row r="15" spans="2:23" x14ac:dyDescent="0.25">
      <c r="B15" s="5"/>
      <c r="C15" s="11" t="s">
        <v>12</v>
      </c>
      <c r="D15" s="11"/>
      <c r="E15" s="13">
        <v>320</v>
      </c>
      <c r="F15" s="11"/>
      <c r="G15" s="14">
        <v>0</v>
      </c>
      <c r="H15" s="11"/>
      <c r="I15" s="15">
        <f>G15*E15</f>
        <v>0</v>
      </c>
      <c r="J15" s="17"/>
      <c r="K15" s="24"/>
    </row>
    <row r="16" spans="2:23" x14ac:dyDescent="0.25">
      <c r="B16" s="5"/>
      <c r="C16" s="11" t="s">
        <v>13</v>
      </c>
      <c r="D16" s="11"/>
      <c r="E16" s="21" t="s">
        <v>14</v>
      </c>
      <c r="F16" s="11"/>
      <c r="G16" s="22" t="s">
        <v>14</v>
      </c>
      <c r="H16" s="11"/>
      <c r="I16" s="25"/>
      <c r="J16" s="18"/>
      <c r="K16" s="26"/>
    </row>
    <row r="17" spans="2:11" x14ac:dyDescent="0.25">
      <c r="B17" s="5"/>
      <c r="C17" s="11" t="s">
        <v>15</v>
      </c>
      <c r="D17" s="11"/>
      <c r="E17" s="13">
        <v>310</v>
      </c>
      <c r="F17" s="11"/>
      <c r="G17" s="14">
        <v>0</v>
      </c>
      <c r="H17" s="11"/>
      <c r="I17" s="15">
        <f t="shared" ref="I17:I24" si="1">G17*E17</f>
        <v>0</v>
      </c>
      <c r="J17" s="20"/>
      <c r="K17" s="27"/>
    </row>
    <row r="18" spans="2:11" x14ac:dyDescent="0.25">
      <c r="B18" s="5"/>
      <c r="C18" s="11" t="s">
        <v>16</v>
      </c>
      <c r="D18" s="11"/>
      <c r="E18" s="13">
        <v>80</v>
      </c>
      <c r="F18" s="11"/>
      <c r="G18" s="14">
        <v>0</v>
      </c>
      <c r="H18" s="11"/>
      <c r="I18" s="15">
        <f t="shared" si="1"/>
        <v>0</v>
      </c>
      <c r="J18" s="11"/>
      <c r="K18" s="8"/>
    </row>
    <row r="19" spans="2:11" x14ac:dyDescent="0.25">
      <c r="B19" s="5"/>
      <c r="C19" s="11" t="s">
        <v>7</v>
      </c>
      <c r="D19" s="11"/>
      <c r="E19" s="13">
        <v>60</v>
      </c>
      <c r="F19" s="11"/>
      <c r="G19" s="14">
        <v>0</v>
      </c>
      <c r="H19" s="11"/>
      <c r="I19" s="15">
        <f t="shared" si="1"/>
        <v>0</v>
      </c>
      <c r="J19" s="11"/>
      <c r="K19" s="8"/>
    </row>
    <row r="20" spans="2:11" x14ac:dyDescent="0.25">
      <c r="B20" s="5"/>
      <c r="C20" s="16" t="s">
        <v>8</v>
      </c>
      <c r="D20" s="11"/>
      <c r="E20" s="13">
        <v>60</v>
      </c>
      <c r="F20" s="11"/>
      <c r="G20" s="14">
        <v>0</v>
      </c>
      <c r="H20" s="11"/>
      <c r="I20" s="15">
        <f t="shared" si="1"/>
        <v>0</v>
      </c>
      <c r="J20" s="11"/>
      <c r="K20" s="8"/>
    </row>
    <row r="21" spans="2:11" x14ac:dyDescent="0.25">
      <c r="B21" s="5"/>
      <c r="C21" s="16" t="s">
        <v>9</v>
      </c>
      <c r="D21" s="11"/>
      <c r="E21" s="13">
        <v>60</v>
      </c>
      <c r="F21" s="11"/>
      <c r="G21" s="14">
        <v>0</v>
      </c>
      <c r="H21" s="11"/>
      <c r="I21" s="15">
        <f t="shared" si="1"/>
        <v>0</v>
      </c>
      <c r="J21" s="11"/>
      <c r="K21" s="8"/>
    </row>
    <row r="22" spans="2:11" x14ac:dyDescent="0.25">
      <c r="B22" s="5"/>
      <c r="C22" s="11" t="s">
        <v>17</v>
      </c>
      <c r="D22" s="11"/>
      <c r="E22" s="13">
        <v>40</v>
      </c>
      <c r="F22" s="11"/>
      <c r="G22" s="14">
        <v>0</v>
      </c>
      <c r="H22" s="11"/>
      <c r="I22" s="15">
        <f t="shared" si="1"/>
        <v>0</v>
      </c>
      <c r="J22" s="11"/>
      <c r="K22" s="8"/>
    </row>
    <row r="23" spans="2:11" x14ac:dyDescent="0.25">
      <c r="B23" s="5"/>
      <c r="C23" s="11" t="s">
        <v>18</v>
      </c>
      <c r="D23" s="11"/>
      <c r="E23" s="13">
        <v>60</v>
      </c>
      <c r="F23" s="11"/>
      <c r="G23" s="14">
        <v>0</v>
      </c>
      <c r="H23" s="11"/>
      <c r="I23" s="15">
        <f t="shared" ref="I23" si="2">G23*E23</f>
        <v>0</v>
      </c>
      <c r="J23" s="11"/>
      <c r="K23" s="8"/>
    </row>
    <row r="24" spans="2:11" x14ac:dyDescent="0.25">
      <c r="B24" s="5"/>
      <c r="C24" s="11" t="s">
        <v>57</v>
      </c>
      <c r="D24" s="11"/>
      <c r="E24" s="13">
        <v>38</v>
      </c>
      <c r="F24" s="11"/>
      <c r="G24" s="14">
        <v>0</v>
      </c>
      <c r="H24" s="11"/>
      <c r="I24" s="15">
        <f t="shared" si="1"/>
        <v>0</v>
      </c>
      <c r="J24" s="11"/>
      <c r="K24" s="8"/>
    </row>
    <row r="25" spans="2:11" x14ac:dyDescent="0.25">
      <c r="B25" s="5"/>
      <c r="C25" s="11"/>
      <c r="D25" s="11"/>
      <c r="E25" s="21"/>
      <c r="F25" s="11"/>
      <c r="G25" s="22"/>
      <c r="H25" s="11"/>
      <c r="I25" s="23">
        <f>SUM(I15:I24)</f>
        <v>0</v>
      </c>
      <c r="J25" s="11"/>
      <c r="K25" s="8"/>
    </row>
    <row r="26" spans="2:11" x14ac:dyDescent="0.25">
      <c r="B26" s="5"/>
      <c r="C26" s="10" t="s">
        <v>54</v>
      </c>
      <c r="D26" s="11"/>
      <c r="E26" s="21"/>
      <c r="F26" s="11"/>
      <c r="G26" s="22"/>
      <c r="H26" s="11"/>
      <c r="I26" s="11"/>
      <c r="J26" s="11"/>
      <c r="K26" s="8"/>
    </row>
    <row r="27" spans="2:11" x14ac:dyDescent="0.25">
      <c r="B27" s="5"/>
      <c r="C27" s="11" t="s">
        <v>19</v>
      </c>
      <c r="D27" s="11"/>
      <c r="E27" s="13">
        <v>180</v>
      </c>
      <c r="F27" s="11"/>
      <c r="G27" s="14">
        <v>0</v>
      </c>
      <c r="H27" s="11"/>
      <c r="I27" s="15">
        <f t="shared" ref="I27:I32" si="3">G27*E27</f>
        <v>0</v>
      </c>
      <c r="J27" s="11"/>
      <c r="K27" s="8"/>
    </row>
    <row r="28" spans="2:11" x14ac:dyDescent="0.25">
      <c r="B28" s="5"/>
      <c r="C28" s="11" t="s">
        <v>20</v>
      </c>
      <c r="D28" s="11"/>
      <c r="E28" s="13">
        <v>180</v>
      </c>
      <c r="F28" s="11"/>
      <c r="G28" s="14">
        <v>0</v>
      </c>
      <c r="H28" s="11"/>
      <c r="I28" s="15">
        <f t="shared" si="3"/>
        <v>0</v>
      </c>
      <c r="J28" s="11"/>
      <c r="K28" s="8"/>
    </row>
    <row r="29" spans="2:11" x14ac:dyDescent="0.25">
      <c r="B29" s="5"/>
      <c r="C29" s="11" t="s">
        <v>21</v>
      </c>
      <c r="D29" s="11"/>
      <c r="E29" s="13">
        <v>180</v>
      </c>
      <c r="F29" s="11"/>
      <c r="G29" s="14">
        <v>0</v>
      </c>
      <c r="H29" s="11"/>
      <c r="I29" s="15">
        <f t="shared" si="3"/>
        <v>0</v>
      </c>
      <c r="J29" s="11"/>
      <c r="K29" s="8"/>
    </row>
    <row r="30" spans="2:11" x14ac:dyDescent="0.25">
      <c r="B30" s="5"/>
      <c r="C30" s="11" t="s">
        <v>22</v>
      </c>
      <c r="D30" s="11"/>
      <c r="E30" s="13">
        <v>180</v>
      </c>
      <c r="F30" s="11"/>
      <c r="G30" s="14">
        <v>0</v>
      </c>
      <c r="H30" s="11"/>
      <c r="I30" s="15">
        <f t="shared" si="3"/>
        <v>0</v>
      </c>
      <c r="J30" s="11"/>
      <c r="K30" s="8"/>
    </row>
    <row r="31" spans="2:11" x14ac:dyDescent="0.25">
      <c r="B31" s="5"/>
      <c r="C31" s="11" t="s">
        <v>23</v>
      </c>
      <c r="D31" s="11"/>
      <c r="E31" s="13">
        <v>180</v>
      </c>
      <c r="F31" s="11"/>
      <c r="G31" s="14">
        <v>0</v>
      </c>
      <c r="H31" s="11"/>
      <c r="I31" s="15">
        <f t="shared" si="3"/>
        <v>0</v>
      </c>
      <c r="J31" s="11"/>
      <c r="K31" s="8"/>
    </row>
    <row r="32" spans="2:11" x14ac:dyDescent="0.25">
      <c r="B32" s="5"/>
      <c r="C32" s="11" t="s">
        <v>24</v>
      </c>
      <c r="D32" s="11"/>
      <c r="E32" s="13">
        <v>180</v>
      </c>
      <c r="F32" s="11"/>
      <c r="G32" s="14">
        <v>0</v>
      </c>
      <c r="H32" s="11"/>
      <c r="I32" s="15">
        <f t="shared" si="3"/>
        <v>0</v>
      </c>
      <c r="J32" s="11"/>
      <c r="K32" s="8"/>
    </row>
    <row r="33" spans="2:11" x14ac:dyDescent="0.25">
      <c r="B33" s="5"/>
      <c r="C33" s="16"/>
      <c r="D33" s="11"/>
      <c r="E33" s="21"/>
      <c r="F33" s="11"/>
      <c r="G33" s="22"/>
      <c r="H33" s="11"/>
      <c r="I33" s="23">
        <f>SUM(I27:I32)</f>
        <v>0</v>
      </c>
      <c r="J33" s="11"/>
      <c r="K33" s="8"/>
    </row>
    <row r="34" spans="2:11" x14ac:dyDescent="0.25">
      <c r="B34" s="5"/>
      <c r="C34" s="10" t="s">
        <v>55</v>
      </c>
      <c r="D34" s="11"/>
      <c r="E34" s="21"/>
      <c r="F34" s="11"/>
      <c r="G34" s="22"/>
      <c r="H34" s="11"/>
      <c r="I34" s="11"/>
      <c r="J34" s="11"/>
      <c r="K34" s="8"/>
    </row>
    <row r="35" spans="2:11" x14ac:dyDescent="0.25">
      <c r="B35" s="5"/>
      <c r="C35" s="11" t="s">
        <v>58</v>
      </c>
      <c r="D35" s="11"/>
      <c r="E35" s="13">
        <v>38</v>
      </c>
      <c r="F35" s="11"/>
      <c r="G35" s="14">
        <v>0</v>
      </c>
      <c r="H35" s="11"/>
      <c r="I35" s="15">
        <f t="shared" ref="I35:I40" si="4">G35*E35</f>
        <v>0</v>
      </c>
      <c r="J35" s="11"/>
      <c r="K35" s="8"/>
    </row>
    <row r="36" spans="2:11" x14ac:dyDescent="0.25">
      <c r="B36" s="5"/>
      <c r="C36" s="11" t="s">
        <v>25</v>
      </c>
      <c r="D36" s="11"/>
      <c r="E36" s="13">
        <v>92</v>
      </c>
      <c r="F36" s="11"/>
      <c r="G36" s="14">
        <v>0</v>
      </c>
      <c r="H36" s="11"/>
      <c r="I36" s="15">
        <f t="shared" si="4"/>
        <v>0</v>
      </c>
      <c r="J36" s="11"/>
      <c r="K36" s="8"/>
    </row>
    <row r="37" spans="2:11" x14ac:dyDescent="0.25">
      <c r="B37" s="5"/>
      <c r="C37" s="11" t="s">
        <v>26</v>
      </c>
      <c r="D37" s="11"/>
      <c r="E37" s="13">
        <v>76</v>
      </c>
      <c r="F37" s="11"/>
      <c r="G37" s="14">
        <v>0</v>
      </c>
      <c r="H37" s="11"/>
      <c r="I37" s="15">
        <f t="shared" si="4"/>
        <v>0</v>
      </c>
      <c r="J37" s="11"/>
      <c r="K37" s="8"/>
    </row>
    <row r="38" spans="2:11" x14ac:dyDescent="0.25">
      <c r="B38" s="5"/>
      <c r="C38" s="11" t="s">
        <v>27</v>
      </c>
      <c r="D38" s="11"/>
      <c r="E38" s="13">
        <v>76</v>
      </c>
      <c r="F38" s="11"/>
      <c r="G38" s="14">
        <v>0</v>
      </c>
      <c r="H38" s="11"/>
      <c r="I38" s="15">
        <f t="shared" ref="I38:I39" si="5">G38*E38</f>
        <v>0</v>
      </c>
      <c r="J38" s="11"/>
      <c r="K38" s="8"/>
    </row>
    <row r="39" spans="2:11" x14ac:dyDescent="0.25">
      <c r="B39" s="5"/>
      <c r="C39" s="11" t="s">
        <v>51</v>
      </c>
      <c r="D39" s="11"/>
      <c r="E39" s="13">
        <v>76</v>
      </c>
      <c r="F39" s="11"/>
      <c r="G39" s="14">
        <v>0</v>
      </c>
      <c r="H39" s="11"/>
      <c r="I39" s="15">
        <f t="shared" si="5"/>
        <v>0</v>
      </c>
      <c r="J39" s="11"/>
      <c r="K39" s="8"/>
    </row>
    <row r="40" spans="2:11" x14ac:dyDescent="0.25">
      <c r="B40" s="5"/>
      <c r="C40" s="11" t="s">
        <v>50</v>
      </c>
      <c r="D40" s="11"/>
      <c r="E40" s="13">
        <v>76</v>
      </c>
      <c r="F40" s="11"/>
      <c r="G40" s="14">
        <v>0</v>
      </c>
      <c r="H40" s="11"/>
      <c r="I40" s="15">
        <f t="shared" si="4"/>
        <v>0</v>
      </c>
      <c r="J40" s="11"/>
      <c r="K40" s="8"/>
    </row>
    <row r="41" spans="2:11" x14ac:dyDescent="0.25">
      <c r="B41" s="5"/>
      <c r="C41" s="11"/>
      <c r="D41" s="11"/>
      <c r="E41" s="21"/>
      <c r="F41" s="11"/>
      <c r="G41" s="22" t="s">
        <v>14</v>
      </c>
      <c r="H41" s="11"/>
      <c r="I41" s="23">
        <f>SUM(I35:I40)</f>
        <v>0</v>
      </c>
      <c r="J41" s="11"/>
      <c r="K41" s="8"/>
    </row>
    <row r="42" spans="2:11" x14ac:dyDescent="0.25">
      <c r="B42" s="5"/>
      <c r="C42" s="10" t="s">
        <v>56</v>
      </c>
      <c r="D42" s="11"/>
      <c r="E42" s="21"/>
      <c r="F42" s="11"/>
      <c r="G42" s="22"/>
      <c r="H42" s="11"/>
      <c r="I42" s="11"/>
      <c r="J42" s="11"/>
      <c r="K42" s="8"/>
    </row>
    <row r="43" spans="2:11" x14ac:dyDescent="0.25">
      <c r="B43" s="5"/>
      <c r="C43" s="11" t="s">
        <v>28</v>
      </c>
      <c r="D43" s="11"/>
      <c r="E43" s="13">
        <v>10</v>
      </c>
      <c r="F43" s="11"/>
      <c r="G43" s="14">
        <v>0</v>
      </c>
      <c r="H43" s="11"/>
      <c r="I43" s="15">
        <f t="shared" ref="I43:I46" si="6">G43*E43</f>
        <v>0</v>
      </c>
      <c r="J43" s="11"/>
      <c r="K43" s="8"/>
    </row>
    <row r="44" spans="2:11" x14ac:dyDescent="0.25">
      <c r="B44" s="5"/>
      <c r="C44" s="11" t="s">
        <v>29</v>
      </c>
      <c r="D44" s="11"/>
      <c r="E44" s="13">
        <v>8</v>
      </c>
      <c r="F44" s="11"/>
      <c r="G44" s="14">
        <v>0</v>
      </c>
      <c r="H44" s="11"/>
      <c r="I44" s="15">
        <f t="shared" si="6"/>
        <v>0</v>
      </c>
      <c r="J44" s="11"/>
      <c r="K44" s="8"/>
    </row>
    <row r="45" spans="2:11" x14ac:dyDescent="0.25">
      <c r="B45" s="5"/>
      <c r="C45" s="11" t="s">
        <v>30</v>
      </c>
      <c r="D45" s="11"/>
      <c r="E45" s="13">
        <v>20</v>
      </c>
      <c r="F45" s="11"/>
      <c r="G45" s="14">
        <v>0</v>
      </c>
      <c r="H45" s="11"/>
      <c r="I45" s="15">
        <f t="shared" si="6"/>
        <v>0</v>
      </c>
      <c r="J45" s="11"/>
      <c r="K45" s="8"/>
    </row>
    <row r="46" spans="2:11" x14ac:dyDescent="0.25">
      <c r="B46" s="5"/>
      <c r="C46" s="11" t="s">
        <v>31</v>
      </c>
      <c r="D46" s="11"/>
      <c r="E46" s="13">
        <v>20</v>
      </c>
      <c r="F46" s="11"/>
      <c r="G46" s="14">
        <v>0</v>
      </c>
      <c r="H46" s="11"/>
      <c r="I46" s="15">
        <f t="shared" si="6"/>
        <v>0</v>
      </c>
      <c r="J46" s="11"/>
      <c r="K46" s="8"/>
    </row>
    <row r="47" spans="2:11" x14ac:dyDescent="0.25">
      <c r="B47" s="5"/>
      <c r="C47" s="11"/>
      <c r="D47" s="11"/>
      <c r="E47" s="21"/>
      <c r="F47" s="11"/>
      <c r="G47" s="22"/>
      <c r="H47" s="11"/>
      <c r="I47" s="23">
        <f>SUM(I43:I46)</f>
        <v>0</v>
      </c>
      <c r="J47" s="11"/>
      <c r="K47" s="8"/>
    </row>
    <row r="48" spans="2:11" x14ac:dyDescent="0.25">
      <c r="B48" s="5"/>
      <c r="C48" s="10" t="s">
        <v>59</v>
      </c>
      <c r="D48" s="11"/>
      <c r="E48" s="21"/>
      <c r="F48" s="11"/>
      <c r="G48" s="22"/>
      <c r="H48" s="11"/>
      <c r="I48" s="11"/>
      <c r="J48" s="11"/>
      <c r="K48" s="8"/>
    </row>
    <row r="49" spans="2:12" x14ac:dyDescent="0.25">
      <c r="B49" s="5"/>
      <c r="C49" s="11" t="s">
        <v>32</v>
      </c>
      <c r="D49" s="11"/>
      <c r="E49" s="13">
        <v>170</v>
      </c>
      <c r="F49" s="11"/>
      <c r="G49" s="14">
        <v>0</v>
      </c>
      <c r="H49" s="11"/>
      <c r="I49" s="15">
        <f t="shared" ref="I49:I54" si="7">G49*E49</f>
        <v>0</v>
      </c>
      <c r="J49" s="11"/>
      <c r="K49" s="8"/>
    </row>
    <row r="50" spans="2:12" x14ac:dyDescent="0.25">
      <c r="B50" s="5"/>
      <c r="C50" s="11" t="s">
        <v>33</v>
      </c>
      <c r="D50" s="11"/>
      <c r="E50" s="13">
        <v>170</v>
      </c>
      <c r="F50" s="11"/>
      <c r="G50" s="14">
        <v>0</v>
      </c>
      <c r="H50" s="11"/>
      <c r="I50" s="15">
        <f t="shared" si="7"/>
        <v>0</v>
      </c>
      <c r="J50" s="11"/>
      <c r="K50" s="8"/>
    </row>
    <row r="51" spans="2:12" x14ac:dyDescent="0.25">
      <c r="B51" s="5"/>
      <c r="C51" s="11" t="s">
        <v>34</v>
      </c>
      <c r="D51" s="11"/>
      <c r="E51" s="13">
        <v>15</v>
      </c>
      <c r="F51" s="11"/>
      <c r="G51" s="14">
        <v>0</v>
      </c>
      <c r="H51" s="11"/>
      <c r="I51" s="15">
        <f t="shared" si="7"/>
        <v>0</v>
      </c>
      <c r="J51" s="11"/>
      <c r="K51" s="8"/>
    </row>
    <row r="52" spans="2:12" x14ac:dyDescent="0.25">
      <c r="B52" s="5"/>
      <c r="C52" s="11" t="s">
        <v>35</v>
      </c>
      <c r="D52" s="11"/>
      <c r="E52" s="13">
        <v>132</v>
      </c>
      <c r="F52" s="11"/>
      <c r="G52" s="14">
        <v>0</v>
      </c>
      <c r="H52" s="11"/>
      <c r="I52" s="15">
        <f t="shared" si="7"/>
        <v>0</v>
      </c>
      <c r="J52" s="11"/>
      <c r="K52" s="8"/>
    </row>
    <row r="53" spans="2:12" x14ac:dyDescent="0.25">
      <c r="B53" s="5"/>
      <c r="C53" s="11" t="s">
        <v>36</v>
      </c>
      <c r="D53" s="11"/>
      <c r="E53" s="13">
        <v>35</v>
      </c>
      <c r="F53" s="11"/>
      <c r="G53" s="14">
        <v>0</v>
      </c>
      <c r="H53" s="11"/>
      <c r="I53" s="15">
        <f t="shared" si="7"/>
        <v>0</v>
      </c>
      <c r="J53" s="11"/>
      <c r="K53" s="8"/>
    </row>
    <row r="54" spans="2:12" x14ac:dyDescent="0.25">
      <c r="B54" s="5"/>
      <c r="C54" s="11" t="s">
        <v>37</v>
      </c>
      <c r="D54" s="11"/>
      <c r="E54" s="13">
        <v>35</v>
      </c>
      <c r="F54" s="11"/>
      <c r="G54" s="14">
        <v>0</v>
      </c>
      <c r="H54" s="11"/>
      <c r="I54" s="15">
        <f t="shared" si="7"/>
        <v>0</v>
      </c>
      <c r="J54" s="11"/>
      <c r="K54" s="8"/>
    </row>
    <row r="55" spans="2:12" x14ac:dyDescent="0.25">
      <c r="B55" s="5"/>
      <c r="C55" s="11"/>
      <c r="D55" s="11"/>
      <c r="E55" s="11"/>
      <c r="F55" s="11"/>
      <c r="G55" s="22" t="s">
        <v>14</v>
      </c>
      <c r="H55" s="11"/>
      <c r="I55" s="23">
        <f>SUM(I49:I54)</f>
        <v>0</v>
      </c>
      <c r="J55" s="11"/>
      <c r="K55" s="8"/>
      <c r="L55" s="28"/>
    </row>
    <row r="56" spans="2:12" x14ac:dyDescent="0.25">
      <c r="B56" s="5"/>
      <c r="C56" s="11"/>
      <c r="D56" s="11"/>
      <c r="E56" s="11"/>
      <c r="F56" s="11"/>
      <c r="G56" s="11"/>
      <c r="H56" s="11"/>
      <c r="I56" s="11"/>
      <c r="J56" s="11"/>
      <c r="K56" s="8"/>
    </row>
    <row r="57" spans="2:12" x14ac:dyDescent="0.25">
      <c r="B57" s="5"/>
      <c r="C57" s="10" t="s">
        <v>43</v>
      </c>
      <c r="D57" s="11"/>
      <c r="E57" s="11"/>
      <c r="F57" s="11"/>
      <c r="G57" s="11"/>
      <c r="H57" s="11"/>
      <c r="I57" s="34">
        <f>SUM(I55,I47,I41,I33,I25,I13)</f>
        <v>0</v>
      </c>
      <c r="J57" s="11"/>
      <c r="K57" s="8"/>
    </row>
    <row r="58" spans="2:12" ht="15.75" thickBot="1" x14ac:dyDescent="0.3">
      <c r="B58" s="35"/>
      <c r="C58" s="36"/>
      <c r="D58" s="36"/>
      <c r="E58" s="36"/>
      <c r="F58" s="36"/>
      <c r="G58" s="36"/>
      <c r="H58" s="36"/>
      <c r="I58" s="36"/>
      <c r="J58" s="36"/>
      <c r="K58" s="37"/>
    </row>
  </sheetData>
  <sheetProtection algorithmName="SHA-512" hashValue="7h0AYOQ0ZgLmCtlkDL4W2gtGNcwveufx0y/XY4TDkMwwIqq6YgxuqkTOFiPuohsGRCwOHiM7BMgSsxLfxz69Xw==" saltValue="a3a0x6MlwF0UyDucr8Cs7Q==" spinCount="100000" sheet="1" objects="1" scenarios="1"/>
  <protectedRanges>
    <protectedRange algorithmName="SHA-512" hashValue="hGRf6krP/Za2KEIgkRFC7vFuBK4JgSogeU+Ull6mqCvyARU/UWg8u1htw4nTW78v4vOoL6WE9Q3inSPC7wp24w==" saltValue="i/aLgW9ynBFHTr+0O3dHMQ==" spinCount="100000" sqref="I8:I57 E8:E55" name="Range1"/>
  </protectedRanges>
  <mergeCells count="2">
    <mergeCell ref="C2:J2"/>
    <mergeCell ref="C3:J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CDA03-5202-4C9D-BDB2-C0CB753A5E6B}">
  <dimension ref="B1:Y16"/>
  <sheetViews>
    <sheetView workbookViewId="0">
      <selection activeCell="N9" sqref="N9"/>
    </sheetView>
  </sheetViews>
  <sheetFormatPr defaultRowHeight="15" x14ac:dyDescent="0.25"/>
  <cols>
    <col min="1" max="1" width="24.140625" customWidth="1"/>
    <col min="2" max="2" width="1.28515625" customWidth="1"/>
    <col min="3" max="3" width="55.7109375" customWidth="1"/>
    <col min="4" max="4" width="3.42578125" customWidth="1"/>
    <col min="7" max="7" width="12.28515625" bestFit="1" customWidth="1"/>
    <col min="9" max="9" width="12.5703125" customWidth="1"/>
    <col min="10" max="10" width="0.7109375" customWidth="1"/>
    <col min="11" max="11" width="0.5703125" customWidth="1"/>
  </cols>
  <sheetData>
    <row r="1" spans="2:25" ht="15.75" thickBot="1" x14ac:dyDescent="0.3"/>
    <row r="2" spans="2:25" ht="15" customHeight="1" x14ac:dyDescent="0.25">
      <c r="B2" s="38"/>
      <c r="C2" s="54" t="s">
        <v>44</v>
      </c>
      <c r="D2" s="54"/>
      <c r="E2" s="54"/>
      <c r="F2" s="54"/>
      <c r="G2" s="54"/>
      <c r="H2" s="54"/>
      <c r="I2" s="54"/>
      <c r="J2" s="54"/>
      <c r="K2" s="55"/>
    </row>
    <row r="3" spans="2:25" ht="105" customHeight="1" thickBot="1" x14ac:dyDescent="0.3">
      <c r="B3" s="56" t="s">
        <v>1</v>
      </c>
      <c r="C3" s="57"/>
      <c r="D3" s="57"/>
      <c r="E3" s="57"/>
      <c r="F3" s="57"/>
      <c r="G3" s="57"/>
      <c r="H3" s="57"/>
      <c r="I3" s="57"/>
      <c r="J3" s="57"/>
      <c r="K3" s="58"/>
    </row>
    <row r="4" spans="2:25" x14ac:dyDescent="0.25">
      <c r="B4" s="39"/>
      <c r="C4" s="6" t="s">
        <v>2</v>
      </c>
      <c r="D4" s="7"/>
      <c r="E4" s="6" t="s">
        <v>3</v>
      </c>
      <c r="F4" s="6"/>
      <c r="G4" s="6" t="s">
        <v>4</v>
      </c>
      <c r="H4" s="6"/>
      <c r="I4" s="6" t="s">
        <v>5</v>
      </c>
      <c r="K4" s="8"/>
      <c r="M4" s="9"/>
      <c r="N4" s="9"/>
      <c r="O4" s="9"/>
      <c r="P4" s="9"/>
      <c r="Q4" s="9"/>
      <c r="R4" s="9"/>
      <c r="S4" s="9"/>
      <c r="T4" s="9"/>
      <c r="U4" s="9"/>
      <c r="V4" s="9"/>
      <c r="W4" s="9"/>
      <c r="X4" s="9"/>
    </row>
    <row r="5" spans="2:25" ht="49.5" customHeight="1" x14ac:dyDescent="0.25">
      <c r="B5" s="39"/>
      <c r="C5" s="11"/>
      <c r="D5" s="11"/>
      <c r="E5" s="11"/>
      <c r="F5" s="11"/>
      <c r="G5" s="12" t="s">
        <v>6</v>
      </c>
      <c r="H5" s="11"/>
      <c r="I5" s="11"/>
      <c r="K5" s="8"/>
    </row>
    <row r="6" spans="2:25" x14ac:dyDescent="0.25">
      <c r="B6" s="39"/>
      <c r="C6" s="10" t="s">
        <v>38</v>
      </c>
      <c r="D6" s="11"/>
      <c r="E6" s="10"/>
      <c r="F6" s="10"/>
      <c r="G6" s="10"/>
      <c r="H6" s="10"/>
      <c r="I6" s="10"/>
      <c r="K6" s="8"/>
    </row>
    <row r="7" spans="2:25" x14ac:dyDescent="0.25">
      <c r="B7" s="39"/>
      <c r="C7" s="29" t="s">
        <v>39</v>
      </c>
      <c r="D7" s="29"/>
      <c r="E7" s="30">
        <v>20</v>
      </c>
      <c r="F7" s="40"/>
      <c r="G7" s="14">
        <v>0</v>
      </c>
      <c r="H7" s="40"/>
      <c r="I7" s="41">
        <f>G7*E7</f>
        <v>0</v>
      </c>
      <c r="J7" s="32"/>
      <c r="K7" s="31"/>
      <c r="L7" s="32"/>
      <c r="M7" s="32"/>
      <c r="N7" s="32"/>
      <c r="O7" s="33"/>
      <c r="P7" s="33"/>
      <c r="Q7" s="33"/>
      <c r="R7" s="33"/>
      <c r="S7" s="33"/>
      <c r="T7" s="33"/>
      <c r="U7" s="33"/>
      <c r="V7" s="33"/>
      <c r="W7" s="33"/>
      <c r="X7" s="33"/>
      <c r="Y7" s="33"/>
    </row>
    <row r="8" spans="2:25" x14ac:dyDescent="0.25">
      <c r="B8" s="39"/>
      <c r="C8" s="11"/>
      <c r="D8" s="11"/>
      <c r="E8" s="21"/>
      <c r="F8" s="21"/>
      <c r="G8" s="42"/>
      <c r="H8" s="21"/>
      <c r="I8" s="43">
        <f>SUM(I7)</f>
        <v>0</v>
      </c>
      <c r="K8" s="8"/>
    </row>
    <row r="9" spans="2:25" x14ac:dyDescent="0.25">
      <c r="B9" s="39"/>
      <c r="C9" s="11"/>
      <c r="D9" s="11"/>
      <c r="E9" s="21"/>
      <c r="F9" s="21"/>
      <c r="G9" s="42"/>
      <c r="H9" s="21"/>
      <c r="I9" s="21"/>
      <c r="K9" s="8"/>
    </row>
    <row r="10" spans="2:25" x14ac:dyDescent="0.25">
      <c r="B10" s="39"/>
      <c r="C10" s="10" t="s">
        <v>40</v>
      </c>
      <c r="D10" s="11"/>
      <c r="E10" s="21"/>
      <c r="F10" s="21"/>
      <c r="G10" s="42"/>
      <c r="H10" s="21"/>
      <c r="I10" s="21"/>
      <c r="K10" s="8"/>
    </row>
    <row r="11" spans="2:25" x14ac:dyDescent="0.25">
      <c r="B11" s="39"/>
      <c r="C11" s="11" t="s">
        <v>41</v>
      </c>
      <c r="D11" s="11"/>
      <c r="E11" s="13">
        <v>30</v>
      </c>
      <c r="F11" s="21"/>
      <c r="G11" s="14">
        <v>0</v>
      </c>
      <c r="H11" s="21"/>
      <c r="I11" s="41">
        <f t="shared" ref="I11:I12" si="0">G11*E11</f>
        <v>0</v>
      </c>
      <c r="K11" s="8"/>
    </row>
    <row r="12" spans="2:25" x14ac:dyDescent="0.25">
      <c r="B12" s="39"/>
      <c r="C12" s="11" t="s">
        <v>42</v>
      </c>
      <c r="D12" s="11"/>
      <c r="E12" s="13">
        <v>2</v>
      </c>
      <c r="F12" s="21"/>
      <c r="G12" s="14">
        <v>0</v>
      </c>
      <c r="H12" s="21"/>
      <c r="I12" s="41">
        <f t="shared" si="0"/>
        <v>0</v>
      </c>
      <c r="K12" s="8"/>
    </row>
    <row r="13" spans="2:25" x14ac:dyDescent="0.25">
      <c r="B13" s="39"/>
      <c r="C13" s="11"/>
      <c r="D13" s="11"/>
      <c r="E13" s="21"/>
      <c r="F13" s="21"/>
      <c r="G13" s="44"/>
      <c r="H13" s="21"/>
      <c r="I13" s="43">
        <f>SUM(I11:I12)</f>
        <v>0</v>
      </c>
      <c r="K13" s="8"/>
    </row>
    <row r="14" spans="2:25" x14ac:dyDescent="0.25">
      <c r="B14" s="39"/>
      <c r="C14" s="11"/>
      <c r="D14" s="11"/>
      <c r="E14" s="11"/>
      <c r="F14" s="11"/>
      <c r="G14" s="11"/>
      <c r="H14" s="11"/>
      <c r="I14" s="11"/>
      <c r="K14" s="8"/>
    </row>
    <row r="15" spans="2:25" ht="15.75" thickBot="1" x14ac:dyDescent="0.3">
      <c r="B15" s="39"/>
      <c r="C15" s="10" t="s">
        <v>43</v>
      </c>
      <c r="D15" s="11"/>
      <c r="E15" s="11"/>
      <c r="F15" s="11"/>
      <c r="G15" s="11"/>
      <c r="H15" s="11"/>
      <c r="I15" s="45">
        <f>SUM(I7:I12)</f>
        <v>0</v>
      </c>
      <c r="K15" s="8"/>
    </row>
    <row r="16" spans="2:25" ht="16.5" thickTop="1" thickBot="1" x14ac:dyDescent="0.3">
      <c r="B16" s="46"/>
      <c r="C16" s="47"/>
      <c r="D16" s="47"/>
      <c r="E16" s="47"/>
      <c r="F16" s="47"/>
      <c r="G16" s="47"/>
      <c r="H16" s="47"/>
      <c r="I16" s="48"/>
      <c r="J16" s="36"/>
      <c r="K16" s="37"/>
    </row>
  </sheetData>
  <sheetProtection algorithmName="SHA-512" hashValue="5CHWZjnEiYUdlyr+kj4lWUnvQLDsRZJA/yTwjvAMHp24ZGzd4qZKzJvHnJGrknWNzteex1guzNTt2sCI+eiS+A==" saltValue="euW4yflyTYiNl0cWR8OEgg==" spinCount="100000" sheet="1" objects="1" scenarios="1"/>
  <mergeCells count="2">
    <mergeCell ref="C2:K2"/>
    <mergeCell ref="B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04D49-6A69-413F-89D8-BAEB83147B04}">
  <dimension ref="B1:J54"/>
  <sheetViews>
    <sheetView workbookViewId="0">
      <selection activeCell="B7" sqref="B7:J54"/>
    </sheetView>
  </sheetViews>
  <sheetFormatPr defaultRowHeight="12.75" x14ac:dyDescent="0.2"/>
  <cols>
    <col min="1" max="1" width="3.28515625" style="50" customWidth="1"/>
    <col min="2" max="2" width="15.7109375" style="50" customWidth="1"/>
    <col min="3" max="3" width="13.85546875" style="50" customWidth="1"/>
    <col min="4" max="4" width="15.42578125" style="50" customWidth="1"/>
    <col min="5" max="6" width="12.7109375" style="50" customWidth="1"/>
    <col min="7" max="7" width="10.85546875" style="50" customWidth="1"/>
    <col min="8" max="8" width="12.7109375" style="50" hidden="1" customWidth="1"/>
    <col min="9" max="9" width="12.7109375" style="50" customWidth="1"/>
    <col min="10" max="10" width="16.28515625" style="50" customWidth="1"/>
    <col min="11" max="256" width="9.140625" style="50"/>
    <col min="257" max="257" width="3.28515625" style="50" customWidth="1"/>
    <col min="258" max="258" width="15.7109375" style="50" customWidth="1"/>
    <col min="259" max="259" width="13.85546875" style="50" customWidth="1"/>
    <col min="260" max="260" width="15.42578125" style="50" customWidth="1"/>
    <col min="261" max="262" width="12.7109375" style="50" customWidth="1"/>
    <col min="263" max="263" width="10.85546875" style="50" customWidth="1"/>
    <col min="264" max="264" width="0" style="50" hidden="1" customWidth="1"/>
    <col min="265" max="265" width="12.7109375" style="50" customWidth="1"/>
    <col min="266" max="266" width="16.28515625" style="50" customWidth="1"/>
    <col min="267" max="512" width="9.140625" style="50"/>
    <col min="513" max="513" width="3.28515625" style="50" customWidth="1"/>
    <col min="514" max="514" width="15.7109375" style="50" customWidth="1"/>
    <col min="515" max="515" width="13.85546875" style="50" customWidth="1"/>
    <col min="516" max="516" width="15.42578125" style="50" customWidth="1"/>
    <col min="517" max="518" width="12.7109375" style="50" customWidth="1"/>
    <col min="519" max="519" width="10.85546875" style="50" customWidth="1"/>
    <col min="520" max="520" width="0" style="50" hidden="1" customWidth="1"/>
    <col min="521" max="521" width="12.7109375" style="50" customWidth="1"/>
    <col min="522" max="522" width="16.28515625" style="50" customWidth="1"/>
    <col min="523" max="768" width="9.140625" style="50"/>
    <col min="769" max="769" width="3.28515625" style="50" customWidth="1"/>
    <col min="770" max="770" width="15.7109375" style="50" customWidth="1"/>
    <col min="771" max="771" width="13.85546875" style="50" customWidth="1"/>
    <col min="772" max="772" width="15.42578125" style="50" customWidth="1"/>
    <col min="773" max="774" width="12.7109375" style="50" customWidth="1"/>
    <col min="775" max="775" width="10.85546875" style="50" customWidth="1"/>
    <col min="776" max="776" width="0" style="50" hidden="1" customWidth="1"/>
    <col min="777" max="777" width="12.7109375" style="50" customWidth="1"/>
    <col min="778" max="778" width="16.28515625" style="50" customWidth="1"/>
    <col min="779" max="1024" width="9.140625" style="50"/>
    <col min="1025" max="1025" width="3.28515625" style="50" customWidth="1"/>
    <col min="1026" max="1026" width="15.7109375" style="50" customWidth="1"/>
    <col min="1027" max="1027" width="13.85546875" style="50" customWidth="1"/>
    <col min="1028" max="1028" width="15.42578125" style="50" customWidth="1"/>
    <col min="1029" max="1030" width="12.7109375" style="50" customWidth="1"/>
    <col min="1031" max="1031" width="10.85546875" style="50" customWidth="1"/>
    <col min="1032" max="1032" width="0" style="50" hidden="1" customWidth="1"/>
    <col min="1033" max="1033" width="12.7109375" style="50" customWidth="1"/>
    <col min="1034" max="1034" width="16.28515625" style="50" customWidth="1"/>
    <col min="1035" max="1280" width="9.140625" style="50"/>
    <col min="1281" max="1281" width="3.28515625" style="50" customWidth="1"/>
    <col min="1282" max="1282" width="15.7109375" style="50" customWidth="1"/>
    <col min="1283" max="1283" width="13.85546875" style="50" customWidth="1"/>
    <col min="1284" max="1284" width="15.42578125" style="50" customWidth="1"/>
    <col min="1285" max="1286" width="12.7109375" style="50" customWidth="1"/>
    <col min="1287" max="1287" width="10.85546875" style="50" customWidth="1"/>
    <col min="1288" max="1288" width="0" style="50" hidden="1" customWidth="1"/>
    <col min="1289" max="1289" width="12.7109375" style="50" customWidth="1"/>
    <col min="1290" max="1290" width="16.28515625" style="50" customWidth="1"/>
    <col min="1291" max="1536" width="9.140625" style="50"/>
    <col min="1537" max="1537" width="3.28515625" style="50" customWidth="1"/>
    <col min="1538" max="1538" width="15.7109375" style="50" customWidth="1"/>
    <col min="1539" max="1539" width="13.85546875" style="50" customWidth="1"/>
    <col min="1540" max="1540" width="15.42578125" style="50" customWidth="1"/>
    <col min="1541" max="1542" width="12.7109375" style="50" customWidth="1"/>
    <col min="1543" max="1543" width="10.85546875" style="50" customWidth="1"/>
    <col min="1544" max="1544" width="0" style="50" hidden="1" customWidth="1"/>
    <col min="1545" max="1545" width="12.7109375" style="50" customWidth="1"/>
    <col min="1546" max="1546" width="16.28515625" style="50" customWidth="1"/>
    <col min="1547" max="1792" width="9.140625" style="50"/>
    <col min="1793" max="1793" width="3.28515625" style="50" customWidth="1"/>
    <col min="1794" max="1794" width="15.7109375" style="50" customWidth="1"/>
    <col min="1795" max="1795" width="13.85546875" style="50" customWidth="1"/>
    <col min="1796" max="1796" width="15.42578125" style="50" customWidth="1"/>
    <col min="1797" max="1798" width="12.7109375" style="50" customWidth="1"/>
    <col min="1799" max="1799" width="10.85546875" style="50" customWidth="1"/>
    <col min="1800" max="1800" width="0" style="50" hidden="1" customWidth="1"/>
    <col min="1801" max="1801" width="12.7109375" style="50" customWidth="1"/>
    <col min="1802" max="1802" width="16.28515625" style="50" customWidth="1"/>
    <col min="1803" max="2048" width="9.140625" style="50"/>
    <col min="2049" max="2049" width="3.28515625" style="50" customWidth="1"/>
    <col min="2050" max="2050" width="15.7109375" style="50" customWidth="1"/>
    <col min="2051" max="2051" width="13.85546875" style="50" customWidth="1"/>
    <col min="2052" max="2052" width="15.42578125" style="50" customWidth="1"/>
    <col min="2053" max="2054" width="12.7109375" style="50" customWidth="1"/>
    <col min="2055" max="2055" width="10.85546875" style="50" customWidth="1"/>
    <col min="2056" max="2056" width="0" style="50" hidden="1" customWidth="1"/>
    <col min="2057" max="2057" width="12.7109375" style="50" customWidth="1"/>
    <col min="2058" max="2058" width="16.28515625" style="50" customWidth="1"/>
    <col min="2059" max="2304" width="9.140625" style="50"/>
    <col min="2305" max="2305" width="3.28515625" style="50" customWidth="1"/>
    <col min="2306" max="2306" width="15.7109375" style="50" customWidth="1"/>
    <col min="2307" max="2307" width="13.85546875" style="50" customWidth="1"/>
    <col min="2308" max="2308" width="15.42578125" style="50" customWidth="1"/>
    <col min="2309" max="2310" width="12.7109375" style="50" customWidth="1"/>
    <col min="2311" max="2311" width="10.85546875" style="50" customWidth="1"/>
    <col min="2312" max="2312" width="0" style="50" hidden="1" customWidth="1"/>
    <col min="2313" max="2313" width="12.7109375" style="50" customWidth="1"/>
    <col min="2314" max="2314" width="16.28515625" style="50" customWidth="1"/>
    <col min="2315" max="2560" width="9.140625" style="50"/>
    <col min="2561" max="2561" width="3.28515625" style="50" customWidth="1"/>
    <col min="2562" max="2562" width="15.7109375" style="50" customWidth="1"/>
    <col min="2563" max="2563" width="13.85546875" style="50" customWidth="1"/>
    <col min="2564" max="2564" width="15.42578125" style="50" customWidth="1"/>
    <col min="2565" max="2566" width="12.7109375" style="50" customWidth="1"/>
    <col min="2567" max="2567" width="10.85546875" style="50" customWidth="1"/>
    <col min="2568" max="2568" width="0" style="50" hidden="1" customWidth="1"/>
    <col min="2569" max="2569" width="12.7109375" style="50" customWidth="1"/>
    <col min="2570" max="2570" width="16.28515625" style="50" customWidth="1"/>
    <col min="2571" max="2816" width="9.140625" style="50"/>
    <col min="2817" max="2817" width="3.28515625" style="50" customWidth="1"/>
    <col min="2818" max="2818" width="15.7109375" style="50" customWidth="1"/>
    <col min="2819" max="2819" width="13.85546875" style="50" customWidth="1"/>
    <col min="2820" max="2820" width="15.42578125" style="50" customWidth="1"/>
    <col min="2821" max="2822" width="12.7109375" style="50" customWidth="1"/>
    <col min="2823" max="2823" width="10.85546875" style="50" customWidth="1"/>
    <col min="2824" max="2824" width="0" style="50" hidden="1" customWidth="1"/>
    <col min="2825" max="2825" width="12.7109375" style="50" customWidth="1"/>
    <col min="2826" max="2826" width="16.28515625" style="50" customWidth="1"/>
    <col min="2827" max="3072" width="9.140625" style="50"/>
    <col min="3073" max="3073" width="3.28515625" style="50" customWidth="1"/>
    <col min="3074" max="3074" width="15.7109375" style="50" customWidth="1"/>
    <col min="3075" max="3075" width="13.85546875" style="50" customWidth="1"/>
    <col min="3076" max="3076" width="15.42578125" style="50" customWidth="1"/>
    <col min="3077" max="3078" width="12.7109375" style="50" customWidth="1"/>
    <col min="3079" max="3079" width="10.85546875" style="50" customWidth="1"/>
    <col min="3080" max="3080" width="0" style="50" hidden="1" customWidth="1"/>
    <col min="3081" max="3081" width="12.7109375" style="50" customWidth="1"/>
    <col min="3082" max="3082" width="16.28515625" style="50" customWidth="1"/>
    <col min="3083" max="3328" width="9.140625" style="50"/>
    <col min="3329" max="3329" width="3.28515625" style="50" customWidth="1"/>
    <col min="3330" max="3330" width="15.7109375" style="50" customWidth="1"/>
    <col min="3331" max="3331" width="13.85546875" style="50" customWidth="1"/>
    <col min="3332" max="3332" width="15.42578125" style="50" customWidth="1"/>
    <col min="3333" max="3334" width="12.7109375" style="50" customWidth="1"/>
    <col min="3335" max="3335" width="10.85546875" style="50" customWidth="1"/>
    <col min="3336" max="3336" width="0" style="50" hidden="1" customWidth="1"/>
    <col min="3337" max="3337" width="12.7109375" style="50" customWidth="1"/>
    <col min="3338" max="3338" width="16.28515625" style="50" customWidth="1"/>
    <col min="3339" max="3584" width="9.140625" style="50"/>
    <col min="3585" max="3585" width="3.28515625" style="50" customWidth="1"/>
    <col min="3586" max="3586" width="15.7109375" style="50" customWidth="1"/>
    <col min="3587" max="3587" width="13.85546875" style="50" customWidth="1"/>
    <col min="3588" max="3588" width="15.42578125" style="50" customWidth="1"/>
    <col min="3589" max="3590" width="12.7109375" style="50" customWidth="1"/>
    <col min="3591" max="3591" width="10.85546875" style="50" customWidth="1"/>
    <col min="3592" max="3592" width="0" style="50" hidden="1" customWidth="1"/>
    <col min="3593" max="3593" width="12.7109375" style="50" customWidth="1"/>
    <col min="3594" max="3594" width="16.28515625" style="50" customWidth="1"/>
    <col min="3595" max="3840" width="9.140625" style="50"/>
    <col min="3841" max="3841" width="3.28515625" style="50" customWidth="1"/>
    <col min="3842" max="3842" width="15.7109375" style="50" customWidth="1"/>
    <col min="3843" max="3843" width="13.85546875" style="50" customWidth="1"/>
    <col min="3844" max="3844" width="15.42578125" style="50" customWidth="1"/>
    <col min="3845" max="3846" width="12.7109375" style="50" customWidth="1"/>
    <col min="3847" max="3847" width="10.85546875" style="50" customWidth="1"/>
    <col min="3848" max="3848" width="0" style="50" hidden="1" customWidth="1"/>
    <col min="3849" max="3849" width="12.7109375" style="50" customWidth="1"/>
    <col min="3850" max="3850" width="16.28515625" style="50" customWidth="1"/>
    <col min="3851" max="4096" width="9.140625" style="50"/>
    <col min="4097" max="4097" width="3.28515625" style="50" customWidth="1"/>
    <col min="4098" max="4098" width="15.7109375" style="50" customWidth="1"/>
    <col min="4099" max="4099" width="13.85546875" style="50" customWidth="1"/>
    <col min="4100" max="4100" width="15.42578125" style="50" customWidth="1"/>
    <col min="4101" max="4102" width="12.7109375" style="50" customWidth="1"/>
    <col min="4103" max="4103" width="10.85546875" style="50" customWidth="1"/>
    <col min="4104" max="4104" width="0" style="50" hidden="1" customWidth="1"/>
    <col min="4105" max="4105" width="12.7109375" style="50" customWidth="1"/>
    <col min="4106" max="4106" width="16.28515625" style="50" customWidth="1"/>
    <col min="4107" max="4352" width="9.140625" style="50"/>
    <col min="4353" max="4353" width="3.28515625" style="50" customWidth="1"/>
    <col min="4354" max="4354" width="15.7109375" style="50" customWidth="1"/>
    <col min="4355" max="4355" width="13.85546875" style="50" customWidth="1"/>
    <col min="4356" max="4356" width="15.42578125" style="50" customWidth="1"/>
    <col min="4357" max="4358" width="12.7109375" style="50" customWidth="1"/>
    <col min="4359" max="4359" width="10.85546875" style="50" customWidth="1"/>
    <col min="4360" max="4360" width="0" style="50" hidden="1" customWidth="1"/>
    <col min="4361" max="4361" width="12.7109375" style="50" customWidth="1"/>
    <col min="4362" max="4362" width="16.28515625" style="50" customWidth="1"/>
    <col min="4363" max="4608" width="9.140625" style="50"/>
    <col min="4609" max="4609" width="3.28515625" style="50" customWidth="1"/>
    <col min="4610" max="4610" width="15.7109375" style="50" customWidth="1"/>
    <col min="4611" max="4611" width="13.85546875" style="50" customWidth="1"/>
    <col min="4612" max="4612" width="15.42578125" style="50" customWidth="1"/>
    <col min="4613" max="4614" width="12.7109375" style="50" customWidth="1"/>
    <col min="4615" max="4615" width="10.85546875" style="50" customWidth="1"/>
    <col min="4616" max="4616" width="0" style="50" hidden="1" customWidth="1"/>
    <col min="4617" max="4617" width="12.7109375" style="50" customWidth="1"/>
    <col min="4618" max="4618" width="16.28515625" style="50" customWidth="1"/>
    <col min="4619" max="4864" width="9.140625" style="50"/>
    <col min="4865" max="4865" width="3.28515625" style="50" customWidth="1"/>
    <col min="4866" max="4866" width="15.7109375" style="50" customWidth="1"/>
    <col min="4867" max="4867" width="13.85546875" style="50" customWidth="1"/>
    <col min="4868" max="4868" width="15.42578125" style="50" customWidth="1"/>
    <col min="4869" max="4870" width="12.7109375" style="50" customWidth="1"/>
    <col min="4871" max="4871" width="10.85546875" style="50" customWidth="1"/>
    <col min="4872" max="4872" width="0" style="50" hidden="1" customWidth="1"/>
    <col min="4873" max="4873" width="12.7109375" style="50" customWidth="1"/>
    <col min="4874" max="4874" width="16.28515625" style="50" customWidth="1"/>
    <col min="4875" max="5120" width="9.140625" style="50"/>
    <col min="5121" max="5121" width="3.28515625" style="50" customWidth="1"/>
    <col min="5122" max="5122" width="15.7109375" style="50" customWidth="1"/>
    <col min="5123" max="5123" width="13.85546875" style="50" customWidth="1"/>
    <col min="5124" max="5124" width="15.42578125" style="50" customWidth="1"/>
    <col min="5125" max="5126" width="12.7109375" style="50" customWidth="1"/>
    <col min="5127" max="5127" width="10.85546875" style="50" customWidth="1"/>
    <col min="5128" max="5128" width="0" style="50" hidden="1" customWidth="1"/>
    <col min="5129" max="5129" width="12.7109375" style="50" customWidth="1"/>
    <col min="5130" max="5130" width="16.28515625" style="50" customWidth="1"/>
    <col min="5131" max="5376" width="9.140625" style="50"/>
    <col min="5377" max="5377" width="3.28515625" style="50" customWidth="1"/>
    <col min="5378" max="5378" width="15.7109375" style="50" customWidth="1"/>
    <col min="5379" max="5379" width="13.85546875" style="50" customWidth="1"/>
    <col min="5380" max="5380" width="15.42578125" style="50" customWidth="1"/>
    <col min="5381" max="5382" width="12.7109375" style="50" customWidth="1"/>
    <col min="5383" max="5383" width="10.85546875" style="50" customWidth="1"/>
    <col min="5384" max="5384" width="0" style="50" hidden="1" customWidth="1"/>
    <col min="5385" max="5385" width="12.7109375" style="50" customWidth="1"/>
    <col min="5386" max="5386" width="16.28515625" style="50" customWidth="1"/>
    <col min="5387" max="5632" width="9.140625" style="50"/>
    <col min="5633" max="5633" width="3.28515625" style="50" customWidth="1"/>
    <col min="5634" max="5634" width="15.7109375" style="50" customWidth="1"/>
    <col min="5635" max="5635" width="13.85546875" style="50" customWidth="1"/>
    <col min="5636" max="5636" width="15.42578125" style="50" customWidth="1"/>
    <col min="5637" max="5638" width="12.7109375" style="50" customWidth="1"/>
    <col min="5639" max="5639" width="10.85546875" style="50" customWidth="1"/>
    <col min="5640" max="5640" width="0" style="50" hidden="1" customWidth="1"/>
    <col min="5641" max="5641" width="12.7109375" style="50" customWidth="1"/>
    <col min="5642" max="5642" width="16.28515625" style="50" customWidth="1"/>
    <col min="5643" max="5888" width="9.140625" style="50"/>
    <col min="5889" max="5889" width="3.28515625" style="50" customWidth="1"/>
    <col min="5890" max="5890" width="15.7109375" style="50" customWidth="1"/>
    <col min="5891" max="5891" width="13.85546875" style="50" customWidth="1"/>
    <col min="5892" max="5892" width="15.42578125" style="50" customWidth="1"/>
    <col min="5893" max="5894" width="12.7109375" style="50" customWidth="1"/>
    <col min="5895" max="5895" width="10.85546875" style="50" customWidth="1"/>
    <col min="5896" max="5896" width="0" style="50" hidden="1" customWidth="1"/>
    <col min="5897" max="5897" width="12.7109375" style="50" customWidth="1"/>
    <col min="5898" max="5898" width="16.28515625" style="50" customWidth="1"/>
    <col min="5899" max="6144" width="9.140625" style="50"/>
    <col min="6145" max="6145" width="3.28515625" style="50" customWidth="1"/>
    <col min="6146" max="6146" width="15.7109375" style="50" customWidth="1"/>
    <col min="6147" max="6147" width="13.85546875" style="50" customWidth="1"/>
    <col min="6148" max="6148" width="15.42578125" style="50" customWidth="1"/>
    <col min="6149" max="6150" width="12.7109375" style="50" customWidth="1"/>
    <col min="6151" max="6151" width="10.85546875" style="50" customWidth="1"/>
    <col min="6152" max="6152" width="0" style="50" hidden="1" customWidth="1"/>
    <col min="6153" max="6153" width="12.7109375" style="50" customWidth="1"/>
    <col min="6154" max="6154" width="16.28515625" style="50" customWidth="1"/>
    <col min="6155" max="6400" width="9.140625" style="50"/>
    <col min="6401" max="6401" width="3.28515625" style="50" customWidth="1"/>
    <col min="6402" max="6402" width="15.7109375" style="50" customWidth="1"/>
    <col min="6403" max="6403" width="13.85546875" style="50" customWidth="1"/>
    <col min="6404" max="6404" width="15.42578125" style="50" customWidth="1"/>
    <col min="6405" max="6406" width="12.7109375" style="50" customWidth="1"/>
    <col min="6407" max="6407" width="10.85546875" style="50" customWidth="1"/>
    <col min="6408" max="6408" width="0" style="50" hidden="1" customWidth="1"/>
    <col min="6409" max="6409" width="12.7109375" style="50" customWidth="1"/>
    <col min="6410" max="6410" width="16.28515625" style="50" customWidth="1"/>
    <col min="6411" max="6656" width="9.140625" style="50"/>
    <col min="6657" max="6657" width="3.28515625" style="50" customWidth="1"/>
    <col min="6658" max="6658" width="15.7109375" style="50" customWidth="1"/>
    <col min="6659" max="6659" width="13.85546875" style="50" customWidth="1"/>
    <col min="6660" max="6660" width="15.42578125" style="50" customWidth="1"/>
    <col min="6661" max="6662" width="12.7109375" style="50" customWidth="1"/>
    <col min="6663" max="6663" width="10.85546875" style="50" customWidth="1"/>
    <col min="6664" max="6664" width="0" style="50" hidden="1" customWidth="1"/>
    <col min="6665" max="6665" width="12.7109375" style="50" customWidth="1"/>
    <col min="6666" max="6666" width="16.28515625" style="50" customWidth="1"/>
    <col min="6667" max="6912" width="9.140625" style="50"/>
    <col min="6913" max="6913" width="3.28515625" style="50" customWidth="1"/>
    <col min="6914" max="6914" width="15.7109375" style="50" customWidth="1"/>
    <col min="6915" max="6915" width="13.85546875" style="50" customWidth="1"/>
    <col min="6916" max="6916" width="15.42578125" style="50" customWidth="1"/>
    <col min="6917" max="6918" width="12.7109375" style="50" customWidth="1"/>
    <col min="6919" max="6919" width="10.85546875" style="50" customWidth="1"/>
    <col min="6920" max="6920" width="0" style="50" hidden="1" customWidth="1"/>
    <col min="6921" max="6921" width="12.7109375" style="50" customWidth="1"/>
    <col min="6922" max="6922" width="16.28515625" style="50" customWidth="1"/>
    <col min="6923" max="7168" width="9.140625" style="50"/>
    <col min="7169" max="7169" width="3.28515625" style="50" customWidth="1"/>
    <col min="7170" max="7170" width="15.7109375" style="50" customWidth="1"/>
    <col min="7171" max="7171" width="13.85546875" style="50" customWidth="1"/>
    <col min="7172" max="7172" width="15.42578125" style="50" customWidth="1"/>
    <col min="7173" max="7174" width="12.7109375" style="50" customWidth="1"/>
    <col min="7175" max="7175" width="10.85546875" style="50" customWidth="1"/>
    <col min="7176" max="7176" width="0" style="50" hidden="1" customWidth="1"/>
    <col min="7177" max="7177" width="12.7109375" style="50" customWidth="1"/>
    <col min="7178" max="7178" width="16.28515625" style="50" customWidth="1"/>
    <col min="7179" max="7424" width="9.140625" style="50"/>
    <col min="7425" max="7425" width="3.28515625" style="50" customWidth="1"/>
    <col min="7426" max="7426" width="15.7109375" style="50" customWidth="1"/>
    <col min="7427" max="7427" width="13.85546875" style="50" customWidth="1"/>
    <col min="7428" max="7428" width="15.42578125" style="50" customWidth="1"/>
    <col min="7429" max="7430" width="12.7109375" style="50" customWidth="1"/>
    <col min="7431" max="7431" width="10.85546875" style="50" customWidth="1"/>
    <col min="7432" max="7432" width="0" style="50" hidden="1" customWidth="1"/>
    <col min="7433" max="7433" width="12.7109375" style="50" customWidth="1"/>
    <col min="7434" max="7434" width="16.28515625" style="50" customWidth="1"/>
    <col min="7435" max="7680" width="9.140625" style="50"/>
    <col min="7681" max="7681" width="3.28515625" style="50" customWidth="1"/>
    <col min="7682" max="7682" width="15.7109375" style="50" customWidth="1"/>
    <col min="7683" max="7683" width="13.85546875" style="50" customWidth="1"/>
    <col min="7684" max="7684" width="15.42578125" style="50" customWidth="1"/>
    <col min="7685" max="7686" width="12.7109375" style="50" customWidth="1"/>
    <col min="7687" max="7687" width="10.85546875" style="50" customWidth="1"/>
    <col min="7688" max="7688" width="0" style="50" hidden="1" customWidth="1"/>
    <col min="7689" max="7689" width="12.7109375" style="50" customWidth="1"/>
    <col min="7690" max="7690" width="16.28515625" style="50" customWidth="1"/>
    <col min="7691" max="7936" width="9.140625" style="50"/>
    <col min="7937" max="7937" width="3.28515625" style="50" customWidth="1"/>
    <col min="7938" max="7938" width="15.7109375" style="50" customWidth="1"/>
    <col min="7939" max="7939" width="13.85546875" style="50" customWidth="1"/>
    <col min="7940" max="7940" width="15.42578125" style="50" customWidth="1"/>
    <col min="7941" max="7942" width="12.7109375" style="50" customWidth="1"/>
    <col min="7943" max="7943" width="10.85546875" style="50" customWidth="1"/>
    <col min="7944" max="7944" width="0" style="50" hidden="1" customWidth="1"/>
    <col min="7945" max="7945" width="12.7109375" style="50" customWidth="1"/>
    <col min="7946" max="7946" width="16.28515625" style="50" customWidth="1"/>
    <col min="7947" max="8192" width="9.140625" style="50"/>
    <col min="8193" max="8193" width="3.28515625" style="50" customWidth="1"/>
    <col min="8194" max="8194" width="15.7109375" style="50" customWidth="1"/>
    <col min="8195" max="8195" width="13.85546875" style="50" customWidth="1"/>
    <col min="8196" max="8196" width="15.42578125" style="50" customWidth="1"/>
    <col min="8197" max="8198" width="12.7109375" style="50" customWidth="1"/>
    <col min="8199" max="8199" width="10.85546875" style="50" customWidth="1"/>
    <col min="8200" max="8200" width="0" style="50" hidden="1" customWidth="1"/>
    <col min="8201" max="8201" width="12.7109375" style="50" customWidth="1"/>
    <col min="8202" max="8202" width="16.28515625" style="50" customWidth="1"/>
    <col min="8203" max="8448" width="9.140625" style="50"/>
    <col min="8449" max="8449" width="3.28515625" style="50" customWidth="1"/>
    <col min="8450" max="8450" width="15.7109375" style="50" customWidth="1"/>
    <col min="8451" max="8451" width="13.85546875" style="50" customWidth="1"/>
    <col min="8452" max="8452" width="15.42578125" style="50" customWidth="1"/>
    <col min="8453" max="8454" width="12.7109375" style="50" customWidth="1"/>
    <col min="8455" max="8455" width="10.85546875" style="50" customWidth="1"/>
    <col min="8456" max="8456" width="0" style="50" hidden="1" customWidth="1"/>
    <col min="8457" max="8457" width="12.7109375" style="50" customWidth="1"/>
    <col min="8458" max="8458" width="16.28515625" style="50" customWidth="1"/>
    <col min="8459" max="8704" width="9.140625" style="50"/>
    <col min="8705" max="8705" width="3.28515625" style="50" customWidth="1"/>
    <col min="8706" max="8706" width="15.7109375" style="50" customWidth="1"/>
    <col min="8707" max="8707" width="13.85546875" style="50" customWidth="1"/>
    <col min="8708" max="8708" width="15.42578125" style="50" customWidth="1"/>
    <col min="8709" max="8710" width="12.7109375" style="50" customWidth="1"/>
    <col min="8711" max="8711" width="10.85546875" style="50" customWidth="1"/>
    <col min="8712" max="8712" width="0" style="50" hidden="1" customWidth="1"/>
    <col min="8713" max="8713" width="12.7109375" style="50" customWidth="1"/>
    <col min="8714" max="8714" width="16.28515625" style="50" customWidth="1"/>
    <col min="8715" max="8960" width="9.140625" style="50"/>
    <col min="8961" max="8961" width="3.28515625" style="50" customWidth="1"/>
    <col min="8962" max="8962" width="15.7109375" style="50" customWidth="1"/>
    <col min="8963" max="8963" width="13.85546875" style="50" customWidth="1"/>
    <col min="8964" max="8964" width="15.42578125" style="50" customWidth="1"/>
    <col min="8965" max="8966" width="12.7109375" style="50" customWidth="1"/>
    <col min="8967" max="8967" width="10.85546875" style="50" customWidth="1"/>
    <col min="8968" max="8968" width="0" style="50" hidden="1" customWidth="1"/>
    <col min="8969" max="8969" width="12.7109375" style="50" customWidth="1"/>
    <col min="8970" max="8970" width="16.28515625" style="50" customWidth="1"/>
    <col min="8971" max="9216" width="9.140625" style="50"/>
    <col min="9217" max="9217" width="3.28515625" style="50" customWidth="1"/>
    <col min="9218" max="9218" width="15.7109375" style="50" customWidth="1"/>
    <col min="9219" max="9219" width="13.85546875" style="50" customWidth="1"/>
    <col min="9220" max="9220" width="15.42578125" style="50" customWidth="1"/>
    <col min="9221" max="9222" width="12.7109375" style="50" customWidth="1"/>
    <col min="9223" max="9223" width="10.85546875" style="50" customWidth="1"/>
    <col min="9224" max="9224" width="0" style="50" hidden="1" customWidth="1"/>
    <col min="9225" max="9225" width="12.7109375" style="50" customWidth="1"/>
    <col min="9226" max="9226" width="16.28515625" style="50" customWidth="1"/>
    <col min="9227" max="9472" width="9.140625" style="50"/>
    <col min="9473" max="9473" width="3.28515625" style="50" customWidth="1"/>
    <col min="9474" max="9474" width="15.7109375" style="50" customWidth="1"/>
    <col min="9475" max="9475" width="13.85546875" style="50" customWidth="1"/>
    <col min="9476" max="9476" width="15.42578125" style="50" customWidth="1"/>
    <col min="9477" max="9478" width="12.7109375" style="50" customWidth="1"/>
    <col min="9479" max="9479" width="10.85546875" style="50" customWidth="1"/>
    <col min="9480" max="9480" width="0" style="50" hidden="1" customWidth="1"/>
    <col min="9481" max="9481" width="12.7109375" style="50" customWidth="1"/>
    <col min="9482" max="9482" width="16.28515625" style="50" customWidth="1"/>
    <col min="9483" max="9728" width="9.140625" style="50"/>
    <col min="9729" max="9729" width="3.28515625" style="50" customWidth="1"/>
    <col min="9730" max="9730" width="15.7109375" style="50" customWidth="1"/>
    <col min="9731" max="9731" width="13.85546875" style="50" customWidth="1"/>
    <col min="9732" max="9732" width="15.42578125" style="50" customWidth="1"/>
    <col min="9733" max="9734" width="12.7109375" style="50" customWidth="1"/>
    <col min="9735" max="9735" width="10.85546875" style="50" customWidth="1"/>
    <col min="9736" max="9736" width="0" style="50" hidden="1" customWidth="1"/>
    <col min="9737" max="9737" width="12.7109375" style="50" customWidth="1"/>
    <col min="9738" max="9738" width="16.28515625" style="50" customWidth="1"/>
    <col min="9739" max="9984" width="9.140625" style="50"/>
    <col min="9985" max="9985" width="3.28515625" style="50" customWidth="1"/>
    <col min="9986" max="9986" width="15.7109375" style="50" customWidth="1"/>
    <col min="9987" max="9987" width="13.85546875" style="50" customWidth="1"/>
    <col min="9988" max="9988" width="15.42578125" style="50" customWidth="1"/>
    <col min="9989" max="9990" width="12.7109375" style="50" customWidth="1"/>
    <col min="9991" max="9991" width="10.85546875" style="50" customWidth="1"/>
    <col min="9992" max="9992" width="0" style="50" hidden="1" customWidth="1"/>
    <col min="9993" max="9993" width="12.7109375" style="50" customWidth="1"/>
    <col min="9994" max="9994" width="16.28515625" style="50" customWidth="1"/>
    <col min="9995" max="10240" width="9.140625" style="50"/>
    <col min="10241" max="10241" width="3.28515625" style="50" customWidth="1"/>
    <col min="10242" max="10242" width="15.7109375" style="50" customWidth="1"/>
    <col min="10243" max="10243" width="13.85546875" style="50" customWidth="1"/>
    <col min="10244" max="10244" width="15.42578125" style="50" customWidth="1"/>
    <col min="10245" max="10246" width="12.7109375" style="50" customWidth="1"/>
    <col min="10247" max="10247" width="10.85546875" style="50" customWidth="1"/>
    <col min="10248" max="10248" width="0" style="50" hidden="1" customWidth="1"/>
    <col min="10249" max="10249" width="12.7109375" style="50" customWidth="1"/>
    <col min="10250" max="10250" width="16.28515625" style="50" customWidth="1"/>
    <col min="10251" max="10496" width="9.140625" style="50"/>
    <col min="10497" max="10497" width="3.28515625" style="50" customWidth="1"/>
    <col min="10498" max="10498" width="15.7109375" style="50" customWidth="1"/>
    <col min="10499" max="10499" width="13.85546875" style="50" customWidth="1"/>
    <col min="10500" max="10500" width="15.42578125" style="50" customWidth="1"/>
    <col min="10501" max="10502" width="12.7109375" style="50" customWidth="1"/>
    <col min="10503" max="10503" width="10.85546875" style="50" customWidth="1"/>
    <col min="10504" max="10504" width="0" style="50" hidden="1" customWidth="1"/>
    <col min="10505" max="10505" width="12.7109375" style="50" customWidth="1"/>
    <col min="10506" max="10506" width="16.28515625" style="50" customWidth="1"/>
    <col min="10507" max="10752" width="9.140625" style="50"/>
    <col min="10753" max="10753" width="3.28515625" style="50" customWidth="1"/>
    <col min="10754" max="10754" width="15.7109375" style="50" customWidth="1"/>
    <col min="10755" max="10755" width="13.85546875" style="50" customWidth="1"/>
    <col min="10756" max="10756" width="15.42578125" style="50" customWidth="1"/>
    <col min="10757" max="10758" width="12.7109375" style="50" customWidth="1"/>
    <col min="10759" max="10759" width="10.85546875" style="50" customWidth="1"/>
    <col min="10760" max="10760" width="0" style="50" hidden="1" customWidth="1"/>
    <col min="10761" max="10761" width="12.7109375" style="50" customWidth="1"/>
    <col min="10762" max="10762" width="16.28515625" style="50" customWidth="1"/>
    <col min="10763" max="11008" width="9.140625" style="50"/>
    <col min="11009" max="11009" width="3.28515625" style="50" customWidth="1"/>
    <col min="11010" max="11010" width="15.7109375" style="50" customWidth="1"/>
    <col min="11011" max="11011" width="13.85546875" style="50" customWidth="1"/>
    <col min="11012" max="11012" width="15.42578125" style="50" customWidth="1"/>
    <col min="11013" max="11014" width="12.7109375" style="50" customWidth="1"/>
    <col min="11015" max="11015" width="10.85546875" style="50" customWidth="1"/>
    <col min="11016" max="11016" width="0" style="50" hidden="1" customWidth="1"/>
    <col min="11017" max="11017" width="12.7109375" style="50" customWidth="1"/>
    <col min="11018" max="11018" width="16.28515625" style="50" customWidth="1"/>
    <col min="11019" max="11264" width="9.140625" style="50"/>
    <col min="11265" max="11265" width="3.28515625" style="50" customWidth="1"/>
    <col min="11266" max="11266" width="15.7109375" style="50" customWidth="1"/>
    <col min="11267" max="11267" width="13.85546875" style="50" customWidth="1"/>
    <col min="11268" max="11268" width="15.42578125" style="50" customWidth="1"/>
    <col min="11269" max="11270" width="12.7109375" style="50" customWidth="1"/>
    <col min="11271" max="11271" width="10.85546875" style="50" customWidth="1"/>
    <col min="11272" max="11272" width="0" style="50" hidden="1" customWidth="1"/>
    <col min="11273" max="11273" width="12.7109375" style="50" customWidth="1"/>
    <col min="11274" max="11274" width="16.28515625" style="50" customWidth="1"/>
    <col min="11275" max="11520" width="9.140625" style="50"/>
    <col min="11521" max="11521" width="3.28515625" style="50" customWidth="1"/>
    <col min="11522" max="11522" width="15.7109375" style="50" customWidth="1"/>
    <col min="11523" max="11523" width="13.85546875" style="50" customWidth="1"/>
    <col min="11524" max="11524" width="15.42578125" style="50" customWidth="1"/>
    <col min="11525" max="11526" width="12.7109375" style="50" customWidth="1"/>
    <col min="11527" max="11527" width="10.85546875" style="50" customWidth="1"/>
    <col min="11528" max="11528" width="0" style="50" hidden="1" customWidth="1"/>
    <col min="11529" max="11529" width="12.7109375" style="50" customWidth="1"/>
    <col min="11530" max="11530" width="16.28515625" style="50" customWidth="1"/>
    <col min="11531" max="11776" width="9.140625" style="50"/>
    <col min="11777" max="11777" width="3.28515625" style="50" customWidth="1"/>
    <col min="11778" max="11778" width="15.7109375" style="50" customWidth="1"/>
    <col min="11779" max="11779" width="13.85546875" style="50" customWidth="1"/>
    <col min="11780" max="11780" width="15.42578125" style="50" customWidth="1"/>
    <col min="11781" max="11782" width="12.7109375" style="50" customWidth="1"/>
    <col min="11783" max="11783" width="10.85546875" style="50" customWidth="1"/>
    <col min="11784" max="11784" width="0" style="50" hidden="1" customWidth="1"/>
    <col min="11785" max="11785" width="12.7109375" style="50" customWidth="1"/>
    <col min="11786" max="11786" width="16.28515625" style="50" customWidth="1"/>
    <col min="11787" max="12032" width="9.140625" style="50"/>
    <col min="12033" max="12033" width="3.28515625" style="50" customWidth="1"/>
    <col min="12034" max="12034" width="15.7109375" style="50" customWidth="1"/>
    <col min="12035" max="12035" width="13.85546875" style="50" customWidth="1"/>
    <col min="12036" max="12036" width="15.42578125" style="50" customWidth="1"/>
    <col min="12037" max="12038" width="12.7109375" style="50" customWidth="1"/>
    <col min="12039" max="12039" width="10.85546875" style="50" customWidth="1"/>
    <col min="12040" max="12040" width="0" style="50" hidden="1" customWidth="1"/>
    <col min="12041" max="12041" width="12.7109375" style="50" customWidth="1"/>
    <col min="12042" max="12042" width="16.28515625" style="50" customWidth="1"/>
    <col min="12043" max="12288" width="9.140625" style="50"/>
    <col min="12289" max="12289" width="3.28515625" style="50" customWidth="1"/>
    <col min="12290" max="12290" width="15.7109375" style="50" customWidth="1"/>
    <col min="12291" max="12291" width="13.85546875" style="50" customWidth="1"/>
    <col min="12292" max="12292" width="15.42578125" style="50" customWidth="1"/>
    <col min="12293" max="12294" width="12.7109375" style="50" customWidth="1"/>
    <col min="12295" max="12295" width="10.85546875" style="50" customWidth="1"/>
    <col min="12296" max="12296" width="0" style="50" hidden="1" customWidth="1"/>
    <col min="12297" max="12297" width="12.7109375" style="50" customWidth="1"/>
    <col min="12298" max="12298" width="16.28515625" style="50" customWidth="1"/>
    <col min="12299" max="12544" width="9.140625" style="50"/>
    <col min="12545" max="12545" width="3.28515625" style="50" customWidth="1"/>
    <col min="12546" max="12546" width="15.7109375" style="50" customWidth="1"/>
    <col min="12547" max="12547" width="13.85546875" style="50" customWidth="1"/>
    <col min="12548" max="12548" width="15.42578125" style="50" customWidth="1"/>
    <col min="12549" max="12550" width="12.7109375" style="50" customWidth="1"/>
    <col min="12551" max="12551" width="10.85546875" style="50" customWidth="1"/>
    <col min="12552" max="12552" width="0" style="50" hidden="1" customWidth="1"/>
    <col min="12553" max="12553" width="12.7109375" style="50" customWidth="1"/>
    <col min="12554" max="12554" width="16.28515625" style="50" customWidth="1"/>
    <col min="12555" max="12800" width="9.140625" style="50"/>
    <col min="12801" max="12801" width="3.28515625" style="50" customWidth="1"/>
    <col min="12802" max="12802" width="15.7109375" style="50" customWidth="1"/>
    <col min="12803" max="12803" width="13.85546875" style="50" customWidth="1"/>
    <col min="12804" max="12804" width="15.42578125" style="50" customWidth="1"/>
    <col min="12805" max="12806" width="12.7109375" style="50" customWidth="1"/>
    <col min="12807" max="12807" width="10.85546875" style="50" customWidth="1"/>
    <col min="12808" max="12808" width="0" style="50" hidden="1" customWidth="1"/>
    <col min="12809" max="12809" width="12.7109375" style="50" customWidth="1"/>
    <col min="12810" max="12810" width="16.28515625" style="50" customWidth="1"/>
    <col min="12811" max="13056" width="9.140625" style="50"/>
    <col min="13057" max="13057" width="3.28515625" style="50" customWidth="1"/>
    <col min="13058" max="13058" width="15.7109375" style="50" customWidth="1"/>
    <col min="13059" max="13059" width="13.85546875" style="50" customWidth="1"/>
    <col min="13060" max="13060" width="15.42578125" style="50" customWidth="1"/>
    <col min="13061" max="13062" width="12.7109375" style="50" customWidth="1"/>
    <col min="13063" max="13063" width="10.85546875" style="50" customWidth="1"/>
    <col min="13064" max="13064" width="0" style="50" hidden="1" customWidth="1"/>
    <col min="13065" max="13065" width="12.7109375" style="50" customWidth="1"/>
    <col min="13066" max="13066" width="16.28515625" style="50" customWidth="1"/>
    <col min="13067" max="13312" width="9.140625" style="50"/>
    <col min="13313" max="13313" width="3.28515625" style="50" customWidth="1"/>
    <col min="13314" max="13314" width="15.7109375" style="50" customWidth="1"/>
    <col min="13315" max="13315" width="13.85546875" style="50" customWidth="1"/>
    <col min="13316" max="13316" width="15.42578125" style="50" customWidth="1"/>
    <col min="13317" max="13318" width="12.7109375" style="50" customWidth="1"/>
    <col min="13319" max="13319" width="10.85546875" style="50" customWidth="1"/>
    <col min="13320" max="13320" width="0" style="50" hidden="1" customWidth="1"/>
    <col min="13321" max="13321" width="12.7109375" style="50" customWidth="1"/>
    <col min="13322" max="13322" width="16.28515625" style="50" customWidth="1"/>
    <col min="13323" max="13568" width="9.140625" style="50"/>
    <col min="13569" max="13569" width="3.28515625" style="50" customWidth="1"/>
    <col min="13570" max="13570" width="15.7109375" style="50" customWidth="1"/>
    <col min="13571" max="13571" width="13.85546875" style="50" customWidth="1"/>
    <col min="13572" max="13572" width="15.42578125" style="50" customWidth="1"/>
    <col min="13573" max="13574" width="12.7109375" style="50" customWidth="1"/>
    <col min="13575" max="13575" width="10.85546875" style="50" customWidth="1"/>
    <col min="13576" max="13576" width="0" style="50" hidden="1" customWidth="1"/>
    <col min="13577" max="13577" width="12.7109375" style="50" customWidth="1"/>
    <col min="13578" max="13578" width="16.28515625" style="50" customWidth="1"/>
    <col min="13579" max="13824" width="9.140625" style="50"/>
    <col min="13825" max="13825" width="3.28515625" style="50" customWidth="1"/>
    <col min="13826" max="13826" width="15.7109375" style="50" customWidth="1"/>
    <col min="13827" max="13827" width="13.85546875" style="50" customWidth="1"/>
    <col min="13828" max="13828" width="15.42578125" style="50" customWidth="1"/>
    <col min="13829" max="13830" width="12.7109375" style="50" customWidth="1"/>
    <col min="13831" max="13831" width="10.85546875" style="50" customWidth="1"/>
    <col min="13832" max="13832" width="0" style="50" hidden="1" customWidth="1"/>
    <col min="13833" max="13833" width="12.7109375" style="50" customWidth="1"/>
    <col min="13834" max="13834" width="16.28515625" style="50" customWidth="1"/>
    <col min="13835" max="14080" width="9.140625" style="50"/>
    <col min="14081" max="14081" width="3.28515625" style="50" customWidth="1"/>
    <col min="14082" max="14082" width="15.7109375" style="50" customWidth="1"/>
    <col min="14083" max="14083" width="13.85546875" style="50" customWidth="1"/>
    <col min="14084" max="14084" width="15.42578125" style="50" customWidth="1"/>
    <col min="14085" max="14086" width="12.7109375" style="50" customWidth="1"/>
    <col min="14087" max="14087" width="10.85546875" style="50" customWidth="1"/>
    <col min="14088" max="14088" width="0" style="50" hidden="1" customWidth="1"/>
    <col min="14089" max="14089" width="12.7109375" style="50" customWidth="1"/>
    <col min="14090" max="14090" width="16.28515625" style="50" customWidth="1"/>
    <col min="14091" max="14336" width="9.140625" style="50"/>
    <col min="14337" max="14337" width="3.28515625" style="50" customWidth="1"/>
    <col min="14338" max="14338" width="15.7109375" style="50" customWidth="1"/>
    <col min="14339" max="14339" width="13.85546875" style="50" customWidth="1"/>
    <col min="14340" max="14340" width="15.42578125" style="50" customWidth="1"/>
    <col min="14341" max="14342" width="12.7109375" style="50" customWidth="1"/>
    <col min="14343" max="14343" width="10.85546875" style="50" customWidth="1"/>
    <col min="14344" max="14344" width="0" style="50" hidden="1" customWidth="1"/>
    <col min="14345" max="14345" width="12.7109375" style="50" customWidth="1"/>
    <col min="14346" max="14346" width="16.28515625" style="50" customWidth="1"/>
    <col min="14347" max="14592" width="9.140625" style="50"/>
    <col min="14593" max="14593" width="3.28515625" style="50" customWidth="1"/>
    <col min="14594" max="14594" width="15.7109375" style="50" customWidth="1"/>
    <col min="14595" max="14595" width="13.85546875" style="50" customWidth="1"/>
    <col min="14596" max="14596" width="15.42578125" style="50" customWidth="1"/>
    <col min="14597" max="14598" width="12.7109375" style="50" customWidth="1"/>
    <col min="14599" max="14599" width="10.85546875" style="50" customWidth="1"/>
    <col min="14600" max="14600" width="0" style="50" hidden="1" customWidth="1"/>
    <col min="14601" max="14601" width="12.7109375" style="50" customWidth="1"/>
    <col min="14602" max="14602" width="16.28515625" style="50" customWidth="1"/>
    <col min="14603" max="14848" width="9.140625" style="50"/>
    <col min="14849" max="14849" width="3.28515625" style="50" customWidth="1"/>
    <col min="14850" max="14850" width="15.7109375" style="50" customWidth="1"/>
    <col min="14851" max="14851" width="13.85546875" style="50" customWidth="1"/>
    <col min="14852" max="14852" width="15.42578125" style="50" customWidth="1"/>
    <col min="14853" max="14854" width="12.7109375" style="50" customWidth="1"/>
    <col min="14855" max="14855" width="10.85546875" style="50" customWidth="1"/>
    <col min="14856" max="14856" width="0" style="50" hidden="1" customWidth="1"/>
    <col min="14857" max="14857" width="12.7109375" style="50" customWidth="1"/>
    <col min="14858" max="14858" width="16.28515625" style="50" customWidth="1"/>
    <col min="14859" max="15104" width="9.140625" style="50"/>
    <col min="15105" max="15105" width="3.28515625" style="50" customWidth="1"/>
    <col min="15106" max="15106" width="15.7109375" style="50" customWidth="1"/>
    <col min="15107" max="15107" width="13.85546875" style="50" customWidth="1"/>
    <col min="15108" max="15108" width="15.42578125" style="50" customWidth="1"/>
    <col min="15109" max="15110" width="12.7109375" style="50" customWidth="1"/>
    <col min="15111" max="15111" width="10.85546875" style="50" customWidth="1"/>
    <col min="15112" max="15112" width="0" style="50" hidden="1" customWidth="1"/>
    <col min="15113" max="15113" width="12.7109375" style="50" customWidth="1"/>
    <col min="15114" max="15114" width="16.28515625" style="50" customWidth="1"/>
    <col min="15115" max="15360" width="9.140625" style="50"/>
    <col min="15361" max="15361" width="3.28515625" style="50" customWidth="1"/>
    <col min="15362" max="15362" width="15.7109375" style="50" customWidth="1"/>
    <col min="15363" max="15363" width="13.85546875" style="50" customWidth="1"/>
    <col min="15364" max="15364" width="15.42578125" style="50" customWidth="1"/>
    <col min="15365" max="15366" width="12.7109375" style="50" customWidth="1"/>
    <col min="15367" max="15367" width="10.85546875" style="50" customWidth="1"/>
    <col min="15368" max="15368" width="0" style="50" hidden="1" customWidth="1"/>
    <col min="15369" max="15369" width="12.7109375" style="50" customWidth="1"/>
    <col min="15370" max="15370" width="16.28515625" style="50" customWidth="1"/>
    <col min="15371" max="15616" width="9.140625" style="50"/>
    <col min="15617" max="15617" width="3.28515625" style="50" customWidth="1"/>
    <col min="15618" max="15618" width="15.7109375" style="50" customWidth="1"/>
    <col min="15619" max="15619" width="13.85546875" style="50" customWidth="1"/>
    <col min="15620" max="15620" width="15.42578125" style="50" customWidth="1"/>
    <col min="15621" max="15622" width="12.7109375" style="50" customWidth="1"/>
    <col min="15623" max="15623" width="10.85546875" style="50" customWidth="1"/>
    <col min="15624" max="15624" width="0" style="50" hidden="1" customWidth="1"/>
    <col min="15625" max="15625" width="12.7109375" style="50" customWidth="1"/>
    <col min="15626" max="15626" width="16.28515625" style="50" customWidth="1"/>
    <col min="15627" max="15872" width="9.140625" style="50"/>
    <col min="15873" max="15873" width="3.28515625" style="50" customWidth="1"/>
    <col min="15874" max="15874" width="15.7109375" style="50" customWidth="1"/>
    <col min="15875" max="15875" width="13.85546875" style="50" customWidth="1"/>
    <col min="15876" max="15876" width="15.42578125" style="50" customWidth="1"/>
    <col min="15877" max="15878" width="12.7109375" style="50" customWidth="1"/>
    <col min="15879" max="15879" width="10.85546875" style="50" customWidth="1"/>
    <col min="15880" max="15880" width="0" style="50" hidden="1" customWidth="1"/>
    <col min="15881" max="15881" width="12.7109375" style="50" customWidth="1"/>
    <col min="15882" max="15882" width="16.28515625" style="50" customWidth="1"/>
    <col min="15883" max="16128" width="9.140625" style="50"/>
    <col min="16129" max="16129" width="3.28515625" style="50" customWidth="1"/>
    <col min="16130" max="16130" width="15.7109375" style="50" customWidth="1"/>
    <col min="16131" max="16131" width="13.85546875" style="50" customWidth="1"/>
    <col min="16132" max="16132" width="15.42578125" style="50" customWidth="1"/>
    <col min="16133" max="16134" width="12.7109375" style="50" customWidth="1"/>
    <col min="16135" max="16135" width="10.85546875" style="50" customWidth="1"/>
    <col min="16136" max="16136" width="0" style="50" hidden="1" customWidth="1"/>
    <col min="16137" max="16137" width="12.7109375" style="50" customWidth="1"/>
    <col min="16138" max="16138" width="16.28515625" style="50" customWidth="1"/>
    <col min="16139" max="16384" width="9.140625" style="50"/>
  </cols>
  <sheetData>
    <row r="1" spans="2:10" x14ac:dyDescent="0.2">
      <c r="B1" s="49"/>
      <c r="C1" s="49"/>
      <c r="D1" s="49"/>
      <c r="E1" s="49"/>
      <c r="F1" s="49"/>
      <c r="G1" s="49"/>
      <c r="H1" s="49"/>
      <c r="I1" s="49"/>
    </row>
    <row r="2" spans="2:10" ht="20.100000000000001" customHeight="1" x14ac:dyDescent="0.2">
      <c r="B2" s="60" t="s">
        <v>45</v>
      </c>
      <c r="C2" s="61"/>
      <c r="D2" s="61"/>
      <c r="E2" s="61"/>
      <c r="F2" s="61"/>
      <c r="G2" s="61"/>
      <c r="H2" s="61"/>
      <c r="I2" s="61"/>
      <c r="J2" s="62"/>
    </row>
    <row r="3" spans="2:10" ht="20.100000000000001" customHeight="1" x14ac:dyDescent="0.2">
      <c r="B3" s="63" t="s">
        <v>46</v>
      </c>
      <c r="C3" s="64"/>
      <c r="D3" s="64"/>
      <c r="E3" s="64"/>
      <c r="F3" s="64"/>
      <c r="G3" s="64"/>
      <c r="H3" s="65"/>
      <c r="I3" s="66">
        <f>Routine!I57</f>
        <v>0</v>
      </c>
      <c r="J3" s="67"/>
    </row>
    <row r="4" spans="2:10" ht="20.100000000000001" customHeight="1" x14ac:dyDescent="0.2">
      <c r="B4" s="63" t="s">
        <v>47</v>
      </c>
      <c r="C4" s="64"/>
      <c r="D4" s="64"/>
      <c r="E4" s="64"/>
      <c r="F4" s="64"/>
      <c r="G4" s="64"/>
      <c r="H4" s="65"/>
      <c r="I4" s="66">
        <f>'Non-Routine'!I15</f>
        <v>0</v>
      </c>
      <c r="J4" s="67"/>
    </row>
    <row r="5" spans="2:10" ht="20.100000000000001" customHeight="1" x14ac:dyDescent="0.2">
      <c r="B5" s="68" t="s">
        <v>48</v>
      </c>
      <c r="C5" s="68"/>
      <c r="D5" s="68"/>
      <c r="E5" s="68"/>
      <c r="F5" s="68"/>
      <c r="G5" s="68"/>
      <c r="H5" s="69"/>
      <c r="I5" s="66">
        <f>SUM(I3:J4)</f>
        <v>0</v>
      </c>
      <c r="J5" s="67"/>
    </row>
    <row r="7" spans="2:10" ht="12.75" customHeight="1" x14ac:dyDescent="0.2">
      <c r="B7" s="59" t="s">
        <v>49</v>
      </c>
      <c r="C7" s="59"/>
      <c r="D7" s="59"/>
      <c r="E7" s="59"/>
      <c r="F7" s="59"/>
      <c r="G7" s="59"/>
      <c r="H7" s="59"/>
      <c r="I7" s="59"/>
      <c r="J7" s="59"/>
    </row>
    <row r="8" spans="2:10" x14ac:dyDescent="0.2">
      <c r="B8" s="59"/>
      <c r="C8" s="59"/>
      <c r="D8" s="59"/>
      <c r="E8" s="59"/>
      <c r="F8" s="59"/>
      <c r="G8" s="59"/>
      <c r="H8" s="59"/>
      <c r="I8" s="59"/>
      <c r="J8" s="59"/>
    </row>
    <row r="9" spans="2:10" x14ac:dyDescent="0.2">
      <c r="B9" s="59"/>
      <c r="C9" s="59"/>
      <c r="D9" s="59"/>
      <c r="E9" s="59"/>
      <c r="F9" s="59"/>
      <c r="G9" s="59"/>
      <c r="H9" s="59"/>
      <c r="I9" s="59"/>
      <c r="J9" s="59"/>
    </row>
    <row r="10" spans="2:10" x14ac:dyDescent="0.2">
      <c r="B10" s="59"/>
      <c r="C10" s="59"/>
      <c r="D10" s="59"/>
      <c r="E10" s="59"/>
      <c r="F10" s="59"/>
      <c r="G10" s="59"/>
      <c r="H10" s="59"/>
      <c r="I10" s="59"/>
      <c r="J10" s="59"/>
    </row>
    <row r="11" spans="2:10" x14ac:dyDescent="0.2">
      <c r="B11" s="59"/>
      <c r="C11" s="59"/>
      <c r="D11" s="59"/>
      <c r="E11" s="59"/>
      <c r="F11" s="59"/>
      <c r="G11" s="59"/>
      <c r="H11" s="59"/>
      <c r="I11" s="59"/>
      <c r="J11" s="59"/>
    </row>
    <row r="12" spans="2:10" x14ac:dyDescent="0.2">
      <c r="B12" s="59"/>
      <c r="C12" s="59"/>
      <c r="D12" s="59"/>
      <c r="E12" s="59"/>
      <c r="F12" s="59"/>
      <c r="G12" s="59"/>
      <c r="H12" s="59"/>
      <c r="I12" s="59"/>
      <c r="J12" s="59"/>
    </row>
    <row r="13" spans="2:10" x14ac:dyDescent="0.2">
      <c r="B13" s="59"/>
      <c r="C13" s="59"/>
      <c r="D13" s="59"/>
      <c r="E13" s="59"/>
      <c r="F13" s="59"/>
      <c r="G13" s="59"/>
      <c r="H13" s="59"/>
      <c r="I13" s="59"/>
      <c r="J13" s="59"/>
    </row>
    <row r="14" spans="2:10" x14ac:dyDescent="0.2">
      <c r="B14" s="59"/>
      <c r="C14" s="59"/>
      <c r="D14" s="59"/>
      <c r="E14" s="59"/>
      <c r="F14" s="59"/>
      <c r="G14" s="59"/>
      <c r="H14" s="59"/>
      <c r="I14" s="59"/>
      <c r="J14" s="59"/>
    </row>
    <row r="15" spans="2:10" x14ac:dyDescent="0.2">
      <c r="B15" s="59"/>
      <c r="C15" s="59"/>
      <c r="D15" s="59"/>
      <c r="E15" s="59"/>
      <c r="F15" s="59"/>
      <c r="G15" s="59"/>
      <c r="H15" s="59"/>
      <c r="I15" s="59"/>
      <c r="J15" s="59"/>
    </row>
    <row r="16" spans="2:10" x14ac:dyDescent="0.2">
      <c r="B16" s="59"/>
      <c r="C16" s="59"/>
      <c r="D16" s="59"/>
      <c r="E16" s="59"/>
      <c r="F16" s="59"/>
      <c r="G16" s="59"/>
      <c r="H16" s="59"/>
      <c r="I16" s="59"/>
      <c r="J16" s="59"/>
    </row>
    <row r="17" spans="2:10" x14ac:dyDescent="0.2">
      <c r="B17" s="59"/>
      <c r="C17" s="59"/>
      <c r="D17" s="59"/>
      <c r="E17" s="59"/>
      <c r="F17" s="59"/>
      <c r="G17" s="59"/>
      <c r="H17" s="59"/>
      <c r="I17" s="59"/>
      <c r="J17" s="59"/>
    </row>
    <row r="18" spans="2:10" x14ac:dyDescent="0.2">
      <c r="B18" s="59"/>
      <c r="C18" s="59"/>
      <c r="D18" s="59"/>
      <c r="E18" s="59"/>
      <c r="F18" s="59"/>
      <c r="G18" s="59"/>
      <c r="H18" s="59"/>
      <c r="I18" s="59"/>
      <c r="J18" s="59"/>
    </row>
    <row r="19" spans="2:10" x14ac:dyDescent="0.2">
      <c r="B19" s="59"/>
      <c r="C19" s="59"/>
      <c r="D19" s="59"/>
      <c r="E19" s="59"/>
      <c r="F19" s="59"/>
      <c r="G19" s="59"/>
      <c r="H19" s="59"/>
      <c r="I19" s="59"/>
      <c r="J19" s="59"/>
    </row>
    <row r="20" spans="2:10" x14ac:dyDescent="0.2">
      <c r="B20" s="59"/>
      <c r="C20" s="59"/>
      <c r="D20" s="59"/>
      <c r="E20" s="59"/>
      <c r="F20" s="59"/>
      <c r="G20" s="59"/>
      <c r="H20" s="59"/>
      <c r="I20" s="59"/>
      <c r="J20" s="59"/>
    </row>
    <row r="21" spans="2:10" x14ac:dyDescent="0.2">
      <c r="B21" s="59"/>
      <c r="C21" s="59"/>
      <c r="D21" s="59"/>
      <c r="E21" s="59"/>
      <c r="F21" s="59"/>
      <c r="G21" s="59"/>
      <c r="H21" s="59"/>
      <c r="I21" s="59"/>
      <c r="J21" s="59"/>
    </row>
    <row r="22" spans="2:10" x14ac:dyDescent="0.2">
      <c r="B22" s="59"/>
      <c r="C22" s="59"/>
      <c r="D22" s="59"/>
      <c r="E22" s="59"/>
      <c r="F22" s="59"/>
      <c r="G22" s="59"/>
      <c r="H22" s="59"/>
      <c r="I22" s="59"/>
      <c r="J22" s="59"/>
    </row>
    <row r="23" spans="2:10" x14ac:dyDescent="0.2">
      <c r="B23" s="59"/>
      <c r="C23" s="59"/>
      <c r="D23" s="59"/>
      <c r="E23" s="59"/>
      <c r="F23" s="59"/>
      <c r="G23" s="59"/>
      <c r="H23" s="59"/>
      <c r="I23" s="59"/>
      <c r="J23" s="59"/>
    </row>
    <row r="24" spans="2:10" x14ac:dyDescent="0.2">
      <c r="B24" s="59"/>
      <c r="C24" s="59"/>
      <c r="D24" s="59"/>
      <c r="E24" s="59"/>
      <c r="F24" s="59"/>
      <c r="G24" s="59"/>
      <c r="H24" s="59"/>
      <c r="I24" s="59"/>
      <c r="J24" s="59"/>
    </row>
    <row r="25" spans="2:10" x14ac:dyDescent="0.2">
      <c r="B25" s="59"/>
      <c r="C25" s="59"/>
      <c r="D25" s="59"/>
      <c r="E25" s="59"/>
      <c r="F25" s="59"/>
      <c r="G25" s="59"/>
      <c r="H25" s="59"/>
      <c r="I25" s="59"/>
      <c r="J25" s="59"/>
    </row>
    <row r="26" spans="2:10" x14ac:dyDescent="0.2">
      <c r="B26" s="59"/>
      <c r="C26" s="59"/>
      <c r="D26" s="59"/>
      <c r="E26" s="59"/>
      <c r="F26" s="59"/>
      <c r="G26" s="59"/>
      <c r="H26" s="59"/>
      <c r="I26" s="59"/>
      <c r="J26" s="59"/>
    </row>
    <row r="27" spans="2:10" x14ac:dyDescent="0.2">
      <c r="B27" s="59"/>
      <c r="C27" s="59"/>
      <c r="D27" s="59"/>
      <c r="E27" s="59"/>
      <c r="F27" s="59"/>
      <c r="G27" s="59"/>
      <c r="H27" s="59"/>
      <c r="I27" s="59"/>
      <c r="J27" s="59"/>
    </row>
    <row r="28" spans="2:10" x14ac:dyDescent="0.2">
      <c r="B28" s="59"/>
      <c r="C28" s="59"/>
      <c r="D28" s="59"/>
      <c r="E28" s="59"/>
      <c r="F28" s="59"/>
      <c r="G28" s="59"/>
      <c r="H28" s="59"/>
      <c r="I28" s="59"/>
      <c r="J28" s="59"/>
    </row>
    <row r="29" spans="2:10" x14ac:dyDescent="0.2">
      <c r="B29" s="59"/>
      <c r="C29" s="59"/>
      <c r="D29" s="59"/>
      <c r="E29" s="59"/>
      <c r="F29" s="59"/>
      <c r="G29" s="59"/>
      <c r="H29" s="59"/>
      <c r="I29" s="59"/>
      <c r="J29" s="59"/>
    </row>
    <row r="30" spans="2:10" x14ac:dyDescent="0.2">
      <c r="B30" s="59"/>
      <c r="C30" s="59"/>
      <c r="D30" s="59"/>
      <c r="E30" s="59"/>
      <c r="F30" s="59"/>
      <c r="G30" s="59"/>
      <c r="H30" s="59"/>
      <c r="I30" s="59"/>
      <c r="J30" s="59"/>
    </row>
    <row r="31" spans="2:10" x14ac:dyDescent="0.2">
      <c r="B31" s="59"/>
      <c r="C31" s="59"/>
      <c r="D31" s="59"/>
      <c r="E31" s="59"/>
      <c r="F31" s="59"/>
      <c r="G31" s="59"/>
      <c r="H31" s="59"/>
      <c r="I31" s="59"/>
      <c r="J31" s="59"/>
    </row>
    <row r="32" spans="2:10" x14ac:dyDescent="0.2">
      <c r="B32" s="59"/>
      <c r="C32" s="59"/>
      <c r="D32" s="59"/>
      <c r="E32" s="59"/>
      <c r="F32" s="59"/>
      <c r="G32" s="59"/>
      <c r="H32" s="59"/>
      <c r="I32" s="59"/>
      <c r="J32" s="59"/>
    </row>
    <row r="33" spans="2:10" x14ac:dyDescent="0.2">
      <c r="B33" s="59"/>
      <c r="C33" s="59"/>
      <c r="D33" s="59"/>
      <c r="E33" s="59"/>
      <c r="F33" s="59"/>
      <c r="G33" s="59"/>
      <c r="H33" s="59"/>
      <c r="I33" s="59"/>
      <c r="J33" s="59"/>
    </row>
    <row r="34" spans="2:10" x14ac:dyDescent="0.2">
      <c r="B34" s="59"/>
      <c r="C34" s="59"/>
      <c r="D34" s="59"/>
      <c r="E34" s="59"/>
      <c r="F34" s="59"/>
      <c r="G34" s="59"/>
      <c r="H34" s="59"/>
      <c r="I34" s="59"/>
      <c r="J34" s="59"/>
    </row>
    <row r="35" spans="2:10" s="51" customFormat="1" ht="18" customHeight="1" x14ac:dyDescent="0.25">
      <c r="B35" s="59"/>
      <c r="C35" s="59"/>
      <c r="D35" s="59"/>
      <c r="E35" s="59"/>
      <c r="F35" s="59"/>
      <c r="G35" s="59"/>
      <c r="H35" s="59"/>
      <c r="I35" s="59"/>
      <c r="J35" s="59"/>
    </row>
    <row r="36" spans="2:10" s="51" customFormat="1" ht="18" customHeight="1" x14ac:dyDescent="0.25">
      <c r="B36" s="59"/>
      <c r="C36" s="59"/>
      <c r="D36" s="59"/>
      <c r="E36" s="59"/>
      <c r="F36" s="59"/>
      <c r="G36" s="59"/>
      <c r="H36" s="59"/>
      <c r="I36" s="59"/>
      <c r="J36" s="59"/>
    </row>
    <row r="37" spans="2:10" s="51" customFormat="1" ht="18" customHeight="1" x14ac:dyDescent="0.25">
      <c r="B37" s="59"/>
      <c r="C37" s="59"/>
      <c r="D37" s="59"/>
      <c r="E37" s="59"/>
      <c r="F37" s="59"/>
      <c r="G37" s="59"/>
      <c r="H37" s="59"/>
      <c r="I37" s="59"/>
      <c r="J37" s="59"/>
    </row>
    <row r="38" spans="2:10" s="51" customFormat="1" ht="20.25" customHeight="1" x14ac:dyDescent="0.25">
      <c r="B38" s="59"/>
      <c r="C38" s="59"/>
      <c r="D38" s="59"/>
      <c r="E38" s="59"/>
      <c r="F38" s="59"/>
      <c r="G38" s="59"/>
      <c r="H38" s="59"/>
      <c r="I38" s="59"/>
      <c r="J38" s="59"/>
    </row>
    <row r="39" spans="2:10" s="51" customFormat="1" ht="18" customHeight="1" x14ac:dyDescent="0.25">
      <c r="B39" s="59"/>
      <c r="C39" s="59"/>
      <c r="D39" s="59"/>
      <c r="E39" s="59"/>
      <c r="F39" s="59"/>
      <c r="G39" s="59"/>
      <c r="H39" s="59"/>
      <c r="I39" s="59"/>
      <c r="J39" s="59"/>
    </row>
    <row r="40" spans="2:10" s="51" customFormat="1" ht="18" customHeight="1" x14ac:dyDescent="0.25">
      <c r="B40" s="59"/>
      <c r="C40" s="59"/>
      <c r="D40" s="59"/>
      <c r="E40" s="59"/>
      <c r="F40" s="59"/>
      <c r="G40" s="59"/>
      <c r="H40" s="59"/>
      <c r="I40" s="59"/>
      <c r="J40" s="59"/>
    </row>
    <row r="41" spans="2:10" s="51" customFormat="1" ht="18" customHeight="1" x14ac:dyDescent="0.25">
      <c r="B41" s="59"/>
      <c r="C41" s="59"/>
      <c r="D41" s="59"/>
      <c r="E41" s="59"/>
      <c r="F41" s="59"/>
      <c r="G41" s="59"/>
      <c r="H41" s="59"/>
      <c r="I41" s="59"/>
      <c r="J41" s="59"/>
    </row>
    <row r="42" spans="2:10" s="51" customFormat="1" ht="18" customHeight="1" x14ac:dyDescent="0.25">
      <c r="B42" s="59"/>
      <c r="C42" s="59"/>
      <c r="D42" s="59"/>
      <c r="E42" s="59"/>
      <c r="F42" s="59"/>
      <c r="G42" s="59"/>
      <c r="H42" s="59"/>
      <c r="I42" s="59"/>
      <c r="J42" s="59"/>
    </row>
    <row r="43" spans="2:10" s="51" customFormat="1" ht="18" customHeight="1" x14ac:dyDescent="0.25">
      <c r="B43" s="59"/>
      <c r="C43" s="59"/>
      <c r="D43" s="59"/>
      <c r="E43" s="59"/>
      <c r="F43" s="59"/>
      <c r="G43" s="59"/>
      <c r="H43" s="59"/>
      <c r="I43" s="59"/>
      <c r="J43" s="59"/>
    </row>
    <row r="44" spans="2:10" ht="18" customHeight="1" x14ac:dyDescent="0.2">
      <c r="B44" s="59"/>
      <c r="C44" s="59"/>
      <c r="D44" s="59"/>
      <c r="E44" s="59"/>
      <c r="F44" s="59"/>
      <c r="G44" s="59"/>
      <c r="H44" s="59"/>
      <c r="I44" s="59"/>
      <c r="J44" s="59"/>
    </row>
    <row r="45" spans="2:10" ht="18" customHeight="1" x14ac:dyDescent="0.2">
      <c r="B45" s="59"/>
      <c r="C45" s="59"/>
      <c r="D45" s="59"/>
      <c r="E45" s="59"/>
      <c r="F45" s="59"/>
      <c r="G45" s="59"/>
      <c r="H45" s="59"/>
      <c r="I45" s="59"/>
      <c r="J45" s="59"/>
    </row>
    <row r="46" spans="2:10" x14ac:dyDescent="0.2">
      <c r="B46" s="59"/>
      <c r="C46" s="59"/>
      <c r="D46" s="59"/>
      <c r="E46" s="59"/>
      <c r="F46" s="59"/>
      <c r="G46" s="59"/>
      <c r="H46" s="59"/>
      <c r="I46" s="59"/>
      <c r="J46" s="59"/>
    </row>
    <row r="47" spans="2:10" x14ac:dyDescent="0.2">
      <c r="B47" s="59"/>
      <c r="C47" s="59"/>
      <c r="D47" s="59"/>
      <c r="E47" s="59"/>
      <c r="F47" s="59"/>
      <c r="G47" s="59"/>
      <c r="H47" s="59"/>
      <c r="I47" s="59"/>
      <c r="J47" s="59"/>
    </row>
    <row r="48" spans="2:10" x14ac:dyDescent="0.2">
      <c r="B48" s="59"/>
      <c r="C48" s="59"/>
      <c r="D48" s="59"/>
      <c r="E48" s="59"/>
      <c r="F48" s="59"/>
      <c r="G48" s="59"/>
      <c r="H48" s="59"/>
      <c r="I48" s="59"/>
      <c r="J48" s="59"/>
    </row>
    <row r="49" spans="2:10" x14ac:dyDescent="0.2">
      <c r="B49" s="59"/>
      <c r="C49" s="59"/>
      <c r="D49" s="59"/>
      <c r="E49" s="59"/>
      <c r="F49" s="59"/>
      <c r="G49" s="59"/>
      <c r="H49" s="59"/>
      <c r="I49" s="59"/>
      <c r="J49" s="59"/>
    </row>
    <row r="50" spans="2:10" x14ac:dyDescent="0.2">
      <c r="B50" s="59"/>
      <c r="C50" s="59"/>
      <c r="D50" s="59"/>
      <c r="E50" s="59"/>
      <c r="F50" s="59"/>
      <c r="G50" s="59"/>
      <c r="H50" s="59"/>
      <c r="I50" s="59"/>
      <c r="J50" s="59"/>
    </row>
    <row r="51" spans="2:10" x14ac:dyDescent="0.2">
      <c r="B51" s="59"/>
      <c r="C51" s="59"/>
      <c r="D51" s="59"/>
      <c r="E51" s="59"/>
      <c r="F51" s="59"/>
      <c r="G51" s="59"/>
      <c r="H51" s="59"/>
      <c r="I51" s="59"/>
      <c r="J51" s="59"/>
    </row>
    <row r="52" spans="2:10" x14ac:dyDescent="0.2">
      <c r="B52" s="59"/>
      <c r="C52" s="59"/>
      <c r="D52" s="59"/>
      <c r="E52" s="59"/>
      <c r="F52" s="59"/>
      <c r="G52" s="59"/>
      <c r="H52" s="59"/>
      <c r="I52" s="59"/>
      <c r="J52" s="59"/>
    </row>
    <row r="53" spans="2:10" x14ac:dyDescent="0.2">
      <c r="B53" s="59"/>
      <c r="C53" s="59"/>
      <c r="D53" s="59"/>
      <c r="E53" s="59"/>
      <c r="F53" s="59"/>
      <c r="G53" s="59"/>
      <c r="H53" s="59"/>
      <c r="I53" s="59"/>
      <c r="J53" s="59"/>
    </row>
    <row r="54" spans="2:10" x14ac:dyDescent="0.2">
      <c r="B54" s="59"/>
      <c r="C54" s="59"/>
      <c r="D54" s="59"/>
      <c r="E54" s="59"/>
      <c r="F54" s="59"/>
      <c r="G54" s="59"/>
      <c r="H54" s="59"/>
      <c r="I54" s="59"/>
      <c r="J54" s="59"/>
    </row>
  </sheetData>
  <mergeCells count="8">
    <mergeCell ref="B7:J54"/>
    <mergeCell ref="B2:J2"/>
    <mergeCell ref="B3:H3"/>
    <mergeCell ref="I3:J3"/>
    <mergeCell ref="B4:H4"/>
    <mergeCell ref="I4:J4"/>
    <mergeCell ref="B5:H5"/>
    <mergeCell ref="I5: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Routine</vt:lpstr>
      <vt:lpstr>Non-Routine</vt:lpstr>
      <vt:lpstr>Ultimate Cost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Downey</dc:creator>
  <cp:lastModifiedBy>David Downey</cp:lastModifiedBy>
  <dcterms:created xsi:type="dcterms:W3CDTF">2020-06-22T10:49:47Z</dcterms:created>
  <dcterms:modified xsi:type="dcterms:W3CDTF">2020-07-17T15:32:59Z</dcterms:modified>
</cp:coreProperties>
</file>