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SDProcurement\Tender Renewals 2026\The Supply of Electrical Products\"/>
    </mc:Choice>
  </mc:AlternateContent>
  <bookViews>
    <workbookView xWindow="0" yWindow="135" windowWidth="20730" windowHeight="9780"/>
  </bookViews>
  <sheets>
    <sheet name="Appendix 2_Pricing Schedule" sheetId="1" r:id="rId1"/>
  </sheets>
  <calcPr calcId="152511"/>
</workbook>
</file>

<file path=xl/calcChain.xml><?xml version="1.0" encoding="utf-8"?>
<calcChain xmlns="http://schemas.openxmlformats.org/spreadsheetml/2006/main">
  <c r="K76" i="1" l="1"/>
  <c r="M76" i="1" s="1"/>
  <c r="K77" i="1"/>
  <c r="M77" i="1" s="1"/>
  <c r="K78" i="1"/>
  <c r="M78" i="1" s="1"/>
  <c r="K79" i="1"/>
  <c r="M79" i="1" s="1"/>
  <c r="K80" i="1"/>
  <c r="M80" i="1" s="1"/>
  <c r="K81" i="1"/>
  <c r="M81" i="1" s="1"/>
  <c r="K82" i="1"/>
  <c r="M82" i="1" s="1"/>
  <c r="K83" i="1"/>
  <c r="M83" i="1" s="1"/>
  <c r="K84" i="1"/>
  <c r="M84" i="1" s="1"/>
  <c r="K85" i="1"/>
  <c r="M85" i="1" s="1"/>
  <c r="K86" i="1"/>
  <c r="M86" i="1" s="1"/>
  <c r="K87" i="1"/>
  <c r="M87" i="1" s="1"/>
  <c r="K88" i="1"/>
  <c r="M88" i="1" s="1"/>
  <c r="K89" i="1"/>
  <c r="M89" i="1" s="1"/>
  <c r="K90" i="1"/>
  <c r="M90" i="1" s="1"/>
  <c r="K91" i="1"/>
  <c r="M91" i="1" s="1"/>
  <c r="K26" i="1"/>
  <c r="M26" i="1" s="1"/>
  <c r="K92" i="1"/>
  <c r="M92" i="1" s="1"/>
  <c r="K93" i="1"/>
  <c r="M93" i="1" s="1"/>
  <c r="K94" i="1"/>
  <c r="M94" i="1" s="1"/>
  <c r="K95" i="1"/>
  <c r="M95" i="1" s="1"/>
  <c r="K96" i="1"/>
  <c r="M96" i="1" s="1"/>
  <c r="K97" i="1"/>
  <c r="M97" i="1" s="1"/>
  <c r="K98" i="1"/>
  <c r="M98" i="1" s="1"/>
  <c r="K99" i="1"/>
  <c r="M99" i="1" s="1"/>
  <c r="K100" i="1"/>
  <c r="M100" i="1" s="1"/>
  <c r="K101" i="1"/>
  <c r="M101" i="1" s="1"/>
  <c r="K102" i="1"/>
  <c r="M102" i="1" s="1"/>
  <c r="K103" i="1"/>
  <c r="M103" i="1" s="1"/>
  <c r="K104" i="1"/>
  <c r="M104" i="1" s="1"/>
  <c r="K105" i="1"/>
  <c r="M105" i="1" s="1"/>
  <c r="K106" i="1"/>
  <c r="M106" i="1" s="1"/>
  <c r="K107" i="1"/>
  <c r="M107" i="1" s="1"/>
  <c r="K108" i="1"/>
  <c r="M108" i="1" s="1"/>
  <c r="K109" i="1"/>
  <c r="M109" i="1" s="1"/>
  <c r="K110" i="1"/>
  <c r="M110" i="1" s="1"/>
  <c r="K111" i="1"/>
  <c r="M111" i="1" s="1"/>
  <c r="K112" i="1"/>
  <c r="M112" i="1" s="1"/>
  <c r="K113" i="1"/>
  <c r="M113" i="1" s="1"/>
  <c r="K114" i="1"/>
  <c r="M114" i="1" s="1"/>
  <c r="K115" i="1"/>
  <c r="M115" i="1" s="1"/>
  <c r="K116" i="1"/>
  <c r="M116" i="1" s="1"/>
  <c r="K117" i="1"/>
  <c r="M117" i="1" s="1"/>
  <c r="K118" i="1"/>
  <c r="M118" i="1" s="1"/>
  <c r="K119" i="1"/>
  <c r="M119" i="1" s="1"/>
  <c r="K120" i="1"/>
  <c r="M120" i="1" s="1"/>
  <c r="K121" i="1"/>
  <c r="M121" i="1" s="1"/>
  <c r="K75" i="1"/>
  <c r="M75" i="1" s="1"/>
  <c r="K74" i="1"/>
  <c r="M74" i="1" s="1"/>
  <c r="K73" i="1"/>
  <c r="M73" i="1" s="1"/>
  <c r="K72" i="1"/>
  <c r="M72" i="1" s="1"/>
  <c r="K71" i="1"/>
  <c r="M71" i="1" s="1"/>
  <c r="K70" i="1"/>
  <c r="M70" i="1" s="1"/>
  <c r="K69" i="1"/>
  <c r="M69" i="1" s="1"/>
  <c r="K68" i="1"/>
  <c r="M68" i="1" s="1"/>
  <c r="K67" i="1"/>
  <c r="M67" i="1" s="1"/>
  <c r="K66" i="1"/>
  <c r="M66" i="1" s="1"/>
  <c r="K65" i="1"/>
  <c r="M65" i="1" s="1"/>
  <c r="K64" i="1"/>
  <c r="M64" i="1" s="1"/>
  <c r="K63" i="1"/>
  <c r="M63" i="1" s="1"/>
  <c r="K62" i="1"/>
  <c r="M62" i="1" s="1"/>
  <c r="K61" i="1"/>
  <c r="M61" i="1" s="1"/>
  <c r="K60" i="1"/>
  <c r="M60" i="1" s="1"/>
  <c r="K59" i="1"/>
  <c r="M59" i="1" s="1"/>
  <c r="K58" i="1"/>
  <c r="M58" i="1" s="1"/>
  <c r="K57" i="1"/>
  <c r="M57" i="1" s="1"/>
  <c r="K56" i="1"/>
  <c r="M56" i="1" s="1"/>
  <c r="K55" i="1"/>
  <c r="M55" i="1" s="1"/>
  <c r="K54" i="1"/>
  <c r="M54" i="1" s="1"/>
  <c r="K53" i="1"/>
  <c r="M53" i="1" s="1"/>
  <c r="K52" i="1"/>
  <c r="M52" i="1" s="1"/>
  <c r="K51" i="1"/>
  <c r="M51" i="1" s="1"/>
  <c r="K50" i="1"/>
  <c r="M50" i="1" s="1"/>
  <c r="K49" i="1"/>
  <c r="M49" i="1" s="1"/>
  <c r="K48" i="1"/>
  <c r="M48" i="1" s="1"/>
  <c r="K47" i="1"/>
  <c r="M47" i="1" s="1"/>
  <c r="K46" i="1"/>
  <c r="M46" i="1" s="1"/>
  <c r="K45" i="1"/>
  <c r="M45" i="1" s="1"/>
  <c r="K44" i="1"/>
  <c r="M44" i="1" s="1"/>
  <c r="K43" i="1"/>
  <c r="M43" i="1" s="1"/>
  <c r="K42" i="1"/>
  <c r="M42" i="1" s="1"/>
  <c r="K41" i="1"/>
  <c r="M41" i="1" s="1"/>
  <c r="K40" i="1"/>
  <c r="M40" i="1" s="1"/>
  <c r="K39" i="1"/>
  <c r="M39" i="1" s="1"/>
  <c r="K38" i="1"/>
  <c r="M38" i="1" s="1"/>
  <c r="K37" i="1"/>
  <c r="M37" i="1" s="1"/>
  <c r="K36" i="1"/>
  <c r="M36" i="1" s="1"/>
  <c r="K35" i="1"/>
  <c r="M35" i="1" s="1"/>
  <c r="K34" i="1"/>
  <c r="M34" i="1" s="1"/>
  <c r="K33" i="1"/>
  <c r="M33" i="1" s="1"/>
  <c r="K32" i="1"/>
  <c r="M32" i="1" s="1"/>
  <c r="K31" i="1"/>
  <c r="M31" i="1" s="1"/>
  <c r="K30" i="1"/>
  <c r="M30" i="1" s="1"/>
  <c r="K29" i="1"/>
  <c r="M29" i="1" s="1"/>
  <c r="K28" i="1"/>
  <c r="M28" i="1" s="1"/>
  <c r="K27" i="1"/>
  <c r="M27" i="1" s="1"/>
  <c r="K25" i="1"/>
  <c r="M25" i="1" s="1"/>
  <c r="K24" i="1"/>
  <c r="M24" i="1" s="1"/>
  <c r="K23" i="1"/>
  <c r="M23" i="1" s="1"/>
  <c r="K22" i="1"/>
  <c r="M22" i="1" s="1"/>
  <c r="M123" i="1" s="1"/>
</calcChain>
</file>

<file path=xl/sharedStrings.xml><?xml version="1.0" encoding="utf-8"?>
<sst xmlns="http://schemas.openxmlformats.org/spreadsheetml/2006/main" count="222" uniqueCount="218">
  <si>
    <t>APPENDIX 2 - PRICING SCHEDULE</t>
  </si>
  <si>
    <t>PRODUCT DESCRIPTION</t>
  </si>
  <si>
    <t>QUANTITY PER BOX/CASE</t>
  </si>
  <si>
    <t>PRICE PER BOX/CASE</t>
  </si>
  <si>
    <t>SINGLE UNIT PRICE</t>
  </si>
  <si>
    <t>NOTATIONAL QUANTITY (SINGLE UNITS)</t>
  </si>
  <si>
    <t>SUBTOTAL</t>
  </si>
  <si>
    <r>
      <t xml:space="preserve">TOTAL NOTATIONAL ULTIMATE COST FOR EVALUATION PURPOSES
</t>
    </r>
    <r>
      <rPr>
        <i/>
        <sz val="11"/>
        <color theme="0"/>
        <rFont val="Calibri"/>
        <family val="2"/>
        <scheme val="minor"/>
      </rPr>
      <t>(To be carried forward to the Form of Tender)</t>
    </r>
  </si>
  <si>
    <t>(1) This Pricing Schedule must be completed in full by tenderers.</t>
  </si>
  <si>
    <t>(2) All cells requiring completion by tenderers are highlighted in yellow.</t>
  </si>
  <si>
    <t>(4) Any amendment to the structure of format of this document may result in the elimination of the tender submission in question.</t>
  </si>
  <si>
    <t>(6) All costs must be tendered exclusive of VAT.</t>
  </si>
  <si>
    <t>(8) All quantities are notional and are employed purely for evaluation purposes.  No guarantee is offered, nor should any such guarantee be inferred, regarding the volume of goods to be awarded to any framework member.</t>
  </si>
  <si>
    <t>20A DP Switch With Neon And Fused Unit Chrome</t>
  </si>
  <si>
    <t>20A DP Switch With Flex Outlet / Neon And Fused Unit Chrome</t>
  </si>
  <si>
    <t>20A DP Unswitched Fused Unit With Neon Chrome</t>
  </si>
  <si>
    <t>20A DP Switch With Flex Outlet Chrome</t>
  </si>
  <si>
    <t>13A 1 Gang Switched Socket Chrome Outlet Minimum Warranty 10 years</t>
  </si>
  <si>
    <t>13A 2 Gang Switched Socket Chrome Outlet Minimum Warranty 10 years</t>
  </si>
  <si>
    <t xml:space="preserve">13A 2 Gang  Switched IP65 Socket  </t>
  </si>
  <si>
    <t xml:space="preserve">13A 1 Gang Switched IP65 Socket </t>
  </si>
  <si>
    <t>2 Gang Surface Metal Box With Knockouts 38mm Deep</t>
  </si>
  <si>
    <t>1 Gang Surface Metal Box With Knockouts 38mm Deep</t>
  </si>
  <si>
    <t>1 Gang surface Plastic Box White</t>
  </si>
  <si>
    <t>2 Gang surface Plastic Box White</t>
  </si>
  <si>
    <t xml:space="preserve">1 Gang Chrome Blank Plates </t>
  </si>
  <si>
    <t xml:space="preserve">2 Gang Chrome Blank Plates </t>
  </si>
  <si>
    <t>1 Gang Wing Boxes For Plasterboard</t>
  </si>
  <si>
    <t>2 Gang Wing Boxes For Plasterboard</t>
  </si>
  <si>
    <t>M/T Profile 1 Trunking C/W Lids 10FT Lenghts</t>
  </si>
  <si>
    <t>M/T Profile 1 Single Boxes ESSB1WH</t>
  </si>
  <si>
    <t>M/T Proflie 1 Twin Boxes ESSB2WH</t>
  </si>
  <si>
    <t xml:space="preserve">M/T Profile 1 Internal Bends EIBP1 </t>
  </si>
  <si>
    <t>M/T Profile 1 External Bends EXBP1</t>
  </si>
  <si>
    <t>M/T Profile 1 End Caps EECP1WH</t>
  </si>
  <si>
    <t>M/T Profile 1 Couplers ECP1WH</t>
  </si>
  <si>
    <t>Computer Data Plate White 1 Gang</t>
  </si>
  <si>
    <t>Computer Data Plate RJ45</t>
  </si>
  <si>
    <t>Computer Data Plate RJ45 Blank</t>
  </si>
  <si>
    <t>Tubes/Lamps T5 White 8W F8/33</t>
  </si>
  <si>
    <t>Tubes/Lamps T5 Cool White 14W/84</t>
  </si>
  <si>
    <t>Tubes/Lamps T5 Cool White 21W/84</t>
  </si>
  <si>
    <t>Tubes/Lamps T5 Cool White 28W/84</t>
  </si>
  <si>
    <t>Tubes/Lamps T5 Cool White 49W/84</t>
  </si>
  <si>
    <t>Tubes/Lamps T8 Cool White 18W/84</t>
  </si>
  <si>
    <t>Tubes/Lamps T8 Cool White 36W/84</t>
  </si>
  <si>
    <t>Tubes/Lamps T8 Cool White 58W/84</t>
  </si>
  <si>
    <t>Lamp 2D 2-Pin 16W/ 835</t>
  </si>
  <si>
    <t>Lamp 2D 4-Pin 16W/ 835</t>
  </si>
  <si>
    <t>Lamp 2D 2-Pin 28W/ 835</t>
  </si>
  <si>
    <t>Lamp 2D 4-Pin 28W/ 835</t>
  </si>
  <si>
    <t>Lamp Gu 5.3 50W 12V</t>
  </si>
  <si>
    <t>Lamp Gu 10 50W 220V</t>
  </si>
  <si>
    <t>Lamp Pygmy Clear SES 15W 220V</t>
  </si>
  <si>
    <t>Lamp Pygmy Clear BC 15W 220V</t>
  </si>
  <si>
    <t>Lamp Strip Light 284mm 30W 220V</t>
  </si>
  <si>
    <t>16A 1 Gang 2 Way Retractive Switch White</t>
  </si>
  <si>
    <t>Mini Trunking Sticky Back White 16mm x 16mm</t>
  </si>
  <si>
    <t>Mini Trunking Sticky Back White 16mm x 25mm</t>
  </si>
  <si>
    <t>Mini Trunking Sticky Back White 25mm x 32mm</t>
  </si>
  <si>
    <t>Mini Trunking Sticky Back White 50mm x 50mm</t>
  </si>
  <si>
    <t>Fuses DZ 10A 220V</t>
  </si>
  <si>
    <t>Fuses DZ 20A 220V</t>
  </si>
  <si>
    <t>Fuses DZ 25A 220V</t>
  </si>
  <si>
    <t>Fuses DZ 35A 220V</t>
  </si>
  <si>
    <t xml:space="preserve">Fuses DZ 63A 220V </t>
  </si>
  <si>
    <t xml:space="preserve">Flourescent Starters 4 - 22W </t>
  </si>
  <si>
    <t>Flourescent Starters 4 - 65W</t>
  </si>
  <si>
    <t xml:space="preserve">20A RCBO 1P+N Type C </t>
  </si>
  <si>
    <t>40A 3P Isolator Switch IP65</t>
  </si>
  <si>
    <t>Manufacturer Product Code</t>
  </si>
  <si>
    <t>Cable 3 X 1.5 NYMJ - 100 metres x coil</t>
  </si>
  <si>
    <t>Cable 3 X 2.5 NYMJ  - 100 metres x coil</t>
  </si>
  <si>
    <t>Cable 3 X 0.75 Heat Resistant White Flex - 100 metres x coil</t>
  </si>
  <si>
    <t>Cable 4 X 0.75 Heat Resistant White Flex - 100 metres x coil</t>
  </si>
  <si>
    <t>Cable 3 X 1.5 Heat Resistant White Flex - 100 metres x coil</t>
  </si>
  <si>
    <t>Cable 4 X 1.5 Heat Resistant White Flex - 100 metres x coil</t>
  </si>
  <si>
    <t>Cable Cat 6 Orange  (Box x 1000 ft)</t>
  </si>
  <si>
    <t xml:space="preserve">Nurses Call Bell Push Ref NC805C/6  - Replacement Part </t>
  </si>
  <si>
    <t>(3) All prices must include disposal/re-cycling charges as required.  The Contracting Authority will not pay additional costs for re-cycling or disposal of replacement products (i.e. Bulbs etc)</t>
  </si>
  <si>
    <t>Manufacturer</t>
  </si>
  <si>
    <t>(7)  With the exception of products detailed as replacement parts and M/T Profile Trunking, specifications provided by the Contracting Authority comprising a reference to a particular manufacturer, make model, brand name or proprietary process are to be interpreted as being accompanied by the phrase "or equivalent".</t>
  </si>
  <si>
    <t>Catalogue Code (BH)</t>
  </si>
  <si>
    <t>Supplier Product Code</t>
  </si>
  <si>
    <t>Supplier Product Description</t>
  </si>
  <si>
    <t>TENDER FOR THE PROVISION OF ELECTRICAL MATERIALS</t>
  </si>
  <si>
    <t>8TSD00846</t>
  </si>
  <si>
    <t>8TSD00847</t>
  </si>
  <si>
    <t>13A Plug Tops Duraplug Ref, PF133</t>
  </si>
  <si>
    <t>8TSD01651</t>
  </si>
  <si>
    <t>8TSD02070</t>
  </si>
  <si>
    <t>8TSD00844</t>
  </si>
  <si>
    <t>8TSD00843</t>
  </si>
  <si>
    <t>8TSD00842</t>
  </si>
  <si>
    <t>8TSD00845</t>
  </si>
  <si>
    <t>8TSD00967</t>
  </si>
  <si>
    <t>8TSD03516</t>
  </si>
  <si>
    <t>8TSD00836</t>
  </si>
  <si>
    <t>8TSD00837</t>
  </si>
  <si>
    <t>8TSD01146</t>
  </si>
  <si>
    <t>8TSD01147</t>
  </si>
  <si>
    <t>8TSD00824</t>
  </si>
  <si>
    <t>8TSD02812</t>
  </si>
  <si>
    <t>8TSD02813</t>
  </si>
  <si>
    <t>8TSD01813</t>
  </si>
  <si>
    <t>8TSD01347</t>
  </si>
  <si>
    <t>8TSD01348</t>
  </si>
  <si>
    <t>8TSD01388</t>
  </si>
  <si>
    <t>8TSD01389</t>
  </si>
  <si>
    <t>8TSD01393</t>
  </si>
  <si>
    <t>8TSD02662</t>
  </si>
  <si>
    <t>8TSD01276</t>
  </si>
  <si>
    <t>8TSD01358</t>
  </si>
  <si>
    <t>8TSD01357</t>
  </si>
  <si>
    <t>8TSD01751</t>
  </si>
  <si>
    <t>8TSD02476</t>
  </si>
  <si>
    <t>8TSD02477</t>
  </si>
  <si>
    <t>8TSD01721</t>
  </si>
  <si>
    <t>8TSD01720</t>
  </si>
  <si>
    <t>8TSD01722</t>
  </si>
  <si>
    <t>8TSD01668</t>
  </si>
  <si>
    <t>8TSD02273</t>
  </si>
  <si>
    <t>8TSD02274</t>
  </si>
  <si>
    <t>8TSD02736</t>
  </si>
  <si>
    <t>8TSD02737</t>
  </si>
  <si>
    <t>8TSD01669</t>
  </si>
  <si>
    <t>8TSD01788</t>
  </si>
  <si>
    <t>8TSD01791</t>
  </si>
  <si>
    <t>8TSD00763</t>
  </si>
  <si>
    <t>8TSD01677</t>
  </si>
  <si>
    <t>8TSD01678</t>
  </si>
  <si>
    <t>Lamp R63 ES 6 WATT LED 220V</t>
  </si>
  <si>
    <t>8TSD01659</t>
  </si>
  <si>
    <t>Lamp R63 BC 6 WATT LED 220V</t>
  </si>
  <si>
    <t>8TSD01650</t>
  </si>
  <si>
    <t>8TSD01272</t>
  </si>
  <si>
    <t>8TSD01268</t>
  </si>
  <si>
    <t>8TSD01646</t>
  </si>
  <si>
    <t>8TSD00672</t>
  </si>
  <si>
    <t>8TSD01686</t>
  </si>
  <si>
    <t>8TSD01685</t>
  </si>
  <si>
    <t>8TSD02978</t>
  </si>
  <si>
    <t>8TSD00912</t>
  </si>
  <si>
    <t>8TSD01925</t>
  </si>
  <si>
    <t>8TSD01926</t>
  </si>
  <si>
    <t>8TSD02748</t>
  </si>
  <si>
    <t>8TSD01927</t>
  </si>
  <si>
    <t>8TSD00789</t>
  </si>
  <si>
    <t>8TSD00791</t>
  </si>
  <si>
    <t>8TSD00792</t>
  </si>
  <si>
    <t>8TSD00793</t>
  </si>
  <si>
    <t>8TSD00974</t>
  </si>
  <si>
    <t>8TSD00951</t>
  </si>
  <si>
    <t>8TSD00952</t>
  </si>
  <si>
    <t>8TSD00944</t>
  </si>
  <si>
    <t>8TSD00863</t>
  </si>
  <si>
    <t>8TSD00864</t>
  </si>
  <si>
    <t>Light Fitting LED 32W 600mm x 600mm Luceco Emergency Pack Ref, LED3EP80.</t>
  </si>
  <si>
    <t>8TSD02447</t>
  </si>
  <si>
    <t>8TSD02448</t>
  </si>
  <si>
    <t>Light Fitting LED 2D Golf 10W Robus Ref, R100LED-01</t>
  </si>
  <si>
    <t>8TSD02095</t>
  </si>
  <si>
    <t>Light Fitting LED 2D Golf 10W Robus Emergency Ref, R100LEDE-01</t>
  </si>
  <si>
    <t>8TSD03208</t>
  </si>
  <si>
    <t>Light Fitting LED ROBUS Ref, RCA48012-01</t>
  </si>
  <si>
    <t>8TSD03314</t>
  </si>
  <si>
    <t>Light Fitting LED ROBUS Ref, RCA804015-01</t>
  </si>
  <si>
    <t>8TSD02966</t>
  </si>
  <si>
    <t xml:space="preserve">Light Fitting LED ROBUS Ref, RCA48012E-01 </t>
  </si>
  <si>
    <t>8TSD03315</t>
  </si>
  <si>
    <t>Light Fitting LED ROBUS Ref, RCA804015E-01</t>
  </si>
  <si>
    <t>8TSD03295</t>
  </si>
  <si>
    <t>8TSD02990</t>
  </si>
  <si>
    <t>Light Fitting LED ROBUS IP-65 Ref, RHA20404FT-24</t>
  </si>
  <si>
    <t>Light Fitting LED ROBUS IP-65 Ref, RHA28405FT-24</t>
  </si>
  <si>
    <t>8TSD02284</t>
  </si>
  <si>
    <t>Light Fitting LED ROBUS IP-65 Ref, RHA40404FT-24</t>
  </si>
  <si>
    <t>8TSD02296</t>
  </si>
  <si>
    <t>8TSD02283</t>
  </si>
  <si>
    <t>8TSD03235</t>
  </si>
  <si>
    <t>8TSD01977</t>
  </si>
  <si>
    <t>Single 13A Socket Ref, MK-K2757WHI SWITCHED</t>
  </si>
  <si>
    <t>8TSD02257</t>
  </si>
  <si>
    <t>8TSD02258</t>
  </si>
  <si>
    <t>Twin 13A Socket Ref, MK-K2747WHI SWITCHED</t>
  </si>
  <si>
    <t>Light Fitting LED 32W 600mm x 600mm Luceco Ref, LP66W35S40-05</t>
  </si>
  <si>
    <t>8TSD02017</t>
  </si>
  <si>
    <t>8TSD03230</t>
  </si>
  <si>
    <t>Lamp Biax-L 18W 4 PIN Ref, F18BX/835/4PL</t>
  </si>
  <si>
    <t>SWITCH MK-K4881WHI 1 WAY 10 AMP</t>
  </si>
  <si>
    <t>8TSD00819</t>
  </si>
  <si>
    <t>SWITCH MK-K4882WHI 2 WAY 10 AMP</t>
  </si>
  <si>
    <t>8TSD00817</t>
  </si>
  <si>
    <t>8TSD00827</t>
  </si>
  <si>
    <t>SWITCH GRID FRAME MK-K3701 / 1 GANG.</t>
  </si>
  <si>
    <t>SWITCH GRID FRAME MK-K3702 / 2 GANG.</t>
  </si>
  <si>
    <t>8TSD00828</t>
  </si>
  <si>
    <t>SWITCH PLATE MK-K3431BRC / 1 GANG.</t>
  </si>
  <si>
    <t>8TSD00826</t>
  </si>
  <si>
    <t>8TSD00829</t>
  </si>
  <si>
    <t>SWITCH PLATE MK-K3432BRC / 2 GANG.</t>
  </si>
  <si>
    <t>Rowlett Toaster Elements 220V 400W -  Replacement Part P2081 (9R)</t>
  </si>
  <si>
    <t>Rowlett Toaster Elements 220V 500W -  Replacement Part P2073 (9R)</t>
  </si>
  <si>
    <t>Rowlett Toaster Timer Ref FR64A+K - Replacement Part FR4A+K</t>
  </si>
  <si>
    <t>8TSD01724</t>
  </si>
  <si>
    <t>Door Maginet RE Double Mag Lock 300kg Ref, C3S12</t>
  </si>
  <si>
    <t>8TSD02761</t>
  </si>
  <si>
    <t>Door Maginet RE Single Mag Lock 300kg SUR Ref, C3S11</t>
  </si>
  <si>
    <t>8TSD02555</t>
  </si>
  <si>
    <t>Light Fitting Ansell AORBLED/CW 7.6W LED 230V 50Hz - IP65 4000K - WHITE</t>
  </si>
  <si>
    <t>8TSD03048</t>
  </si>
  <si>
    <t>Lamp BC 10W LED LYNECO WARM WHITE REF, 3642</t>
  </si>
  <si>
    <t>Lamp ES 10W LED LYNECO WARM WHITE REF, 3614</t>
  </si>
  <si>
    <t>(5) The Pricing Schedule must be returned in soft copy format with tender submission.</t>
  </si>
  <si>
    <t xml:space="preserve">Single retractive door release switch </t>
  </si>
  <si>
    <t>Not Catalogued</t>
  </si>
  <si>
    <t>16a trailing socket 110v 3-pin</t>
  </si>
  <si>
    <t>16a surface socket 110v 3-pin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</si>
</sst>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font>
    <font>
      <i/>
      <sz val="11"/>
      <color theme="0"/>
      <name val="Calibri"/>
      <family val="2"/>
      <scheme val="minor"/>
    </font>
    <font>
      <sz val="11"/>
      <name val="Calibri"/>
      <family val="2"/>
      <scheme val="minor"/>
    </font>
    <font>
      <sz val="10"/>
      <name val="Calibri"/>
      <family val="2"/>
      <scheme val="minor"/>
    </font>
    <font>
      <b/>
      <sz val="12"/>
      <color rgb="FFC0000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55">
    <xf numFmtId="0" fontId="0" fillId="0" borderId="0" xfId="0"/>
    <xf numFmtId="164" fontId="4" fillId="4" borderId="1" xfId="0" applyNumberFormat="1" applyFont="1" applyFill="1" applyBorder="1" applyAlignment="1" applyProtection="1">
      <alignment horizontal="center" vertical="center" wrapText="1"/>
    </xf>
    <xf numFmtId="1" fontId="4" fillId="4" borderId="1" xfId="0" applyNumberFormat="1" applyFont="1" applyFill="1" applyBorder="1" applyAlignment="1" applyProtection="1">
      <alignment horizontal="center" vertical="center" wrapText="1"/>
    </xf>
    <xf numFmtId="164" fontId="3" fillId="0" borderId="1" xfId="0" applyNumberFormat="1" applyFont="1" applyFill="1" applyBorder="1" applyAlignment="1" applyProtection="1">
      <alignment horizontal="center" vertical="center"/>
    </xf>
    <xf numFmtId="1" fontId="0" fillId="0" borderId="1" xfId="0" applyNumberFormat="1" applyBorder="1" applyAlignment="1" applyProtection="1">
      <alignment horizontal="center" vertical="center"/>
    </xf>
    <xf numFmtId="164" fontId="0" fillId="0" borderId="1" xfId="0" applyNumberFormat="1" applyBorder="1" applyAlignment="1" applyProtection="1">
      <alignment horizontal="center" vertical="center"/>
    </xf>
    <xf numFmtId="49" fontId="0" fillId="0" borderId="1" xfId="1" applyNumberFormat="1" applyFont="1" applyBorder="1" applyAlignment="1" applyProtection="1">
      <alignment vertical="center"/>
    </xf>
    <xf numFmtId="0" fontId="0" fillId="0" borderId="1" xfId="0" applyNumberFormat="1" applyBorder="1" applyAlignment="1" applyProtection="1">
      <alignment horizontal="center" vertical="center"/>
    </xf>
    <xf numFmtId="0" fontId="2" fillId="0" borderId="7"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0" fillId="0" borderId="1" xfId="0" applyBorder="1" applyAlignment="1" applyProtection="1">
      <alignment horizontal="center" vertical="center"/>
    </xf>
    <xf numFmtId="0" fontId="0" fillId="0" borderId="1" xfId="0" applyBorder="1" applyAlignment="1" applyProtection="1">
      <alignment vertical="center" wrapText="1"/>
    </xf>
    <xf numFmtId="0" fontId="0" fillId="0" borderId="1" xfId="0" applyBorder="1" applyAlignment="1" applyProtection="1">
      <alignment vertical="center"/>
    </xf>
    <xf numFmtId="0" fontId="7" fillId="6" borderId="1" xfId="0" applyFont="1" applyFill="1" applyBorder="1" applyAlignment="1" applyProtection="1">
      <alignment vertical="center" wrapText="1"/>
      <protection locked="0"/>
    </xf>
    <xf numFmtId="0" fontId="8" fillId="6" borderId="1" xfId="0" applyNumberFormat="1" applyFont="1" applyFill="1" applyBorder="1" applyAlignment="1" applyProtection="1">
      <alignment horizontal="center" vertical="center" wrapText="1"/>
      <protection locked="0"/>
    </xf>
    <xf numFmtId="164" fontId="8" fillId="6" borderId="1" xfId="0" applyNumberFormat="1" applyFont="1" applyFill="1" applyBorder="1" applyAlignment="1" applyProtection="1">
      <alignment horizontal="center" vertical="center" wrapText="1"/>
      <protection locked="0"/>
    </xf>
    <xf numFmtId="49" fontId="7" fillId="6" borderId="1" xfId="1" applyNumberFormat="1" applyFont="1" applyFill="1" applyBorder="1" applyAlignment="1" applyProtection="1">
      <alignment vertical="center" wrapText="1"/>
      <protection locked="0"/>
    </xf>
    <xf numFmtId="0" fontId="0" fillId="0" borderId="1" xfId="0" applyBorder="1" applyAlignment="1" applyProtection="1">
      <alignment horizontal="center" vertical="center" wrapText="1"/>
    </xf>
    <xf numFmtId="49" fontId="0" fillId="0" borderId="1" xfId="1" applyNumberFormat="1" applyFont="1" applyBorder="1" applyAlignment="1" applyProtection="1">
      <alignment horizontal="center" vertical="center"/>
    </xf>
    <xf numFmtId="0" fontId="4" fillId="4" borderId="1" xfId="0" applyFont="1" applyFill="1" applyBorder="1" applyAlignment="1" applyProtection="1">
      <alignment horizontal="center" vertical="center" wrapText="1"/>
    </xf>
    <xf numFmtId="0" fontId="0" fillId="0" borderId="0" xfId="0" applyProtection="1"/>
    <xf numFmtId="0" fontId="0" fillId="0" borderId="0" xfId="0" applyFill="1" applyBorder="1" applyProtection="1"/>
    <xf numFmtId="0" fontId="0" fillId="0" borderId="0" xfId="0" applyFill="1" applyProtection="1"/>
    <xf numFmtId="0" fontId="0" fillId="0" borderId="0" xfId="0" applyBorder="1" applyAlignment="1" applyProtection="1"/>
    <xf numFmtId="0" fontId="0" fillId="0" borderId="5" xfId="0" applyBorder="1" applyProtection="1"/>
    <xf numFmtId="0" fontId="0" fillId="0" borderId="0" xfId="0" applyBorder="1" applyProtection="1"/>
    <xf numFmtId="0" fontId="0" fillId="0" borderId="6" xfId="0" applyBorder="1" applyProtection="1"/>
    <xf numFmtId="0" fontId="0" fillId="0" borderId="0" xfId="0" applyBorder="1" applyAlignment="1" applyProtection="1">
      <alignment wrapText="1"/>
    </xf>
    <xf numFmtId="0" fontId="7" fillId="0" borderId="0" xfId="0" applyFont="1" applyProtection="1"/>
    <xf numFmtId="0" fontId="7" fillId="0" borderId="0" xfId="0" applyFont="1" applyBorder="1" applyAlignment="1" applyProtection="1">
      <alignment wrapText="1"/>
    </xf>
    <xf numFmtId="0" fontId="0" fillId="0" borderId="1" xfId="0" applyFill="1" applyBorder="1" applyAlignment="1" applyProtection="1">
      <alignment vertical="center"/>
    </xf>
    <xf numFmtId="0" fontId="3" fillId="0" borderId="1" xfId="0" applyNumberFormat="1" applyFont="1" applyFill="1" applyBorder="1" applyAlignment="1" applyProtection="1">
      <alignment horizontal="center" vertical="center"/>
    </xf>
    <xf numFmtId="0" fontId="0" fillId="6" borderId="1" xfId="0" applyFill="1" applyBorder="1" applyAlignment="1" applyProtection="1">
      <alignment vertical="center" wrapText="1"/>
      <protection locked="0"/>
    </xf>
    <xf numFmtId="0" fontId="0" fillId="6" borderId="1" xfId="0" applyFill="1" applyBorder="1" applyAlignment="1" applyProtection="1">
      <alignment vertical="center"/>
      <protection locked="0"/>
    </xf>
    <xf numFmtId="49" fontId="0" fillId="6" borderId="1" xfId="1" applyNumberFormat="1" applyFont="1" applyFill="1" applyBorder="1" applyAlignment="1" applyProtection="1">
      <alignment vertical="center"/>
      <protection locked="0"/>
    </xf>
    <xf numFmtId="0" fontId="1" fillId="5" borderId="2" xfId="0" applyFont="1" applyFill="1" applyBorder="1" applyAlignment="1" applyProtection="1">
      <alignment horizontal="right" vertical="center" wrapText="1"/>
    </xf>
    <xf numFmtId="0" fontId="1" fillId="5" borderId="2" xfId="0" applyFont="1" applyFill="1" applyBorder="1" applyAlignment="1" applyProtection="1">
      <alignment horizontal="right" vertical="center"/>
    </xf>
    <xf numFmtId="0" fontId="1" fillId="5" borderId="3" xfId="0" applyFont="1" applyFill="1" applyBorder="1" applyAlignment="1" applyProtection="1">
      <alignment horizontal="right" vertical="center"/>
    </xf>
    <xf numFmtId="0" fontId="9" fillId="2" borderId="1" xfId="0" applyFont="1" applyFill="1" applyBorder="1" applyAlignment="1" applyProtection="1">
      <alignment horizontal="center" vertical="center"/>
    </xf>
    <xf numFmtId="0" fontId="0" fillId="0" borderId="1" xfId="0" applyBorder="1" applyAlignment="1" applyProtection="1">
      <alignment horizontal="center"/>
    </xf>
    <xf numFmtId="0" fontId="2" fillId="3" borderId="4"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0" fillId="0" borderId="5" xfId="0" applyBorder="1" applyAlignment="1" applyProtection="1">
      <alignment horizontal="left"/>
    </xf>
    <xf numFmtId="0" fontId="0" fillId="0" borderId="0" xfId="0" applyBorder="1" applyAlignment="1" applyProtection="1">
      <alignment horizontal="left"/>
    </xf>
    <xf numFmtId="0" fontId="0" fillId="0" borderId="6" xfId="0" applyBorder="1" applyAlignment="1" applyProtection="1">
      <alignment horizontal="left"/>
    </xf>
    <xf numFmtId="0" fontId="0" fillId="0" borderId="5" xfId="0" applyBorder="1" applyAlignment="1" applyProtection="1">
      <alignment horizontal="left" wrapText="1"/>
    </xf>
    <xf numFmtId="0" fontId="0" fillId="0" borderId="0" xfId="0" applyBorder="1" applyAlignment="1" applyProtection="1">
      <alignment horizontal="left" wrapText="1"/>
    </xf>
    <xf numFmtId="0" fontId="0" fillId="0" borderId="6" xfId="0" applyBorder="1" applyAlignment="1" applyProtection="1">
      <alignment horizontal="left" wrapText="1"/>
    </xf>
    <xf numFmtId="0" fontId="7" fillId="0" borderId="5" xfId="0" applyFont="1" applyBorder="1" applyAlignment="1" applyProtection="1">
      <alignment horizontal="left" wrapText="1"/>
    </xf>
    <xf numFmtId="0" fontId="7" fillId="0" borderId="0" xfId="0" applyFont="1" applyBorder="1" applyAlignment="1" applyProtection="1">
      <alignment horizontal="left" wrapText="1"/>
    </xf>
    <xf numFmtId="0" fontId="7" fillId="0" borderId="6" xfId="0" applyFont="1" applyBorder="1" applyAlignment="1" applyProtection="1">
      <alignment horizontal="left" wrapText="1"/>
    </xf>
  </cellXfs>
  <cellStyles count="2">
    <cellStyle name="Hyperlink" xfId="1" builtinId="8"/>
    <cellStyle name="Normal" xfId="0" builtinId="0"/>
  </cellStyles>
  <dxfs count="0"/>
  <tableStyles count="0" defaultTableStyle="TableStyleMedium9"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26"/>
  <sheetViews>
    <sheetView showGridLines="0" tabSelected="1" zoomScaleNormal="100" workbookViewId="0">
      <selection activeCell="D53" sqref="D53"/>
    </sheetView>
  </sheetViews>
  <sheetFormatPr defaultRowHeight="15" x14ac:dyDescent="0.25"/>
  <cols>
    <col min="1" max="1" width="2.7109375" style="24" customWidth="1"/>
    <col min="2" max="2" width="9.140625" style="24"/>
    <col min="3" max="3" width="79.7109375" style="24" customWidth="1"/>
    <col min="4" max="4" width="17.42578125" style="24" customWidth="1"/>
    <col min="5" max="5" width="12.5703125" style="24" customWidth="1"/>
    <col min="6" max="6" width="22.42578125" style="24" customWidth="1"/>
    <col min="7" max="8" width="18.7109375" style="24" customWidth="1"/>
    <col min="9" max="11" width="9.140625" style="24" customWidth="1"/>
    <col min="12" max="12" width="11.140625" style="24" customWidth="1"/>
    <col min="13" max="13" width="14" style="24" customWidth="1"/>
    <col min="14" max="16384" width="9.140625" style="24"/>
  </cols>
  <sheetData>
    <row r="1" spans="2:16" ht="37.5" customHeight="1" x14ac:dyDescent="0.25">
      <c r="B1" s="42" t="s">
        <v>85</v>
      </c>
      <c r="C1" s="42"/>
      <c r="D1" s="42"/>
      <c r="E1" s="42"/>
      <c r="F1" s="42"/>
      <c r="G1" s="42"/>
      <c r="H1" s="42"/>
      <c r="I1" s="42"/>
      <c r="J1" s="42"/>
      <c r="K1" s="42"/>
      <c r="L1" s="42"/>
      <c r="M1" s="42"/>
    </row>
    <row r="2" spans="2:16" x14ac:dyDescent="0.25">
      <c r="B2" s="43"/>
      <c r="C2" s="43"/>
      <c r="D2" s="43"/>
      <c r="E2" s="43"/>
      <c r="F2" s="43"/>
      <c r="G2" s="43"/>
      <c r="H2" s="43"/>
      <c r="I2" s="43"/>
      <c r="J2" s="43"/>
      <c r="K2" s="43"/>
      <c r="L2" s="43"/>
      <c r="M2" s="43"/>
    </row>
    <row r="3" spans="2:16" ht="15.75" thickBot="1" x14ac:dyDescent="0.3">
      <c r="B3" s="44" t="s">
        <v>0</v>
      </c>
      <c r="C3" s="44"/>
      <c r="D3" s="44"/>
      <c r="E3" s="44"/>
      <c r="F3" s="44"/>
      <c r="G3" s="44"/>
      <c r="H3" s="44"/>
      <c r="I3" s="44"/>
      <c r="J3" s="44"/>
      <c r="K3" s="44"/>
      <c r="L3" s="44"/>
      <c r="M3" s="44"/>
    </row>
    <row r="4" spans="2:16" s="26" customFormat="1" x14ac:dyDescent="0.25">
      <c r="B4" s="11"/>
      <c r="C4" s="12"/>
      <c r="D4" s="12"/>
      <c r="E4" s="12"/>
      <c r="F4" s="12"/>
      <c r="G4" s="12"/>
      <c r="H4" s="12"/>
      <c r="I4" s="12"/>
      <c r="J4" s="12"/>
      <c r="K4" s="12"/>
      <c r="L4" s="12"/>
      <c r="M4" s="13"/>
      <c r="N4" s="25"/>
      <c r="O4" s="25"/>
      <c r="P4" s="25"/>
    </row>
    <row r="5" spans="2:16" x14ac:dyDescent="0.25">
      <c r="B5" s="46" t="s">
        <v>8</v>
      </c>
      <c r="C5" s="47"/>
      <c r="D5" s="47"/>
      <c r="E5" s="47"/>
      <c r="F5" s="47"/>
      <c r="G5" s="47"/>
      <c r="H5" s="47"/>
      <c r="I5" s="47"/>
      <c r="J5" s="47"/>
      <c r="K5" s="47"/>
      <c r="L5" s="47"/>
      <c r="M5" s="48"/>
      <c r="N5" s="27"/>
      <c r="O5" s="27"/>
      <c r="P5" s="27"/>
    </row>
    <row r="6" spans="2:16" x14ac:dyDescent="0.25">
      <c r="B6" s="28"/>
      <c r="C6" s="29"/>
      <c r="D6" s="29"/>
      <c r="E6" s="29"/>
      <c r="F6" s="29"/>
      <c r="G6" s="29"/>
      <c r="H6" s="29"/>
      <c r="I6" s="29"/>
      <c r="J6" s="29"/>
      <c r="K6" s="29"/>
      <c r="L6" s="29"/>
      <c r="M6" s="30"/>
      <c r="N6" s="29"/>
      <c r="O6" s="29"/>
      <c r="P6" s="29"/>
    </row>
    <row r="7" spans="2:16" x14ac:dyDescent="0.25">
      <c r="B7" s="46" t="s">
        <v>9</v>
      </c>
      <c r="C7" s="47"/>
      <c r="D7" s="47"/>
      <c r="E7" s="47"/>
      <c r="F7" s="47"/>
      <c r="G7" s="47"/>
      <c r="H7" s="47"/>
      <c r="I7" s="47"/>
      <c r="J7" s="47"/>
      <c r="K7" s="47"/>
      <c r="L7" s="47"/>
      <c r="M7" s="48"/>
      <c r="N7" s="27"/>
      <c r="O7" s="27"/>
      <c r="P7" s="27"/>
    </row>
    <row r="8" spans="2:16" x14ac:dyDescent="0.25">
      <c r="B8" s="28"/>
      <c r="C8" s="29"/>
      <c r="D8" s="29"/>
      <c r="E8" s="29"/>
      <c r="F8" s="29"/>
      <c r="G8" s="29"/>
      <c r="H8" s="29"/>
      <c r="I8" s="29"/>
      <c r="J8" s="29"/>
      <c r="K8" s="29"/>
      <c r="L8" s="29"/>
      <c r="M8" s="30"/>
      <c r="N8" s="29"/>
      <c r="O8" s="29"/>
      <c r="P8" s="29"/>
    </row>
    <row r="9" spans="2:16" x14ac:dyDescent="0.25">
      <c r="B9" s="49" t="s">
        <v>79</v>
      </c>
      <c r="C9" s="50"/>
      <c r="D9" s="50"/>
      <c r="E9" s="50"/>
      <c r="F9" s="50"/>
      <c r="G9" s="50"/>
      <c r="H9" s="50"/>
      <c r="I9" s="50"/>
      <c r="J9" s="50"/>
      <c r="K9" s="50"/>
      <c r="L9" s="50"/>
      <c r="M9" s="51"/>
      <c r="N9" s="31"/>
      <c r="O9" s="31"/>
      <c r="P9" s="31"/>
    </row>
    <row r="10" spans="2:16" x14ac:dyDescent="0.25">
      <c r="B10" s="28"/>
      <c r="C10" s="29"/>
      <c r="D10" s="29"/>
      <c r="E10" s="29"/>
      <c r="F10" s="29"/>
      <c r="G10" s="29"/>
      <c r="H10" s="29"/>
      <c r="I10" s="29"/>
      <c r="J10" s="29"/>
      <c r="K10" s="29"/>
      <c r="L10" s="29"/>
      <c r="M10" s="30"/>
      <c r="N10" s="29"/>
      <c r="O10" s="29"/>
      <c r="P10" s="29"/>
    </row>
    <row r="11" spans="2:16" x14ac:dyDescent="0.25">
      <c r="B11" s="49" t="s">
        <v>10</v>
      </c>
      <c r="C11" s="50"/>
      <c r="D11" s="50"/>
      <c r="E11" s="50"/>
      <c r="F11" s="50"/>
      <c r="G11" s="50"/>
      <c r="H11" s="50"/>
      <c r="I11" s="50"/>
      <c r="J11" s="50"/>
      <c r="K11" s="50"/>
      <c r="L11" s="50"/>
      <c r="M11" s="51"/>
      <c r="N11" s="31"/>
      <c r="O11" s="31"/>
      <c r="P11" s="31"/>
    </row>
    <row r="12" spans="2:16" x14ac:dyDescent="0.25">
      <c r="B12" s="28"/>
      <c r="C12" s="29"/>
      <c r="D12" s="29"/>
      <c r="E12" s="29"/>
      <c r="F12" s="29"/>
      <c r="G12" s="29"/>
      <c r="H12" s="29"/>
      <c r="I12" s="29"/>
      <c r="J12" s="29"/>
      <c r="K12" s="29"/>
      <c r="L12" s="29"/>
      <c r="M12" s="30"/>
      <c r="N12" s="29"/>
      <c r="O12" s="29"/>
      <c r="P12" s="29"/>
    </row>
    <row r="13" spans="2:16" x14ac:dyDescent="0.25">
      <c r="B13" s="46" t="s">
        <v>213</v>
      </c>
      <c r="C13" s="47"/>
      <c r="D13" s="47"/>
      <c r="E13" s="47"/>
      <c r="F13" s="47"/>
      <c r="G13" s="47"/>
      <c r="H13" s="47"/>
      <c r="I13" s="47"/>
      <c r="J13" s="47"/>
      <c r="K13" s="47"/>
      <c r="L13" s="47"/>
      <c r="M13" s="48"/>
      <c r="N13" s="27"/>
      <c r="O13" s="27"/>
      <c r="P13" s="27"/>
    </row>
    <row r="14" spans="2:16" x14ac:dyDescent="0.25">
      <c r="B14" s="28"/>
      <c r="C14" s="29"/>
      <c r="D14" s="29"/>
      <c r="E14" s="29"/>
      <c r="F14" s="29"/>
      <c r="G14" s="29"/>
      <c r="H14" s="29"/>
      <c r="I14" s="29"/>
      <c r="J14" s="29"/>
      <c r="K14" s="29"/>
      <c r="L14" s="29"/>
      <c r="M14" s="30"/>
      <c r="N14" s="29"/>
      <c r="O14" s="29"/>
      <c r="P14" s="29"/>
    </row>
    <row r="15" spans="2:16" x14ac:dyDescent="0.25">
      <c r="B15" s="46" t="s">
        <v>11</v>
      </c>
      <c r="C15" s="47"/>
      <c r="D15" s="47"/>
      <c r="E15" s="47"/>
      <c r="F15" s="47"/>
      <c r="G15" s="47"/>
      <c r="H15" s="47"/>
      <c r="I15" s="47"/>
      <c r="J15" s="47"/>
      <c r="K15" s="47"/>
      <c r="L15" s="47"/>
      <c r="M15" s="48"/>
      <c r="N15" s="27"/>
      <c r="O15" s="27"/>
      <c r="P15" s="27"/>
    </row>
    <row r="16" spans="2:16" x14ac:dyDescent="0.25">
      <c r="B16" s="28"/>
      <c r="C16" s="32"/>
      <c r="D16" s="32"/>
      <c r="E16" s="32"/>
      <c r="F16" s="32"/>
      <c r="G16" s="32"/>
      <c r="H16" s="29"/>
      <c r="I16" s="29"/>
      <c r="J16" s="29"/>
      <c r="K16" s="29"/>
      <c r="L16" s="29"/>
      <c r="M16" s="30"/>
      <c r="N16" s="29"/>
      <c r="O16" s="29"/>
      <c r="P16" s="29"/>
    </row>
    <row r="17" spans="2:16" s="32" customFormat="1" ht="30.75" customHeight="1" x14ac:dyDescent="0.25">
      <c r="B17" s="52" t="s">
        <v>81</v>
      </c>
      <c r="C17" s="53"/>
      <c r="D17" s="53"/>
      <c r="E17" s="53"/>
      <c r="F17" s="53"/>
      <c r="G17" s="53"/>
      <c r="H17" s="53"/>
      <c r="I17" s="53"/>
      <c r="J17" s="53"/>
      <c r="K17" s="53"/>
      <c r="L17" s="53"/>
      <c r="M17" s="54"/>
      <c r="N17" s="33"/>
      <c r="O17" s="33"/>
      <c r="P17" s="33"/>
    </row>
    <row r="18" spans="2:16" x14ac:dyDescent="0.25">
      <c r="B18" s="28"/>
      <c r="C18" s="29"/>
      <c r="D18" s="29"/>
      <c r="E18" s="29"/>
      <c r="F18" s="29"/>
      <c r="G18" s="29"/>
      <c r="H18" s="29"/>
      <c r="I18" s="29"/>
      <c r="J18" s="29"/>
      <c r="K18" s="29"/>
      <c r="L18" s="29"/>
      <c r="M18" s="30"/>
      <c r="N18" s="29"/>
      <c r="O18" s="29"/>
      <c r="P18" s="29"/>
    </row>
    <row r="19" spans="2:16" ht="33.75" customHeight="1" x14ac:dyDescent="0.25">
      <c r="B19" s="49" t="s">
        <v>12</v>
      </c>
      <c r="C19" s="50"/>
      <c r="D19" s="50"/>
      <c r="E19" s="50"/>
      <c r="F19" s="50"/>
      <c r="G19" s="50"/>
      <c r="H19" s="50"/>
      <c r="I19" s="50"/>
      <c r="J19" s="50"/>
      <c r="K19" s="50"/>
      <c r="L19" s="50"/>
      <c r="M19" s="51"/>
      <c r="N19" s="31"/>
      <c r="O19" s="31"/>
      <c r="P19" s="31"/>
    </row>
    <row r="20" spans="2:16" s="26" customFormat="1" ht="15.75" thickBot="1" x14ac:dyDescent="0.3">
      <c r="B20" s="8"/>
      <c r="C20" s="9"/>
      <c r="D20" s="9"/>
      <c r="E20" s="9"/>
      <c r="F20" s="9"/>
      <c r="G20" s="9"/>
      <c r="H20" s="9"/>
      <c r="I20" s="9"/>
      <c r="J20" s="9"/>
      <c r="K20" s="9"/>
      <c r="L20" s="9"/>
      <c r="M20" s="10"/>
      <c r="N20" s="25"/>
      <c r="O20" s="25"/>
      <c r="P20" s="25"/>
    </row>
    <row r="21" spans="2:16" ht="51" x14ac:dyDescent="0.25">
      <c r="B21" s="45" t="s">
        <v>1</v>
      </c>
      <c r="C21" s="45"/>
      <c r="D21" s="23" t="s">
        <v>82</v>
      </c>
      <c r="E21" s="23" t="s">
        <v>83</v>
      </c>
      <c r="F21" s="23" t="s">
        <v>84</v>
      </c>
      <c r="G21" s="23" t="s">
        <v>80</v>
      </c>
      <c r="H21" s="23" t="s">
        <v>70</v>
      </c>
      <c r="I21" s="23" t="s">
        <v>2</v>
      </c>
      <c r="J21" s="23" t="s">
        <v>3</v>
      </c>
      <c r="K21" s="1" t="s">
        <v>4</v>
      </c>
      <c r="L21" s="2" t="s">
        <v>5</v>
      </c>
      <c r="M21" s="23" t="s">
        <v>6</v>
      </c>
    </row>
    <row r="22" spans="2:16" x14ac:dyDescent="0.25">
      <c r="B22" s="14">
        <v>1</v>
      </c>
      <c r="C22" s="15" t="s">
        <v>18</v>
      </c>
      <c r="D22" s="21" t="s">
        <v>86</v>
      </c>
      <c r="E22" s="36"/>
      <c r="F22" s="36"/>
      <c r="G22" s="17"/>
      <c r="H22" s="17"/>
      <c r="I22" s="18"/>
      <c r="J22" s="19"/>
      <c r="K22" s="3" t="e">
        <f>(J22/I22)</f>
        <v>#DIV/0!</v>
      </c>
      <c r="L22" s="4">
        <v>100</v>
      </c>
      <c r="M22" s="5" t="e">
        <f t="shared" ref="M22:M85" si="0">K22*L22</f>
        <v>#DIV/0!</v>
      </c>
    </row>
    <row r="23" spans="2:16" x14ac:dyDescent="0.25">
      <c r="B23" s="14">
        <v>2</v>
      </c>
      <c r="C23" s="15" t="s">
        <v>17</v>
      </c>
      <c r="D23" s="21" t="s">
        <v>87</v>
      </c>
      <c r="E23" s="36"/>
      <c r="F23" s="36"/>
      <c r="G23" s="17"/>
      <c r="H23" s="17"/>
      <c r="I23" s="18"/>
      <c r="J23" s="19"/>
      <c r="K23" s="3" t="e">
        <f t="shared" ref="K23:K121" si="1">(J23/I23)</f>
        <v>#DIV/0!</v>
      </c>
      <c r="L23" s="4">
        <v>50</v>
      </c>
      <c r="M23" s="5" t="e">
        <f t="shared" si="0"/>
        <v>#DIV/0!</v>
      </c>
    </row>
    <row r="24" spans="2:16" x14ac:dyDescent="0.25">
      <c r="B24" s="14">
        <v>3</v>
      </c>
      <c r="C24" s="15" t="s">
        <v>88</v>
      </c>
      <c r="D24" s="21" t="s">
        <v>89</v>
      </c>
      <c r="E24" s="36"/>
      <c r="F24" s="36"/>
      <c r="G24" s="17"/>
      <c r="H24" s="17"/>
      <c r="I24" s="18"/>
      <c r="J24" s="19"/>
      <c r="K24" s="3" t="e">
        <f t="shared" si="1"/>
        <v>#DIV/0!</v>
      </c>
      <c r="L24" s="4">
        <v>50</v>
      </c>
      <c r="M24" s="5" t="e">
        <f t="shared" si="0"/>
        <v>#DIV/0!</v>
      </c>
    </row>
    <row r="25" spans="2:16" x14ac:dyDescent="0.25">
      <c r="B25" s="14">
        <v>4</v>
      </c>
      <c r="C25" s="16" t="s">
        <v>209</v>
      </c>
      <c r="D25" s="14" t="s">
        <v>210</v>
      </c>
      <c r="E25" s="37"/>
      <c r="F25" s="37"/>
      <c r="G25" s="17"/>
      <c r="H25" s="17"/>
      <c r="I25" s="18"/>
      <c r="J25" s="19"/>
      <c r="K25" s="3" t="e">
        <f t="shared" si="1"/>
        <v>#DIV/0!</v>
      </c>
      <c r="L25" s="4">
        <v>50</v>
      </c>
      <c r="M25" s="5" t="e">
        <f t="shared" si="0"/>
        <v>#DIV/0!</v>
      </c>
    </row>
    <row r="26" spans="2:16" x14ac:dyDescent="0.25">
      <c r="B26" s="14">
        <v>5</v>
      </c>
      <c r="C26" s="16" t="s">
        <v>56</v>
      </c>
      <c r="D26" s="14" t="s">
        <v>90</v>
      </c>
      <c r="E26" s="37"/>
      <c r="F26" s="37"/>
      <c r="G26" s="17"/>
      <c r="H26" s="17"/>
      <c r="I26" s="18"/>
      <c r="J26" s="19"/>
      <c r="K26" s="3" t="e">
        <f>(J26/I26)</f>
        <v>#DIV/0!</v>
      </c>
      <c r="L26" s="4">
        <v>70</v>
      </c>
      <c r="M26" s="5" t="e">
        <f t="shared" si="0"/>
        <v>#DIV/0!</v>
      </c>
    </row>
    <row r="27" spans="2:16" x14ac:dyDescent="0.25">
      <c r="B27" s="14">
        <v>6</v>
      </c>
      <c r="C27" s="16" t="s">
        <v>13</v>
      </c>
      <c r="D27" s="14" t="s">
        <v>91</v>
      </c>
      <c r="E27" s="37"/>
      <c r="F27" s="37"/>
      <c r="G27" s="17"/>
      <c r="H27" s="17"/>
      <c r="I27" s="18"/>
      <c r="J27" s="19"/>
      <c r="K27" s="3" t="e">
        <f t="shared" si="1"/>
        <v>#DIV/0!</v>
      </c>
      <c r="L27" s="4">
        <v>30</v>
      </c>
      <c r="M27" s="5" t="e">
        <f t="shared" si="0"/>
        <v>#DIV/0!</v>
      </c>
    </row>
    <row r="28" spans="2:16" x14ac:dyDescent="0.25">
      <c r="B28" s="14">
        <v>7</v>
      </c>
      <c r="C28" s="16" t="s">
        <v>14</v>
      </c>
      <c r="D28" s="14" t="s">
        <v>92</v>
      </c>
      <c r="E28" s="37"/>
      <c r="F28" s="37"/>
      <c r="G28" s="17"/>
      <c r="H28" s="17"/>
      <c r="I28" s="18"/>
      <c r="J28" s="19"/>
      <c r="K28" s="3" t="e">
        <f t="shared" si="1"/>
        <v>#DIV/0!</v>
      </c>
      <c r="L28" s="4">
        <v>30</v>
      </c>
      <c r="M28" s="5" t="e">
        <f t="shared" si="0"/>
        <v>#DIV/0!</v>
      </c>
    </row>
    <row r="29" spans="2:16" x14ac:dyDescent="0.25">
      <c r="B29" s="14">
        <v>8</v>
      </c>
      <c r="C29" s="6" t="s">
        <v>15</v>
      </c>
      <c r="D29" s="22" t="s">
        <v>93</v>
      </c>
      <c r="E29" s="38"/>
      <c r="F29" s="38"/>
      <c r="G29" s="20"/>
      <c r="H29" s="20"/>
      <c r="I29" s="18"/>
      <c r="J29" s="19"/>
      <c r="K29" s="3" t="e">
        <f t="shared" si="1"/>
        <v>#DIV/0!</v>
      </c>
      <c r="L29" s="4">
        <v>30</v>
      </c>
      <c r="M29" s="5" t="e">
        <f t="shared" si="0"/>
        <v>#DIV/0!</v>
      </c>
    </row>
    <row r="30" spans="2:16" x14ac:dyDescent="0.25">
      <c r="B30" s="14">
        <v>9</v>
      </c>
      <c r="C30" s="16" t="s">
        <v>16</v>
      </c>
      <c r="D30" s="14" t="s">
        <v>94</v>
      </c>
      <c r="E30" s="37"/>
      <c r="F30" s="37"/>
      <c r="G30" s="17"/>
      <c r="H30" s="17"/>
      <c r="I30" s="18"/>
      <c r="J30" s="19"/>
      <c r="K30" s="3" t="e">
        <f t="shared" si="1"/>
        <v>#DIV/0!</v>
      </c>
      <c r="L30" s="4">
        <v>30</v>
      </c>
      <c r="M30" s="5" t="e">
        <f t="shared" si="0"/>
        <v>#DIV/0!</v>
      </c>
    </row>
    <row r="31" spans="2:16" x14ac:dyDescent="0.25">
      <c r="B31" s="14">
        <v>10</v>
      </c>
      <c r="C31" s="16" t="s">
        <v>19</v>
      </c>
      <c r="D31" s="14" t="s">
        <v>95</v>
      </c>
      <c r="E31" s="37"/>
      <c r="F31" s="37"/>
      <c r="G31" s="17"/>
      <c r="H31" s="17"/>
      <c r="I31" s="18"/>
      <c r="J31" s="19"/>
      <c r="K31" s="3" t="e">
        <f t="shared" si="1"/>
        <v>#DIV/0!</v>
      </c>
      <c r="L31" s="4">
        <v>10</v>
      </c>
      <c r="M31" s="5" t="e">
        <f t="shared" si="0"/>
        <v>#DIV/0!</v>
      </c>
    </row>
    <row r="32" spans="2:16" x14ac:dyDescent="0.25">
      <c r="B32" s="14">
        <v>11</v>
      </c>
      <c r="C32" s="16" t="s">
        <v>20</v>
      </c>
      <c r="D32" s="14" t="s">
        <v>96</v>
      </c>
      <c r="E32" s="37"/>
      <c r="F32" s="37"/>
      <c r="G32" s="17"/>
      <c r="H32" s="17"/>
      <c r="I32" s="18"/>
      <c r="J32" s="19"/>
      <c r="K32" s="3" t="e">
        <f t="shared" si="1"/>
        <v>#DIV/0!</v>
      </c>
      <c r="L32" s="4">
        <v>10</v>
      </c>
      <c r="M32" s="5" t="e">
        <f t="shared" si="0"/>
        <v>#DIV/0!</v>
      </c>
    </row>
    <row r="33" spans="2:13" x14ac:dyDescent="0.25">
      <c r="B33" s="14">
        <v>12</v>
      </c>
      <c r="C33" s="16" t="s">
        <v>22</v>
      </c>
      <c r="D33" s="14" t="s">
        <v>97</v>
      </c>
      <c r="E33" s="37"/>
      <c r="F33" s="37"/>
      <c r="G33" s="17"/>
      <c r="H33" s="17"/>
      <c r="I33" s="18"/>
      <c r="J33" s="19"/>
      <c r="K33" s="3" t="e">
        <f t="shared" si="1"/>
        <v>#DIV/0!</v>
      </c>
      <c r="L33" s="4">
        <v>30</v>
      </c>
      <c r="M33" s="5" t="e">
        <f t="shared" si="0"/>
        <v>#DIV/0!</v>
      </c>
    </row>
    <row r="34" spans="2:13" x14ac:dyDescent="0.25">
      <c r="B34" s="14">
        <v>13</v>
      </c>
      <c r="C34" s="16" t="s">
        <v>21</v>
      </c>
      <c r="D34" s="14" t="s">
        <v>98</v>
      </c>
      <c r="E34" s="37"/>
      <c r="F34" s="37"/>
      <c r="G34" s="17"/>
      <c r="H34" s="17"/>
      <c r="I34" s="18"/>
      <c r="J34" s="19"/>
      <c r="K34" s="3" t="e">
        <f t="shared" si="1"/>
        <v>#DIV/0!</v>
      </c>
      <c r="L34" s="4">
        <v>30</v>
      </c>
      <c r="M34" s="5" t="e">
        <f t="shared" si="0"/>
        <v>#DIV/0!</v>
      </c>
    </row>
    <row r="35" spans="2:13" x14ac:dyDescent="0.25">
      <c r="B35" s="14">
        <v>14</v>
      </c>
      <c r="C35" s="16" t="s">
        <v>205</v>
      </c>
      <c r="D35" s="14" t="s">
        <v>206</v>
      </c>
      <c r="E35" s="37"/>
      <c r="F35" s="37"/>
      <c r="G35" s="17"/>
      <c r="H35" s="17"/>
      <c r="I35" s="18"/>
      <c r="J35" s="19"/>
      <c r="K35" s="3" t="e">
        <f t="shared" si="1"/>
        <v>#DIV/0!</v>
      </c>
      <c r="L35" s="4">
        <v>50</v>
      </c>
      <c r="M35" s="5" t="e">
        <f t="shared" si="0"/>
        <v>#DIV/0!</v>
      </c>
    </row>
    <row r="36" spans="2:13" x14ac:dyDescent="0.25">
      <c r="B36" s="14">
        <v>15</v>
      </c>
      <c r="C36" s="16" t="s">
        <v>207</v>
      </c>
      <c r="D36" s="14" t="s">
        <v>208</v>
      </c>
      <c r="E36" s="37"/>
      <c r="F36" s="37"/>
      <c r="G36" s="17"/>
      <c r="H36" s="17"/>
      <c r="I36" s="18"/>
      <c r="J36" s="19"/>
      <c r="K36" s="3" t="e">
        <f t="shared" si="1"/>
        <v>#DIV/0!</v>
      </c>
      <c r="L36" s="4">
        <v>50</v>
      </c>
      <c r="M36" s="5" t="e">
        <f t="shared" si="0"/>
        <v>#DIV/0!</v>
      </c>
    </row>
    <row r="37" spans="2:13" x14ac:dyDescent="0.25">
      <c r="B37" s="14">
        <v>16</v>
      </c>
      <c r="C37" s="16" t="s">
        <v>23</v>
      </c>
      <c r="D37" s="14" t="s">
        <v>99</v>
      </c>
      <c r="E37" s="37"/>
      <c r="F37" s="37"/>
      <c r="G37" s="17"/>
      <c r="H37" s="17"/>
      <c r="I37" s="18"/>
      <c r="J37" s="19"/>
      <c r="K37" s="3" t="e">
        <f t="shared" si="1"/>
        <v>#DIV/0!</v>
      </c>
      <c r="L37" s="4">
        <v>30</v>
      </c>
      <c r="M37" s="5" t="e">
        <f t="shared" si="0"/>
        <v>#DIV/0!</v>
      </c>
    </row>
    <row r="38" spans="2:13" x14ac:dyDescent="0.25">
      <c r="B38" s="14">
        <v>17</v>
      </c>
      <c r="C38" s="16" t="s">
        <v>24</v>
      </c>
      <c r="D38" s="14" t="s">
        <v>100</v>
      </c>
      <c r="E38" s="37"/>
      <c r="F38" s="37"/>
      <c r="G38" s="17"/>
      <c r="H38" s="17"/>
      <c r="I38" s="18"/>
      <c r="J38" s="19"/>
      <c r="K38" s="3" t="e">
        <f t="shared" si="1"/>
        <v>#DIV/0!</v>
      </c>
      <c r="L38" s="4">
        <v>30</v>
      </c>
      <c r="M38" s="5" t="e">
        <f t="shared" si="0"/>
        <v>#DIV/0!</v>
      </c>
    </row>
    <row r="39" spans="2:13" x14ac:dyDescent="0.25">
      <c r="B39" s="14">
        <v>18</v>
      </c>
      <c r="C39" s="16" t="s">
        <v>25</v>
      </c>
      <c r="D39" s="14" t="s">
        <v>101</v>
      </c>
      <c r="E39" s="37"/>
      <c r="F39" s="37"/>
      <c r="G39" s="17"/>
      <c r="H39" s="17"/>
      <c r="I39" s="18"/>
      <c r="J39" s="19"/>
      <c r="K39" s="3" t="e">
        <f t="shared" si="1"/>
        <v>#DIV/0!</v>
      </c>
      <c r="L39" s="4">
        <v>50</v>
      </c>
      <c r="M39" s="5" t="e">
        <f t="shared" si="0"/>
        <v>#DIV/0!</v>
      </c>
    </row>
    <row r="40" spans="2:13" x14ac:dyDescent="0.25">
      <c r="B40" s="14">
        <v>19</v>
      </c>
      <c r="C40" s="16" t="s">
        <v>26</v>
      </c>
      <c r="D40" s="14" t="s">
        <v>94</v>
      </c>
      <c r="E40" s="37"/>
      <c r="F40" s="37"/>
      <c r="G40" s="17"/>
      <c r="H40" s="17"/>
      <c r="I40" s="18"/>
      <c r="J40" s="19"/>
      <c r="K40" s="3" t="e">
        <f t="shared" si="1"/>
        <v>#DIV/0!</v>
      </c>
      <c r="L40" s="4">
        <v>50</v>
      </c>
      <c r="M40" s="5" t="e">
        <f t="shared" si="0"/>
        <v>#DIV/0!</v>
      </c>
    </row>
    <row r="41" spans="2:13" x14ac:dyDescent="0.25">
      <c r="B41" s="14">
        <v>20</v>
      </c>
      <c r="C41" s="16" t="s">
        <v>27</v>
      </c>
      <c r="D41" s="14" t="s">
        <v>102</v>
      </c>
      <c r="E41" s="37"/>
      <c r="F41" s="37"/>
      <c r="G41" s="17"/>
      <c r="H41" s="17"/>
      <c r="I41" s="18"/>
      <c r="J41" s="19"/>
      <c r="K41" s="3" t="e">
        <f t="shared" si="1"/>
        <v>#DIV/0!</v>
      </c>
      <c r="L41" s="4">
        <v>50</v>
      </c>
      <c r="M41" s="5" t="e">
        <f t="shared" si="0"/>
        <v>#DIV/0!</v>
      </c>
    </row>
    <row r="42" spans="2:13" x14ac:dyDescent="0.25">
      <c r="B42" s="14">
        <v>21</v>
      </c>
      <c r="C42" s="16" t="s">
        <v>28</v>
      </c>
      <c r="D42" s="14" t="s">
        <v>103</v>
      </c>
      <c r="E42" s="37"/>
      <c r="F42" s="37"/>
      <c r="G42" s="17"/>
      <c r="H42" s="17"/>
      <c r="I42" s="18"/>
      <c r="J42" s="19"/>
      <c r="K42" s="3" t="e">
        <f t="shared" si="1"/>
        <v>#DIV/0!</v>
      </c>
      <c r="L42" s="4">
        <v>50</v>
      </c>
      <c r="M42" s="5" t="e">
        <f t="shared" si="0"/>
        <v>#DIV/0!</v>
      </c>
    </row>
    <row r="43" spans="2:13" x14ac:dyDescent="0.25">
      <c r="B43" s="14">
        <v>22</v>
      </c>
      <c r="C43" s="16" t="s">
        <v>29</v>
      </c>
      <c r="D43" s="14" t="s">
        <v>104</v>
      </c>
      <c r="E43" s="37"/>
      <c r="F43" s="37"/>
      <c r="G43" s="17"/>
      <c r="H43" s="17"/>
      <c r="I43" s="18"/>
      <c r="J43" s="19"/>
      <c r="K43" s="3" t="e">
        <f t="shared" si="1"/>
        <v>#DIV/0!</v>
      </c>
      <c r="L43" s="4">
        <v>40</v>
      </c>
      <c r="M43" s="5" t="e">
        <f t="shared" si="0"/>
        <v>#DIV/0!</v>
      </c>
    </row>
    <row r="44" spans="2:13" x14ac:dyDescent="0.25">
      <c r="B44" s="14">
        <v>23</v>
      </c>
      <c r="C44" s="16" t="s">
        <v>30</v>
      </c>
      <c r="D44" s="14" t="s">
        <v>105</v>
      </c>
      <c r="E44" s="37"/>
      <c r="F44" s="37"/>
      <c r="G44" s="17"/>
      <c r="H44" s="17"/>
      <c r="I44" s="18"/>
      <c r="J44" s="19"/>
      <c r="K44" s="3" t="e">
        <f t="shared" si="1"/>
        <v>#DIV/0!</v>
      </c>
      <c r="L44" s="4">
        <v>100</v>
      </c>
      <c r="M44" s="5" t="e">
        <f t="shared" si="0"/>
        <v>#DIV/0!</v>
      </c>
    </row>
    <row r="45" spans="2:13" x14ac:dyDescent="0.25">
      <c r="B45" s="14">
        <v>24</v>
      </c>
      <c r="C45" s="16" t="s">
        <v>31</v>
      </c>
      <c r="D45" s="14" t="s">
        <v>106</v>
      </c>
      <c r="E45" s="37"/>
      <c r="F45" s="37"/>
      <c r="G45" s="17"/>
      <c r="H45" s="17"/>
      <c r="I45" s="18"/>
      <c r="J45" s="19"/>
      <c r="K45" s="3" t="e">
        <f t="shared" si="1"/>
        <v>#DIV/0!</v>
      </c>
      <c r="L45" s="4">
        <v>120</v>
      </c>
      <c r="M45" s="5" t="e">
        <f t="shared" si="0"/>
        <v>#DIV/0!</v>
      </c>
    </row>
    <row r="46" spans="2:13" x14ac:dyDescent="0.25">
      <c r="B46" s="14">
        <v>25</v>
      </c>
      <c r="C46" s="16" t="s">
        <v>32</v>
      </c>
      <c r="D46" s="14" t="s">
        <v>107</v>
      </c>
      <c r="E46" s="37"/>
      <c r="F46" s="37"/>
      <c r="G46" s="17"/>
      <c r="H46" s="17"/>
      <c r="I46" s="18"/>
      <c r="J46" s="19"/>
      <c r="K46" s="3" t="e">
        <f t="shared" si="1"/>
        <v>#DIV/0!</v>
      </c>
      <c r="L46" s="4">
        <v>50</v>
      </c>
      <c r="M46" s="5" t="e">
        <f t="shared" si="0"/>
        <v>#DIV/0!</v>
      </c>
    </row>
    <row r="47" spans="2:13" x14ac:dyDescent="0.25">
      <c r="B47" s="14">
        <v>26</v>
      </c>
      <c r="C47" s="16" t="s">
        <v>33</v>
      </c>
      <c r="D47" s="14" t="s">
        <v>108</v>
      </c>
      <c r="E47" s="37"/>
      <c r="F47" s="37"/>
      <c r="G47" s="17"/>
      <c r="H47" s="17"/>
      <c r="I47" s="18"/>
      <c r="J47" s="19"/>
      <c r="K47" s="3" t="e">
        <f t="shared" si="1"/>
        <v>#DIV/0!</v>
      </c>
      <c r="L47" s="4">
        <v>50</v>
      </c>
      <c r="M47" s="5" t="e">
        <f t="shared" si="0"/>
        <v>#DIV/0!</v>
      </c>
    </row>
    <row r="48" spans="2:13" x14ac:dyDescent="0.25">
      <c r="B48" s="14">
        <v>27</v>
      </c>
      <c r="C48" s="16" t="s">
        <v>34</v>
      </c>
      <c r="D48" s="14" t="s">
        <v>109</v>
      </c>
      <c r="E48" s="37"/>
      <c r="F48" s="37"/>
      <c r="G48" s="17"/>
      <c r="H48" s="17"/>
      <c r="I48" s="18"/>
      <c r="J48" s="19"/>
      <c r="K48" s="3" t="e">
        <f t="shared" si="1"/>
        <v>#DIV/0!</v>
      </c>
      <c r="L48" s="4">
        <v>120</v>
      </c>
      <c r="M48" s="5" t="e">
        <f t="shared" si="0"/>
        <v>#DIV/0!</v>
      </c>
    </row>
    <row r="49" spans="2:13" x14ac:dyDescent="0.25">
      <c r="B49" s="14">
        <v>28</v>
      </c>
      <c r="C49" s="16" t="s">
        <v>35</v>
      </c>
      <c r="D49" s="14" t="s">
        <v>110</v>
      </c>
      <c r="E49" s="37"/>
      <c r="F49" s="37"/>
      <c r="G49" s="17"/>
      <c r="H49" s="17"/>
      <c r="I49" s="18"/>
      <c r="J49" s="19"/>
      <c r="K49" s="3" t="e">
        <f t="shared" si="1"/>
        <v>#DIV/0!</v>
      </c>
      <c r="L49" s="4">
        <v>50</v>
      </c>
      <c r="M49" s="5" t="e">
        <f t="shared" si="0"/>
        <v>#DIV/0!</v>
      </c>
    </row>
    <row r="50" spans="2:13" x14ac:dyDescent="0.25">
      <c r="B50" s="14">
        <v>29</v>
      </c>
      <c r="C50" s="16" t="s">
        <v>36</v>
      </c>
      <c r="D50" s="14" t="s">
        <v>111</v>
      </c>
      <c r="E50" s="37"/>
      <c r="F50" s="37"/>
      <c r="G50" s="17"/>
      <c r="H50" s="17"/>
      <c r="I50" s="18"/>
      <c r="J50" s="19"/>
      <c r="K50" s="3" t="e">
        <f t="shared" si="1"/>
        <v>#DIV/0!</v>
      </c>
      <c r="L50" s="4">
        <v>100</v>
      </c>
      <c r="M50" s="5" t="e">
        <f t="shared" si="0"/>
        <v>#DIV/0!</v>
      </c>
    </row>
    <row r="51" spans="2:13" x14ac:dyDescent="0.25">
      <c r="B51" s="14">
        <v>30</v>
      </c>
      <c r="C51" s="16" t="s">
        <v>37</v>
      </c>
      <c r="D51" s="14" t="s">
        <v>112</v>
      </c>
      <c r="E51" s="37"/>
      <c r="F51" s="37"/>
      <c r="G51" s="17"/>
      <c r="H51" s="17"/>
      <c r="I51" s="18"/>
      <c r="J51" s="19"/>
      <c r="K51" s="3" t="e">
        <f t="shared" si="1"/>
        <v>#DIV/0!</v>
      </c>
      <c r="L51" s="4">
        <v>150</v>
      </c>
      <c r="M51" s="5" t="e">
        <f t="shared" si="0"/>
        <v>#DIV/0!</v>
      </c>
    </row>
    <row r="52" spans="2:13" x14ac:dyDescent="0.25">
      <c r="B52" s="14">
        <v>31</v>
      </c>
      <c r="C52" s="16" t="s">
        <v>38</v>
      </c>
      <c r="D52" s="14" t="s">
        <v>113</v>
      </c>
      <c r="E52" s="37"/>
      <c r="F52" s="37"/>
      <c r="G52" s="17"/>
      <c r="H52" s="17"/>
      <c r="I52" s="18"/>
      <c r="J52" s="19"/>
      <c r="K52" s="3" t="e">
        <f t="shared" si="1"/>
        <v>#DIV/0!</v>
      </c>
      <c r="L52" s="4">
        <v>100</v>
      </c>
      <c r="M52" s="5" t="e">
        <f t="shared" si="0"/>
        <v>#DIV/0!</v>
      </c>
    </row>
    <row r="53" spans="2:13" x14ac:dyDescent="0.25">
      <c r="B53" s="14">
        <v>32</v>
      </c>
      <c r="C53" s="16" t="s">
        <v>214</v>
      </c>
      <c r="D53" s="14" t="s">
        <v>215</v>
      </c>
      <c r="E53" s="37"/>
      <c r="F53" s="37"/>
      <c r="G53" s="17"/>
      <c r="H53" s="17"/>
      <c r="I53" s="18"/>
      <c r="J53" s="19"/>
      <c r="K53" s="3" t="e">
        <f t="shared" si="1"/>
        <v>#DIV/0!</v>
      </c>
      <c r="L53" s="4">
        <v>20</v>
      </c>
      <c r="M53" s="5" t="e">
        <f t="shared" si="0"/>
        <v>#DIV/0!</v>
      </c>
    </row>
    <row r="54" spans="2:13" x14ac:dyDescent="0.25">
      <c r="B54" s="14">
        <v>33</v>
      </c>
      <c r="C54" s="16" t="s">
        <v>77</v>
      </c>
      <c r="D54" s="14" t="s">
        <v>114</v>
      </c>
      <c r="E54" s="37"/>
      <c r="F54" s="37"/>
      <c r="G54" s="17"/>
      <c r="H54" s="17"/>
      <c r="I54" s="18"/>
      <c r="J54" s="19"/>
      <c r="K54" s="3" t="e">
        <f t="shared" si="1"/>
        <v>#DIV/0!</v>
      </c>
      <c r="L54" s="4">
        <v>20</v>
      </c>
      <c r="M54" s="5" t="e">
        <f t="shared" si="0"/>
        <v>#DIV/0!</v>
      </c>
    </row>
    <row r="55" spans="2:13" x14ac:dyDescent="0.25">
      <c r="B55" s="14">
        <v>34</v>
      </c>
      <c r="C55" s="16" t="s">
        <v>71</v>
      </c>
      <c r="D55" s="14" t="s">
        <v>115</v>
      </c>
      <c r="E55" s="37"/>
      <c r="F55" s="37"/>
      <c r="G55" s="17"/>
      <c r="H55" s="17"/>
      <c r="I55" s="18"/>
      <c r="J55" s="19"/>
      <c r="K55" s="3" t="e">
        <f t="shared" si="1"/>
        <v>#DIV/0!</v>
      </c>
      <c r="L55" s="4">
        <v>10</v>
      </c>
      <c r="M55" s="5" t="e">
        <f t="shared" si="0"/>
        <v>#DIV/0!</v>
      </c>
    </row>
    <row r="56" spans="2:13" x14ac:dyDescent="0.25">
      <c r="B56" s="14">
        <v>35</v>
      </c>
      <c r="C56" s="16" t="s">
        <v>72</v>
      </c>
      <c r="D56" s="14" t="s">
        <v>116</v>
      </c>
      <c r="E56" s="37"/>
      <c r="F56" s="37"/>
      <c r="G56" s="17"/>
      <c r="H56" s="17"/>
      <c r="I56" s="18"/>
      <c r="J56" s="19"/>
      <c r="K56" s="3" t="e">
        <f t="shared" si="1"/>
        <v>#DIV/0!</v>
      </c>
      <c r="L56" s="4">
        <v>12</v>
      </c>
      <c r="M56" s="5" t="e">
        <f t="shared" si="0"/>
        <v>#DIV/0!</v>
      </c>
    </row>
    <row r="57" spans="2:13" x14ac:dyDescent="0.25">
      <c r="B57" s="14">
        <v>36</v>
      </c>
      <c r="C57" s="16" t="s">
        <v>73</v>
      </c>
      <c r="D57" s="14" t="s">
        <v>117</v>
      </c>
      <c r="E57" s="37"/>
      <c r="F57" s="37"/>
      <c r="G57" s="17"/>
      <c r="H57" s="17"/>
      <c r="I57" s="18"/>
      <c r="J57" s="19"/>
      <c r="K57" s="3" t="e">
        <f t="shared" si="1"/>
        <v>#DIV/0!</v>
      </c>
      <c r="L57" s="4">
        <v>6</v>
      </c>
      <c r="M57" s="5" t="e">
        <f t="shared" si="0"/>
        <v>#DIV/0!</v>
      </c>
    </row>
    <row r="58" spans="2:13" x14ac:dyDescent="0.25">
      <c r="B58" s="14">
        <v>37</v>
      </c>
      <c r="C58" s="16" t="s">
        <v>74</v>
      </c>
      <c r="D58" s="14" t="s">
        <v>118</v>
      </c>
      <c r="E58" s="37"/>
      <c r="F58" s="37"/>
      <c r="G58" s="17"/>
      <c r="H58" s="17"/>
      <c r="I58" s="18"/>
      <c r="J58" s="19"/>
      <c r="K58" s="3" t="e">
        <f t="shared" si="1"/>
        <v>#DIV/0!</v>
      </c>
      <c r="L58" s="4">
        <v>4</v>
      </c>
      <c r="M58" s="5" t="e">
        <f t="shared" si="0"/>
        <v>#DIV/0!</v>
      </c>
    </row>
    <row r="59" spans="2:13" x14ac:dyDescent="0.25">
      <c r="B59" s="14">
        <v>38</v>
      </c>
      <c r="C59" s="16" t="s">
        <v>75</v>
      </c>
      <c r="D59" s="14" t="s">
        <v>119</v>
      </c>
      <c r="E59" s="37"/>
      <c r="F59" s="37"/>
      <c r="G59" s="17"/>
      <c r="H59" s="17"/>
      <c r="I59" s="18"/>
      <c r="J59" s="19"/>
      <c r="K59" s="3" t="e">
        <f t="shared" si="1"/>
        <v>#DIV/0!</v>
      </c>
      <c r="L59" s="4">
        <v>6</v>
      </c>
      <c r="M59" s="5" t="e">
        <f t="shared" si="0"/>
        <v>#DIV/0!</v>
      </c>
    </row>
    <row r="60" spans="2:13" x14ac:dyDescent="0.25">
      <c r="B60" s="14">
        <v>39</v>
      </c>
      <c r="C60" s="16" t="s">
        <v>76</v>
      </c>
      <c r="D60" s="14" t="s">
        <v>204</v>
      </c>
      <c r="E60" s="37"/>
      <c r="F60" s="37"/>
      <c r="G60" s="17"/>
      <c r="H60" s="17"/>
      <c r="I60" s="18"/>
      <c r="J60" s="19"/>
      <c r="K60" s="3" t="e">
        <f t="shared" si="1"/>
        <v>#DIV/0!</v>
      </c>
      <c r="L60" s="4">
        <v>3</v>
      </c>
      <c r="M60" s="5" t="e">
        <f t="shared" si="0"/>
        <v>#DIV/0!</v>
      </c>
    </row>
    <row r="61" spans="2:13" x14ac:dyDescent="0.25">
      <c r="B61" s="14">
        <v>40</v>
      </c>
      <c r="C61" s="16" t="s">
        <v>39</v>
      </c>
      <c r="D61" s="14" t="s">
        <v>120</v>
      </c>
      <c r="E61" s="37"/>
      <c r="F61" s="37"/>
      <c r="G61" s="17"/>
      <c r="H61" s="17"/>
      <c r="I61" s="18"/>
      <c r="J61" s="19"/>
      <c r="K61" s="3" t="e">
        <f t="shared" si="1"/>
        <v>#DIV/0!</v>
      </c>
      <c r="L61" s="4">
        <v>300</v>
      </c>
      <c r="M61" s="5" t="e">
        <f t="shared" si="0"/>
        <v>#DIV/0!</v>
      </c>
    </row>
    <row r="62" spans="2:13" x14ac:dyDescent="0.25">
      <c r="B62" s="14">
        <v>41</v>
      </c>
      <c r="C62" s="16" t="s">
        <v>40</v>
      </c>
      <c r="D62" s="14" t="s">
        <v>121</v>
      </c>
      <c r="E62" s="37"/>
      <c r="F62" s="37"/>
      <c r="G62" s="17"/>
      <c r="H62" s="17"/>
      <c r="I62" s="18"/>
      <c r="J62" s="19"/>
      <c r="K62" s="3" t="e">
        <f t="shared" si="1"/>
        <v>#DIV/0!</v>
      </c>
      <c r="L62" s="4">
        <v>300</v>
      </c>
      <c r="M62" s="5" t="e">
        <f t="shared" si="0"/>
        <v>#DIV/0!</v>
      </c>
    </row>
    <row r="63" spans="2:13" x14ac:dyDescent="0.25">
      <c r="B63" s="14">
        <v>42</v>
      </c>
      <c r="C63" s="16" t="s">
        <v>41</v>
      </c>
      <c r="D63" s="14" t="s">
        <v>122</v>
      </c>
      <c r="E63" s="37"/>
      <c r="F63" s="37"/>
      <c r="G63" s="17"/>
      <c r="H63" s="17"/>
      <c r="I63" s="18"/>
      <c r="J63" s="19"/>
      <c r="K63" s="3" t="e">
        <f t="shared" si="1"/>
        <v>#DIV/0!</v>
      </c>
      <c r="L63" s="4">
        <v>100</v>
      </c>
      <c r="M63" s="5" t="e">
        <f t="shared" si="0"/>
        <v>#DIV/0!</v>
      </c>
    </row>
    <row r="64" spans="2:13" x14ac:dyDescent="0.25">
      <c r="B64" s="14">
        <v>43</v>
      </c>
      <c r="C64" s="16" t="s">
        <v>42</v>
      </c>
      <c r="D64" s="14" t="s">
        <v>123</v>
      </c>
      <c r="E64" s="37"/>
      <c r="F64" s="37"/>
      <c r="G64" s="17"/>
      <c r="H64" s="17"/>
      <c r="I64" s="18"/>
      <c r="J64" s="19"/>
      <c r="K64" s="3" t="e">
        <f t="shared" si="1"/>
        <v>#DIV/0!</v>
      </c>
      <c r="L64" s="4">
        <v>100</v>
      </c>
      <c r="M64" s="5" t="e">
        <f t="shared" si="0"/>
        <v>#DIV/0!</v>
      </c>
    </row>
    <row r="65" spans="2:13" x14ac:dyDescent="0.25">
      <c r="B65" s="14">
        <v>44</v>
      </c>
      <c r="C65" s="16" t="s">
        <v>43</v>
      </c>
      <c r="D65" s="14" t="s">
        <v>124</v>
      </c>
      <c r="E65" s="37"/>
      <c r="F65" s="37"/>
      <c r="G65" s="17"/>
      <c r="H65" s="17"/>
      <c r="I65" s="18"/>
      <c r="J65" s="19"/>
      <c r="K65" s="3" t="e">
        <f t="shared" si="1"/>
        <v>#DIV/0!</v>
      </c>
      <c r="L65" s="4">
        <v>50</v>
      </c>
      <c r="M65" s="5" t="e">
        <f t="shared" si="0"/>
        <v>#DIV/0!</v>
      </c>
    </row>
    <row r="66" spans="2:13" x14ac:dyDescent="0.25">
      <c r="B66" s="14">
        <v>45</v>
      </c>
      <c r="C66" s="16" t="s">
        <v>44</v>
      </c>
      <c r="D66" s="14" t="s">
        <v>125</v>
      </c>
      <c r="E66" s="37"/>
      <c r="F66" s="37"/>
      <c r="G66" s="17"/>
      <c r="H66" s="17"/>
      <c r="I66" s="18"/>
      <c r="J66" s="19"/>
      <c r="K66" s="3" t="e">
        <f t="shared" si="1"/>
        <v>#DIV/0!</v>
      </c>
      <c r="L66" s="4">
        <v>1000</v>
      </c>
      <c r="M66" s="5" t="e">
        <f t="shared" si="0"/>
        <v>#DIV/0!</v>
      </c>
    </row>
    <row r="67" spans="2:13" x14ac:dyDescent="0.25">
      <c r="B67" s="14">
        <v>46</v>
      </c>
      <c r="C67" s="16" t="s">
        <v>45</v>
      </c>
      <c r="D67" s="14" t="s">
        <v>126</v>
      </c>
      <c r="E67" s="37"/>
      <c r="F67" s="37"/>
      <c r="G67" s="17"/>
      <c r="H67" s="17"/>
      <c r="I67" s="18"/>
      <c r="J67" s="19"/>
      <c r="K67" s="3" t="e">
        <f t="shared" si="1"/>
        <v>#DIV/0!</v>
      </c>
      <c r="L67" s="4">
        <v>1000</v>
      </c>
      <c r="M67" s="5" t="e">
        <f t="shared" si="0"/>
        <v>#DIV/0!</v>
      </c>
    </row>
    <row r="68" spans="2:13" x14ac:dyDescent="0.25">
      <c r="B68" s="14">
        <v>47</v>
      </c>
      <c r="C68" s="16" t="s">
        <v>46</v>
      </c>
      <c r="D68" s="14" t="s">
        <v>127</v>
      </c>
      <c r="E68" s="37"/>
      <c r="F68" s="37"/>
      <c r="G68" s="17"/>
      <c r="H68" s="17"/>
      <c r="I68" s="18"/>
      <c r="J68" s="19"/>
      <c r="K68" s="3" t="e">
        <f t="shared" si="1"/>
        <v>#DIV/0!</v>
      </c>
      <c r="L68" s="4">
        <v>1000</v>
      </c>
      <c r="M68" s="5" t="e">
        <f t="shared" si="0"/>
        <v>#DIV/0!</v>
      </c>
    </row>
    <row r="69" spans="2:13" x14ac:dyDescent="0.25">
      <c r="B69" s="14">
        <v>48</v>
      </c>
      <c r="C69" s="16" t="s">
        <v>47</v>
      </c>
      <c r="D69" s="14" t="s">
        <v>128</v>
      </c>
      <c r="E69" s="37"/>
      <c r="F69" s="37"/>
      <c r="G69" s="17"/>
      <c r="H69" s="17"/>
      <c r="I69" s="18"/>
      <c r="J69" s="19"/>
      <c r="K69" s="3" t="e">
        <f t="shared" si="1"/>
        <v>#DIV/0!</v>
      </c>
      <c r="L69" s="4">
        <v>100</v>
      </c>
      <c r="M69" s="5" t="e">
        <f t="shared" si="0"/>
        <v>#DIV/0!</v>
      </c>
    </row>
    <row r="70" spans="2:13" x14ac:dyDescent="0.25">
      <c r="B70" s="14">
        <v>49</v>
      </c>
      <c r="C70" s="16" t="s">
        <v>48</v>
      </c>
      <c r="D70" s="14" t="s">
        <v>129</v>
      </c>
      <c r="E70" s="37"/>
      <c r="F70" s="37"/>
      <c r="G70" s="17"/>
      <c r="H70" s="17"/>
      <c r="I70" s="18"/>
      <c r="J70" s="19"/>
      <c r="K70" s="3" t="e">
        <f t="shared" si="1"/>
        <v>#DIV/0!</v>
      </c>
      <c r="L70" s="4">
        <v>100</v>
      </c>
      <c r="M70" s="5" t="e">
        <f t="shared" si="0"/>
        <v>#DIV/0!</v>
      </c>
    </row>
    <row r="71" spans="2:13" x14ac:dyDescent="0.25">
      <c r="B71" s="14">
        <v>50</v>
      </c>
      <c r="C71" s="16" t="s">
        <v>49</v>
      </c>
      <c r="D71" s="14" t="s">
        <v>186</v>
      </c>
      <c r="E71" s="37"/>
      <c r="F71" s="37"/>
      <c r="G71" s="17"/>
      <c r="H71" s="17"/>
      <c r="I71" s="18"/>
      <c r="J71" s="19"/>
      <c r="K71" s="3" t="e">
        <f t="shared" si="1"/>
        <v>#DIV/0!</v>
      </c>
      <c r="L71" s="4">
        <v>100</v>
      </c>
      <c r="M71" s="5" t="e">
        <f t="shared" si="0"/>
        <v>#DIV/0!</v>
      </c>
    </row>
    <row r="72" spans="2:13" x14ac:dyDescent="0.25">
      <c r="B72" s="14">
        <v>51</v>
      </c>
      <c r="C72" s="16" t="s">
        <v>50</v>
      </c>
      <c r="D72" s="14" t="s">
        <v>130</v>
      </c>
      <c r="E72" s="37"/>
      <c r="F72" s="37"/>
      <c r="G72" s="17"/>
      <c r="H72" s="17"/>
      <c r="I72" s="18"/>
      <c r="J72" s="19"/>
      <c r="K72" s="3" t="e">
        <f t="shared" si="1"/>
        <v>#DIV/0!</v>
      </c>
      <c r="L72" s="4">
        <v>100</v>
      </c>
      <c r="M72" s="5" t="e">
        <f t="shared" si="0"/>
        <v>#DIV/0!</v>
      </c>
    </row>
    <row r="73" spans="2:13" x14ac:dyDescent="0.25">
      <c r="B73" s="14">
        <v>52</v>
      </c>
      <c r="C73" s="16" t="s">
        <v>188</v>
      </c>
      <c r="D73" s="14" t="s">
        <v>187</v>
      </c>
      <c r="E73" s="37"/>
      <c r="F73" s="37"/>
      <c r="G73" s="17"/>
      <c r="H73" s="17"/>
      <c r="I73" s="18"/>
      <c r="J73" s="19"/>
      <c r="K73" s="3" t="e">
        <f t="shared" si="1"/>
        <v>#DIV/0!</v>
      </c>
      <c r="L73" s="4">
        <v>50</v>
      </c>
      <c r="M73" s="5" t="e">
        <f t="shared" si="0"/>
        <v>#DIV/0!</v>
      </c>
    </row>
    <row r="74" spans="2:13" x14ac:dyDescent="0.25">
      <c r="B74" s="14">
        <v>53</v>
      </c>
      <c r="C74" s="16" t="s">
        <v>189</v>
      </c>
      <c r="D74" s="14" t="s">
        <v>190</v>
      </c>
      <c r="E74" s="37"/>
      <c r="F74" s="37"/>
      <c r="G74" s="17"/>
      <c r="H74" s="17"/>
      <c r="I74" s="18"/>
      <c r="J74" s="19"/>
      <c r="K74" s="3" t="e">
        <f t="shared" si="1"/>
        <v>#DIV/0!</v>
      </c>
      <c r="L74" s="4">
        <v>50</v>
      </c>
      <c r="M74" s="5" t="e">
        <f t="shared" si="0"/>
        <v>#DIV/0!</v>
      </c>
    </row>
    <row r="75" spans="2:13" x14ac:dyDescent="0.25">
      <c r="B75" s="14">
        <v>54</v>
      </c>
      <c r="C75" s="16" t="s">
        <v>191</v>
      </c>
      <c r="D75" s="14" t="s">
        <v>192</v>
      </c>
      <c r="E75" s="37"/>
      <c r="F75" s="37"/>
      <c r="G75" s="17"/>
      <c r="H75" s="17"/>
      <c r="I75" s="18"/>
      <c r="J75" s="19"/>
      <c r="K75" s="3" t="e">
        <f t="shared" si="1"/>
        <v>#DIV/0!</v>
      </c>
      <c r="L75" s="4">
        <v>50</v>
      </c>
      <c r="M75" s="5" t="e">
        <f t="shared" si="0"/>
        <v>#DIV/0!</v>
      </c>
    </row>
    <row r="76" spans="2:13" x14ac:dyDescent="0.25">
      <c r="B76" s="14">
        <v>55</v>
      </c>
      <c r="C76" s="16" t="s">
        <v>194</v>
      </c>
      <c r="D76" s="14" t="s">
        <v>193</v>
      </c>
      <c r="E76" s="37"/>
      <c r="F76" s="37"/>
      <c r="G76" s="17"/>
      <c r="H76" s="17"/>
      <c r="I76" s="18"/>
      <c r="J76" s="19"/>
      <c r="K76" s="3" t="e">
        <f t="shared" si="1"/>
        <v>#DIV/0!</v>
      </c>
      <c r="L76" s="4">
        <v>50</v>
      </c>
      <c r="M76" s="5" t="e">
        <f t="shared" si="0"/>
        <v>#DIV/0!</v>
      </c>
    </row>
    <row r="77" spans="2:13" x14ac:dyDescent="0.25">
      <c r="B77" s="14">
        <v>56</v>
      </c>
      <c r="C77" s="16" t="s">
        <v>195</v>
      </c>
      <c r="D77" s="14" t="s">
        <v>196</v>
      </c>
      <c r="E77" s="37"/>
      <c r="F77" s="37"/>
      <c r="G77" s="17"/>
      <c r="H77" s="17"/>
      <c r="I77" s="18"/>
      <c r="J77" s="19"/>
      <c r="K77" s="3" t="e">
        <f t="shared" si="1"/>
        <v>#DIV/0!</v>
      </c>
      <c r="L77" s="4">
        <v>50</v>
      </c>
      <c r="M77" s="5" t="e">
        <f t="shared" si="0"/>
        <v>#DIV/0!</v>
      </c>
    </row>
    <row r="78" spans="2:13" x14ac:dyDescent="0.25">
      <c r="B78" s="14">
        <v>57</v>
      </c>
      <c r="C78" s="16" t="s">
        <v>197</v>
      </c>
      <c r="D78" s="14" t="s">
        <v>198</v>
      </c>
      <c r="E78" s="37"/>
      <c r="F78" s="37"/>
      <c r="G78" s="17"/>
      <c r="H78" s="17"/>
      <c r="I78" s="18"/>
      <c r="J78" s="19"/>
      <c r="K78" s="3" t="e">
        <f t="shared" si="1"/>
        <v>#DIV/0!</v>
      </c>
      <c r="L78" s="4">
        <v>50</v>
      </c>
      <c r="M78" s="5" t="e">
        <f t="shared" si="0"/>
        <v>#DIV/0!</v>
      </c>
    </row>
    <row r="79" spans="2:13" x14ac:dyDescent="0.25">
      <c r="B79" s="14">
        <v>58</v>
      </c>
      <c r="C79" s="16" t="s">
        <v>200</v>
      </c>
      <c r="D79" s="14" t="s">
        <v>199</v>
      </c>
      <c r="E79" s="37"/>
      <c r="F79" s="37"/>
      <c r="G79" s="17"/>
      <c r="H79" s="17"/>
      <c r="I79" s="18"/>
      <c r="J79" s="19"/>
      <c r="K79" s="3" t="e">
        <f t="shared" si="1"/>
        <v>#DIV/0!</v>
      </c>
      <c r="L79" s="4">
        <v>50</v>
      </c>
      <c r="M79" s="5" t="e">
        <f t="shared" si="0"/>
        <v>#DIV/0!</v>
      </c>
    </row>
    <row r="80" spans="2:13" x14ac:dyDescent="0.25">
      <c r="B80" s="14">
        <v>59</v>
      </c>
      <c r="C80" s="16" t="s">
        <v>216</v>
      </c>
      <c r="D80" s="14" t="s">
        <v>215</v>
      </c>
      <c r="E80" s="37"/>
      <c r="F80" s="37"/>
      <c r="G80" s="17"/>
      <c r="H80" s="17"/>
      <c r="I80" s="18"/>
      <c r="J80" s="19"/>
      <c r="K80" s="3" t="e">
        <f t="shared" si="1"/>
        <v>#DIV/0!</v>
      </c>
      <c r="L80" s="4">
        <v>30</v>
      </c>
      <c r="M80" s="5" t="e">
        <f t="shared" si="0"/>
        <v>#DIV/0!</v>
      </c>
    </row>
    <row r="81" spans="2:13" x14ac:dyDescent="0.25">
      <c r="B81" s="14">
        <v>60</v>
      </c>
      <c r="C81" s="16" t="s">
        <v>217</v>
      </c>
      <c r="D81" s="14" t="s">
        <v>215</v>
      </c>
      <c r="E81" s="37"/>
      <c r="F81" s="37"/>
      <c r="G81" s="17"/>
      <c r="H81" s="17"/>
      <c r="I81" s="18"/>
      <c r="J81" s="19"/>
      <c r="K81" s="3" t="e">
        <f t="shared" si="1"/>
        <v>#DIV/0!</v>
      </c>
      <c r="L81" s="4">
        <v>30</v>
      </c>
      <c r="M81" s="5" t="e">
        <f t="shared" si="0"/>
        <v>#DIV/0!</v>
      </c>
    </row>
    <row r="82" spans="2:13" x14ac:dyDescent="0.25">
      <c r="B82" s="14">
        <v>61</v>
      </c>
      <c r="C82" s="16" t="s">
        <v>51</v>
      </c>
      <c r="D82" s="14" t="s">
        <v>135</v>
      </c>
      <c r="E82" s="37"/>
      <c r="F82" s="37"/>
      <c r="G82" s="17"/>
      <c r="H82" s="17"/>
      <c r="I82" s="18"/>
      <c r="J82" s="19"/>
      <c r="K82" s="3" t="e">
        <f t="shared" si="1"/>
        <v>#DIV/0!</v>
      </c>
      <c r="L82" s="4">
        <v>100</v>
      </c>
      <c r="M82" s="5" t="e">
        <f t="shared" si="0"/>
        <v>#DIV/0!</v>
      </c>
    </row>
    <row r="83" spans="2:13" x14ac:dyDescent="0.25">
      <c r="B83" s="14">
        <v>62</v>
      </c>
      <c r="C83" s="16" t="s">
        <v>52</v>
      </c>
      <c r="D83" s="14" t="s">
        <v>136</v>
      </c>
      <c r="E83" s="37"/>
      <c r="F83" s="37"/>
      <c r="G83" s="17"/>
      <c r="H83" s="17"/>
      <c r="I83" s="18"/>
      <c r="J83" s="19"/>
      <c r="K83" s="3" t="e">
        <f t="shared" si="1"/>
        <v>#DIV/0!</v>
      </c>
      <c r="L83" s="4">
        <v>100</v>
      </c>
      <c r="M83" s="5" t="e">
        <f t="shared" si="0"/>
        <v>#DIV/0!</v>
      </c>
    </row>
    <row r="84" spans="2:13" x14ac:dyDescent="0.25">
      <c r="B84" s="14">
        <v>63</v>
      </c>
      <c r="C84" s="16" t="s">
        <v>54</v>
      </c>
      <c r="D84" s="14" t="s">
        <v>137</v>
      </c>
      <c r="E84" s="37"/>
      <c r="F84" s="37"/>
      <c r="G84" s="17"/>
      <c r="H84" s="17"/>
      <c r="I84" s="18"/>
      <c r="J84" s="19"/>
      <c r="K84" s="3" t="e">
        <f t="shared" si="1"/>
        <v>#DIV/0!</v>
      </c>
      <c r="L84" s="4">
        <v>150</v>
      </c>
      <c r="M84" s="5" t="e">
        <f t="shared" si="0"/>
        <v>#DIV/0!</v>
      </c>
    </row>
    <row r="85" spans="2:13" x14ac:dyDescent="0.25">
      <c r="B85" s="14">
        <v>64</v>
      </c>
      <c r="C85" s="16" t="s">
        <v>53</v>
      </c>
      <c r="D85" s="14" t="s">
        <v>138</v>
      </c>
      <c r="E85" s="37"/>
      <c r="F85" s="37"/>
      <c r="G85" s="17"/>
      <c r="H85" s="17"/>
      <c r="I85" s="18"/>
      <c r="J85" s="19"/>
      <c r="K85" s="3" t="e">
        <f t="shared" si="1"/>
        <v>#DIV/0!</v>
      </c>
      <c r="L85" s="4">
        <v>100</v>
      </c>
      <c r="M85" s="5" t="e">
        <f t="shared" si="0"/>
        <v>#DIV/0!</v>
      </c>
    </row>
    <row r="86" spans="2:13" x14ac:dyDescent="0.25">
      <c r="B86" s="14">
        <v>65</v>
      </c>
      <c r="C86" s="16" t="s">
        <v>211</v>
      </c>
      <c r="D86" s="14" t="s">
        <v>139</v>
      </c>
      <c r="E86" s="37"/>
      <c r="F86" s="37"/>
      <c r="G86" s="17"/>
      <c r="H86" s="17"/>
      <c r="I86" s="18"/>
      <c r="J86" s="19"/>
      <c r="K86" s="3" t="e">
        <f t="shared" si="1"/>
        <v>#DIV/0!</v>
      </c>
      <c r="L86" s="4">
        <v>300</v>
      </c>
      <c r="M86" s="5" t="e">
        <f t="shared" ref="M86:M121" si="2">K86*L86</f>
        <v>#DIV/0!</v>
      </c>
    </row>
    <row r="87" spans="2:13" x14ac:dyDescent="0.25">
      <c r="B87" s="14">
        <v>66</v>
      </c>
      <c r="C87" s="16" t="s">
        <v>212</v>
      </c>
      <c r="D87" s="14" t="s">
        <v>140</v>
      </c>
      <c r="E87" s="37"/>
      <c r="F87" s="37"/>
      <c r="G87" s="17"/>
      <c r="H87" s="17"/>
      <c r="I87" s="18"/>
      <c r="J87" s="19"/>
      <c r="K87" s="3" t="e">
        <f t="shared" si="1"/>
        <v>#DIV/0!</v>
      </c>
      <c r="L87" s="4">
        <v>300</v>
      </c>
      <c r="M87" s="5" t="e">
        <f t="shared" si="2"/>
        <v>#DIV/0!</v>
      </c>
    </row>
    <row r="88" spans="2:13" x14ac:dyDescent="0.25">
      <c r="B88" s="14">
        <v>67</v>
      </c>
      <c r="C88" s="16" t="s">
        <v>131</v>
      </c>
      <c r="D88" s="14" t="s">
        <v>132</v>
      </c>
      <c r="E88" s="37"/>
      <c r="F88" s="37"/>
      <c r="G88" s="17"/>
      <c r="H88" s="17"/>
      <c r="I88" s="18"/>
      <c r="J88" s="19"/>
      <c r="K88" s="3" t="e">
        <f t="shared" si="1"/>
        <v>#DIV/0!</v>
      </c>
      <c r="L88" s="4">
        <v>150</v>
      </c>
      <c r="M88" s="5" t="e">
        <f t="shared" si="2"/>
        <v>#DIV/0!</v>
      </c>
    </row>
    <row r="89" spans="2:13" x14ac:dyDescent="0.25">
      <c r="B89" s="14">
        <v>68</v>
      </c>
      <c r="C89" s="16" t="s">
        <v>133</v>
      </c>
      <c r="D89" s="14" t="s">
        <v>134</v>
      </c>
      <c r="E89" s="37"/>
      <c r="F89" s="37"/>
      <c r="G89" s="17"/>
      <c r="H89" s="17"/>
      <c r="I89" s="18"/>
      <c r="J89" s="19"/>
      <c r="K89" s="3" t="e">
        <f t="shared" si="1"/>
        <v>#DIV/0!</v>
      </c>
      <c r="L89" s="4">
        <v>100</v>
      </c>
      <c r="M89" s="5" t="e">
        <f t="shared" si="2"/>
        <v>#DIV/0!</v>
      </c>
    </row>
    <row r="90" spans="2:13" x14ac:dyDescent="0.25">
      <c r="B90" s="14">
        <v>69</v>
      </c>
      <c r="C90" s="16" t="s">
        <v>55</v>
      </c>
      <c r="D90" s="14" t="s">
        <v>141</v>
      </c>
      <c r="E90" s="37"/>
      <c r="F90" s="37"/>
      <c r="G90" s="17"/>
      <c r="H90" s="17"/>
      <c r="I90" s="18"/>
      <c r="J90" s="19"/>
      <c r="K90" s="3" t="e">
        <f t="shared" si="1"/>
        <v>#DIV/0!</v>
      </c>
      <c r="L90" s="4">
        <v>100</v>
      </c>
      <c r="M90" s="5" t="e">
        <f t="shared" si="2"/>
        <v>#DIV/0!</v>
      </c>
    </row>
    <row r="91" spans="2:13" x14ac:dyDescent="0.25">
      <c r="B91" s="14">
        <v>70</v>
      </c>
      <c r="C91" s="16" t="s">
        <v>78</v>
      </c>
      <c r="D91" s="14" t="s">
        <v>142</v>
      </c>
      <c r="E91" s="37"/>
      <c r="F91" s="37"/>
      <c r="G91" s="17"/>
      <c r="H91" s="17"/>
      <c r="I91" s="18"/>
      <c r="J91" s="19"/>
      <c r="K91" s="3" t="e">
        <f t="shared" si="1"/>
        <v>#DIV/0!</v>
      </c>
      <c r="L91" s="4">
        <v>100</v>
      </c>
      <c r="M91" s="5" t="e">
        <f t="shared" si="2"/>
        <v>#DIV/0!</v>
      </c>
    </row>
    <row r="92" spans="2:13" x14ac:dyDescent="0.25">
      <c r="B92" s="14">
        <v>71</v>
      </c>
      <c r="C92" s="16" t="s">
        <v>57</v>
      </c>
      <c r="D92" s="14" t="s">
        <v>143</v>
      </c>
      <c r="E92" s="37"/>
      <c r="F92" s="37"/>
      <c r="G92" s="17"/>
      <c r="H92" s="17"/>
      <c r="I92" s="18"/>
      <c r="J92" s="19"/>
      <c r="K92" s="3" t="e">
        <f t="shared" si="1"/>
        <v>#DIV/0!</v>
      </c>
      <c r="L92" s="4">
        <v>24</v>
      </c>
      <c r="M92" s="5" t="e">
        <f t="shared" si="2"/>
        <v>#DIV/0!</v>
      </c>
    </row>
    <row r="93" spans="2:13" x14ac:dyDescent="0.25">
      <c r="B93" s="14">
        <v>72</v>
      </c>
      <c r="C93" s="16" t="s">
        <v>58</v>
      </c>
      <c r="D93" s="14" t="s">
        <v>144</v>
      </c>
      <c r="E93" s="37"/>
      <c r="F93" s="37"/>
      <c r="G93" s="17"/>
      <c r="H93" s="17"/>
      <c r="I93" s="18"/>
      <c r="J93" s="19"/>
      <c r="K93" s="3" t="e">
        <f t="shared" si="1"/>
        <v>#DIV/0!</v>
      </c>
      <c r="L93" s="4">
        <v>24</v>
      </c>
      <c r="M93" s="5" t="e">
        <f t="shared" si="2"/>
        <v>#DIV/0!</v>
      </c>
    </row>
    <row r="94" spans="2:13" x14ac:dyDescent="0.25">
      <c r="B94" s="14">
        <v>73</v>
      </c>
      <c r="C94" s="16" t="s">
        <v>59</v>
      </c>
      <c r="D94" s="14" t="s">
        <v>145</v>
      </c>
      <c r="E94" s="37"/>
      <c r="F94" s="37"/>
      <c r="G94" s="17"/>
      <c r="H94" s="17"/>
      <c r="I94" s="18"/>
      <c r="J94" s="19"/>
      <c r="K94" s="3" t="e">
        <f t="shared" si="1"/>
        <v>#DIV/0!</v>
      </c>
      <c r="L94" s="4">
        <v>12</v>
      </c>
      <c r="M94" s="5" t="e">
        <f t="shared" si="2"/>
        <v>#DIV/0!</v>
      </c>
    </row>
    <row r="95" spans="2:13" x14ac:dyDescent="0.25">
      <c r="B95" s="14">
        <v>74</v>
      </c>
      <c r="C95" s="16" t="s">
        <v>60</v>
      </c>
      <c r="D95" s="14" t="s">
        <v>146</v>
      </c>
      <c r="E95" s="37"/>
      <c r="F95" s="37"/>
      <c r="G95" s="17"/>
      <c r="H95" s="17"/>
      <c r="I95" s="18"/>
      <c r="J95" s="19"/>
      <c r="K95" s="3" t="e">
        <f t="shared" si="1"/>
        <v>#DIV/0!</v>
      </c>
      <c r="L95" s="4">
        <v>10</v>
      </c>
      <c r="M95" s="5" t="e">
        <f t="shared" si="2"/>
        <v>#DIV/0!</v>
      </c>
    </row>
    <row r="96" spans="2:13" x14ac:dyDescent="0.25">
      <c r="B96" s="14">
        <v>75</v>
      </c>
      <c r="C96" s="16" t="s">
        <v>61</v>
      </c>
      <c r="D96" s="14" t="s">
        <v>147</v>
      </c>
      <c r="E96" s="37"/>
      <c r="F96" s="37"/>
      <c r="G96" s="17"/>
      <c r="H96" s="17"/>
      <c r="I96" s="18"/>
      <c r="J96" s="19"/>
      <c r="K96" s="3" t="e">
        <f t="shared" si="1"/>
        <v>#DIV/0!</v>
      </c>
      <c r="L96" s="4">
        <v>200</v>
      </c>
      <c r="M96" s="5" t="e">
        <f t="shared" si="2"/>
        <v>#DIV/0!</v>
      </c>
    </row>
    <row r="97" spans="2:13" x14ac:dyDescent="0.25">
      <c r="B97" s="14">
        <v>76</v>
      </c>
      <c r="C97" s="16" t="s">
        <v>62</v>
      </c>
      <c r="D97" s="14" t="s">
        <v>148</v>
      </c>
      <c r="E97" s="37"/>
      <c r="F97" s="37"/>
      <c r="G97" s="17"/>
      <c r="H97" s="17"/>
      <c r="I97" s="18"/>
      <c r="J97" s="19"/>
      <c r="K97" s="3" t="e">
        <f t="shared" si="1"/>
        <v>#DIV/0!</v>
      </c>
      <c r="L97" s="4">
        <v>200</v>
      </c>
      <c r="M97" s="5" t="e">
        <f t="shared" si="2"/>
        <v>#DIV/0!</v>
      </c>
    </row>
    <row r="98" spans="2:13" x14ac:dyDescent="0.25">
      <c r="B98" s="14">
        <v>77</v>
      </c>
      <c r="C98" s="16" t="s">
        <v>63</v>
      </c>
      <c r="D98" s="14" t="s">
        <v>149</v>
      </c>
      <c r="E98" s="37"/>
      <c r="F98" s="37"/>
      <c r="G98" s="17"/>
      <c r="H98" s="17"/>
      <c r="I98" s="18"/>
      <c r="J98" s="19"/>
      <c r="K98" s="3" t="e">
        <f t="shared" si="1"/>
        <v>#DIV/0!</v>
      </c>
      <c r="L98" s="4">
        <v>100</v>
      </c>
      <c r="M98" s="5" t="e">
        <f t="shared" si="2"/>
        <v>#DIV/0!</v>
      </c>
    </row>
    <row r="99" spans="2:13" x14ac:dyDescent="0.25">
      <c r="B99" s="14">
        <v>78</v>
      </c>
      <c r="C99" s="16" t="s">
        <v>64</v>
      </c>
      <c r="D99" s="14" t="s">
        <v>150</v>
      </c>
      <c r="E99" s="37"/>
      <c r="F99" s="37"/>
      <c r="G99" s="17"/>
      <c r="H99" s="17"/>
      <c r="I99" s="18"/>
      <c r="J99" s="19"/>
      <c r="K99" s="3" t="e">
        <f t="shared" si="1"/>
        <v>#DIV/0!</v>
      </c>
      <c r="L99" s="4">
        <v>50</v>
      </c>
      <c r="M99" s="5" t="e">
        <f t="shared" si="2"/>
        <v>#DIV/0!</v>
      </c>
    </row>
    <row r="100" spans="2:13" x14ac:dyDescent="0.25">
      <c r="B100" s="14">
        <v>79</v>
      </c>
      <c r="C100" s="16" t="s">
        <v>65</v>
      </c>
      <c r="D100" s="14" t="s">
        <v>151</v>
      </c>
      <c r="E100" s="37"/>
      <c r="F100" s="37"/>
      <c r="G100" s="17"/>
      <c r="H100" s="17"/>
      <c r="I100" s="18"/>
      <c r="J100" s="19"/>
      <c r="K100" s="3" t="e">
        <f t="shared" si="1"/>
        <v>#DIV/0!</v>
      </c>
      <c r="L100" s="4">
        <v>50</v>
      </c>
      <c r="M100" s="5" t="e">
        <f t="shared" si="2"/>
        <v>#DIV/0!</v>
      </c>
    </row>
    <row r="101" spans="2:13" x14ac:dyDescent="0.25">
      <c r="B101" s="14">
        <v>80</v>
      </c>
      <c r="C101" s="16" t="s">
        <v>202</v>
      </c>
      <c r="D101" s="14" t="s">
        <v>152</v>
      </c>
      <c r="E101" s="37"/>
      <c r="F101" s="37"/>
      <c r="G101" s="17"/>
      <c r="H101" s="17"/>
      <c r="I101" s="18"/>
      <c r="J101" s="19"/>
      <c r="K101" s="3" t="e">
        <f t="shared" si="1"/>
        <v>#DIV/0!</v>
      </c>
      <c r="L101" s="4">
        <v>50</v>
      </c>
      <c r="M101" s="5" t="e">
        <f t="shared" si="2"/>
        <v>#DIV/0!</v>
      </c>
    </row>
    <row r="102" spans="2:13" x14ac:dyDescent="0.25">
      <c r="B102" s="14">
        <v>81</v>
      </c>
      <c r="C102" s="16" t="s">
        <v>201</v>
      </c>
      <c r="D102" s="14" t="s">
        <v>153</v>
      </c>
      <c r="E102" s="37"/>
      <c r="F102" s="37"/>
      <c r="G102" s="17"/>
      <c r="H102" s="17"/>
      <c r="I102" s="18"/>
      <c r="J102" s="19"/>
      <c r="K102" s="3" t="e">
        <f t="shared" si="1"/>
        <v>#DIV/0!</v>
      </c>
      <c r="L102" s="4">
        <v>50</v>
      </c>
      <c r="M102" s="5" t="e">
        <f t="shared" si="2"/>
        <v>#DIV/0!</v>
      </c>
    </row>
    <row r="103" spans="2:13" x14ac:dyDescent="0.25">
      <c r="B103" s="14">
        <v>82</v>
      </c>
      <c r="C103" s="16" t="s">
        <v>203</v>
      </c>
      <c r="D103" s="14" t="s">
        <v>154</v>
      </c>
      <c r="E103" s="37"/>
      <c r="F103" s="37"/>
      <c r="G103" s="17"/>
      <c r="H103" s="17"/>
      <c r="I103" s="18"/>
      <c r="J103" s="19"/>
      <c r="K103" s="3" t="e">
        <f t="shared" si="1"/>
        <v>#DIV/0!</v>
      </c>
      <c r="L103" s="4">
        <v>20</v>
      </c>
      <c r="M103" s="5" t="e">
        <f t="shared" si="2"/>
        <v>#DIV/0!</v>
      </c>
    </row>
    <row r="104" spans="2:13" x14ac:dyDescent="0.25">
      <c r="B104" s="14">
        <v>83</v>
      </c>
      <c r="C104" s="16" t="s">
        <v>66</v>
      </c>
      <c r="D104" s="14" t="s">
        <v>155</v>
      </c>
      <c r="E104" s="37"/>
      <c r="F104" s="37"/>
      <c r="G104" s="17"/>
      <c r="H104" s="17"/>
      <c r="I104" s="18"/>
      <c r="J104" s="19"/>
      <c r="K104" s="3" t="e">
        <f t="shared" si="1"/>
        <v>#DIV/0!</v>
      </c>
      <c r="L104" s="4">
        <v>1500</v>
      </c>
      <c r="M104" s="5" t="e">
        <f t="shared" si="2"/>
        <v>#DIV/0!</v>
      </c>
    </row>
    <row r="105" spans="2:13" x14ac:dyDescent="0.25">
      <c r="B105" s="14">
        <v>84</v>
      </c>
      <c r="C105" s="16" t="s">
        <v>67</v>
      </c>
      <c r="D105" s="14" t="s">
        <v>156</v>
      </c>
      <c r="E105" s="37"/>
      <c r="F105" s="37"/>
      <c r="G105" s="17"/>
      <c r="H105" s="17"/>
      <c r="I105" s="18"/>
      <c r="J105" s="19"/>
      <c r="K105" s="3" t="e">
        <f t="shared" si="1"/>
        <v>#DIV/0!</v>
      </c>
      <c r="L105" s="4">
        <v>1500</v>
      </c>
      <c r="M105" s="5" t="e">
        <f t="shared" si="2"/>
        <v>#DIV/0!</v>
      </c>
    </row>
    <row r="106" spans="2:13" x14ac:dyDescent="0.25">
      <c r="B106" s="14">
        <v>85</v>
      </c>
      <c r="C106" s="16" t="s">
        <v>185</v>
      </c>
      <c r="D106" s="14" t="s">
        <v>159</v>
      </c>
      <c r="E106" s="37"/>
      <c r="F106" s="37"/>
      <c r="G106" s="17"/>
      <c r="H106" s="17"/>
      <c r="I106" s="18"/>
      <c r="J106" s="19"/>
      <c r="K106" s="3" t="e">
        <f t="shared" si="1"/>
        <v>#DIV/0!</v>
      </c>
      <c r="L106" s="4">
        <v>20</v>
      </c>
      <c r="M106" s="5" t="e">
        <f t="shared" si="2"/>
        <v>#DIV/0!</v>
      </c>
    </row>
    <row r="107" spans="2:13" x14ac:dyDescent="0.25">
      <c r="B107" s="14">
        <v>86</v>
      </c>
      <c r="C107" s="16" t="s">
        <v>157</v>
      </c>
      <c r="D107" s="14" t="s">
        <v>158</v>
      </c>
      <c r="E107" s="37"/>
      <c r="F107" s="37"/>
      <c r="G107" s="17"/>
      <c r="H107" s="17"/>
      <c r="I107" s="18"/>
      <c r="J107" s="19"/>
      <c r="K107" s="3" t="e">
        <f t="shared" si="1"/>
        <v>#DIV/0!</v>
      </c>
      <c r="L107" s="4">
        <v>12</v>
      </c>
      <c r="M107" s="5" t="e">
        <f t="shared" si="2"/>
        <v>#DIV/0!</v>
      </c>
    </row>
    <row r="108" spans="2:13" x14ac:dyDescent="0.25">
      <c r="B108" s="14">
        <v>87</v>
      </c>
      <c r="C108" s="16" t="s">
        <v>160</v>
      </c>
      <c r="D108" s="14" t="s">
        <v>161</v>
      </c>
      <c r="E108" s="37"/>
      <c r="F108" s="37"/>
      <c r="G108" s="17"/>
      <c r="H108" s="17"/>
      <c r="I108" s="18"/>
      <c r="J108" s="19"/>
      <c r="K108" s="3" t="e">
        <f t="shared" si="1"/>
        <v>#DIV/0!</v>
      </c>
      <c r="L108" s="4">
        <v>15</v>
      </c>
      <c r="M108" s="5" t="e">
        <f t="shared" si="2"/>
        <v>#DIV/0!</v>
      </c>
    </row>
    <row r="109" spans="2:13" x14ac:dyDescent="0.25">
      <c r="B109" s="14">
        <v>88</v>
      </c>
      <c r="C109" s="16" t="s">
        <v>162</v>
      </c>
      <c r="D109" s="14" t="s">
        <v>163</v>
      </c>
      <c r="E109" s="37"/>
      <c r="F109" s="37"/>
      <c r="G109" s="17"/>
      <c r="H109" s="17"/>
      <c r="I109" s="18"/>
      <c r="J109" s="19"/>
      <c r="K109" s="3" t="e">
        <f t="shared" si="1"/>
        <v>#DIV/0!</v>
      </c>
      <c r="L109" s="4">
        <v>10</v>
      </c>
      <c r="M109" s="5" t="e">
        <f t="shared" si="2"/>
        <v>#DIV/0!</v>
      </c>
    </row>
    <row r="110" spans="2:13" x14ac:dyDescent="0.25">
      <c r="B110" s="14">
        <v>89</v>
      </c>
      <c r="C110" s="16" t="s">
        <v>164</v>
      </c>
      <c r="D110" s="14" t="s">
        <v>165</v>
      </c>
      <c r="E110" s="37"/>
      <c r="F110" s="37"/>
      <c r="G110" s="17"/>
      <c r="H110" s="17"/>
      <c r="I110" s="18"/>
      <c r="J110" s="19"/>
      <c r="K110" s="3" t="e">
        <f t="shared" si="1"/>
        <v>#DIV/0!</v>
      </c>
      <c r="L110" s="4">
        <v>12</v>
      </c>
      <c r="M110" s="5" t="e">
        <f t="shared" si="2"/>
        <v>#DIV/0!</v>
      </c>
    </row>
    <row r="111" spans="2:13" x14ac:dyDescent="0.25">
      <c r="B111" s="14">
        <v>90</v>
      </c>
      <c r="C111" s="16" t="s">
        <v>166</v>
      </c>
      <c r="D111" s="14" t="s">
        <v>167</v>
      </c>
      <c r="E111" s="37"/>
      <c r="F111" s="37"/>
      <c r="G111" s="17"/>
      <c r="H111" s="17"/>
      <c r="I111" s="18"/>
      <c r="J111" s="19"/>
      <c r="K111" s="3" t="e">
        <f t="shared" si="1"/>
        <v>#DIV/0!</v>
      </c>
      <c r="L111" s="4">
        <v>15</v>
      </c>
      <c r="M111" s="5" t="e">
        <f t="shared" si="2"/>
        <v>#DIV/0!</v>
      </c>
    </row>
    <row r="112" spans="2:13" x14ac:dyDescent="0.25">
      <c r="B112" s="14">
        <v>91</v>
      </c>
      <c r="C112" s="16" t="s">
        <v>168</v>
      </c>
      <c r="D112" s="14" t="s">
        <v>169</v>
      </c>
      <c r="E112" s="37"/>
      <c r="F112" s="37"/>
      <c r="G112" s="17"/>
      <c r="H112" s="17"/>
      <c r="I112" s="18"/>
      <c r="J112" s="19"/>
      <c r="K112" s="3" t="e">
        <f t="shared" si="1"/>
        <v>#DIV/0!</v>
      </c>
      <c r="L112" s="4">
        <v>12</v>
      </c>
      <c r="M112" s="5" t="e">
        <f t="shared" si="2"/>
        <v>#DIV/0!</v>
      </c>
    </row>
    <row r="113" spans="2:13" x14ac:dyDescent="0.25">
      <c r="B113" s="14">
        <v>92</v>
      </c>
      <c r="C113" s="16" t="s">
        <v>170</v>
      </c>
      <c r="D113" s="14" t="s">
        <v>171</v>
      </c>
      <c r="E113" s="37"/>
      <c r="F113" s="37"/>
      <c r="G113" s="17"/>
      <c r="H113" s="17"/>
      <c r="I113" s="18"/>
      <c r="J113" s="19"/>
      <c r="K113" s="3" t="e">
        <f t="shared" si="1"/>
        <v>#DIV/0!</v>
      </c>
      <c r="L113" s="4">
        <v>20</v>
      </c>
      <c r="M113" s="5" t="e">
        <f t="shared" si="2"/>
        <v>#DIV/0!</v>
      </c>
    </row>
    <row r="114" spans="2:13" x14ac:dyDescent="0.25">
      <c r="B114" s="14">
        <v>93</v>
      </c>
      <c r="C114" s="16" t="s">
        <v>173</v>
      </c>
      <c r="D114" s="14" t="s">
        <v>172</v>
      </c>
      <c r="E114" s="37"/>
      <c r="F114" s="37"/>
      <c r="G114" s="17"/>
      <c r="H114" s="17"/>
      <c r="I114" s="18"/>
      <c r="J114" s="19"/>
      <c r="K114" s="3" t="e">
        <f t="shared" si="1"/>
        <v>#DIV/0!</v>
      </c>
      <c r="L114" s="4">
        <v>10</v>
      </c>
      <c r="M114" s="5" t="e">
        <f t="shared" si="2"/>
        <v>#DIV/0!</v>
      </c>
    </row>
    <row r="115" spans="2:13" x14ac:dyDescent="0.25">
      <c r="B115" s="14">
        <v>94</v>
      </c>
      <c r="C115" s="16" t="s">
        <v>174</v>
      </c>
      <c r="D115" s="14" t="s">
        <v>175</v>
      </c>
      <c r="E115" s="37"/>
      <c r="F115" s="37"/>
      <c r="G115" s="17"/>
      <c r="H115" s="17"/>
      <c r="I115" s="18"/>
      <c r="J115" s="19"/>
      <c r="K115" s="3" t="e">
        <f t="shared" si="1"/>
        <v>#DIV/0!</v>
      </c>
      <c r="L115" s="4">
        <v>12</v>
      </c>
      <c r="M115" s="5" t="e">
        <f t="shared" si="2"/>
        <v>#DIV/0!</v>
      </c>
    </row>
    <row r="116" spans="2:13" x14ac:dyDescent="0.25">
      <c r="B116" s="14">
        <v>95</v>
      </c>
      <c r="C116" s="16" t="s">
        <v>176</v>
      </c>
      <c r="D116" s="14" t="s">
        <v>177</v>
      </c>
      <c r="E116" s="37"/>
      <c r="F116" s="37"/>
      <c r="G116" s="17"/>
      <c r="H116" s="17"/>
      <c r="I116" s="18"/>
      <c r="J116" s="19"/>
      <c r="K116" s="3" t="e">
        <f t="shared" si="1"/>
        <v>#DIV/0!</v>
      </c>
      <c r="L116" s="4">
        <v>10</v>
      </c>
      <c r="M116" s="5" t="e">
        <f t="shared" si="2"/>
        <v>#DIV/0!</v>
      </c>
    </row>
    <row r="117" spans="2:13" x14ac:dyDescent="0.25">
      <c r="B117" s="14">
        <v>96</v>
      </c>
      <c r="C117" s="16" t="s">
        <v>174</v>
      </c>
      <c r="D117" s="14" t="s">
        <v>178</v>
      </c>
      <c r="E117" s="37"/>
      <c r="F117" s="37"/>
      <c r="G117" s="17"/>
      <c r="H117" s="17"/>
      <c r="I117" s="18"/>
      <c r="J117" s="19"/>
      <c r="K117" s="3" t="e">
        <f t="shared" si="1"/>
        <v>#DIV/0!</v>
      </c>
      <c r="L117" s="4">
        <v>12</v>
      </c>
      <c r="M117" s="5" t="e">
        <f t="shared" si="2"/>
        <v>#DIV/0!</v>
      </c>
    </row>
    <row r="118" spans="2:13" x14ac:dyDescent="0.25">
      <c r="B118" s="14">
        <v>97</v>
      </c>
      <c r="C118" s="16" t="s">
        <v>68</v>
      </c>
      <c r="D118" s="14" t="s">
        <v>179</v>
      </c>
      <c r="E118" s="37"/>
      <c r="F118" s="37"/>
      <c r="G118" s="17"/>
      <c r="H118" s="17"/>
      <c r="I118" s="18"/>
      <c r="J118" s="19"/>
      <c r="K118" s="3" t="e">
        <f t="shared" si="1"/>
        <v>#DIV/0!</v>
      </c>
      <c r="L118" s="4">
        <v>12</v>
      </c>
      <c r="M118" s="5" t="e">
        <f t="shared" si="2"/>
        <v>#DIV/0!</v>
      </c>
    </row>
    <row r="119" spans="2:13" x14ac:dyDescent="0.25">
      <c r="B119" s="14">
        <v>98</v>
      </c>
      <c r="C119" s="16" t="s">
        <v>181</v>
      </c>
      <c r="D119" s="14" t="s">
        <v>182</v>
      </c>
      <c r="E119" s="37"/>
      <c r="F119" s="37"/>
      <c r="G119" s="17"/>
      <c r="H119" s="17"/>
      <c r="I119" s="18"/>
      <c r="J119" s="19"/>
      <c r="K119" s="3" t="e">
        <f t="shared" si="1"/>
        <v>#DIV/0!</v>
      </c>
      <c r="L119" s="4">
        <v>6</v>
      </c>
      <c r="M119" s="5" t="e">
        <f t="shared" si="2"/>
        <v>#DIV/0!</v>
      </c>
    </row>
    <row r="120" spans="2:13" x14ac:dyDescent="0.25">
      <c r="B120" s="14">
        <v>99</v>
      </c>
      <c r="C120" s="16" t="s">
        <v>184</v>
      </c>
      <c r="D120" s="14" t="s">
        <v>183</v>
      </c>
      <c r="E120" s="37"/>
      <c r="F120" s="37"/>
      <c r="G120" s="17"/>
      <c r="H120" s="17"/>
      <c r="I120" s="18"/>
      <c r="J120" s="19"/>
      <c r="K120" s="3" t="e">
        <f t="shared" si="1"/>
        <v>#DIV/0!</v>
      </c>
      <c r="L120" s="4">
        <v>6</v>
      </c>
      <c r="M120" s="5" t="e">
        <f t="shared" si="2"/>
        <v>#DIV/0!</v>
      </c>
    </row>
    <row r="121" spans="2:13" x14ac:dyDescent="0.25">
      <c r="B121" s="14">
        <v>100</v>
      </c>
      <c r="C121" s="16" t="s">
        <v>69</v>
      </c>
      <c r="D121" s="14" t="s">
        <v>180</v>
      </c>
      <c r="E121" s="37"/>
      <c r="F121" s="37"/>
      <c r="G121" s="17"/>
      <c r="H121" s="17"/>
      <c r="I121" s="18"/>
      <c r="J121" s="19"/>
      <c r="K121" s="3" t="e">
        <f t="shared" si="1"/>
        <v>#DIV/0!</v>
      </c>
      <c r="L121" s="4">
        <v>6</v>
      </c>
      <c r="M121" s="5" t="e">
        <f t="shared" si="2"/>
        <v>#DIV/0!</v>
      </c>
    </row>
    <row r="122" spans="2:13" x14ac:dyDescent="0.25">
      <c r="B122" s="14"/>
      <c r="C122" s="16"/>
      <c r="D122" s="16"/>
      <c r="E122" s="16"/>
      <c r="F122" s="16"/>
      <c r="G122" s="16"/>
      <c r="H122" s="34"/>
      <c r="I122" s="35"/>
      <c r="J122" s="3"/>
      <c r="K122" s="3"/>
      <c r="L122" s="4"/>
      <c r="M122" s="7"/>
    </row>
    <row r="123" spans="2:13" x14ac:dyDescent="0.25">
      <c r="B123" s="39" t="s">
        <v>7</v>
      </c>
      <c r="C123" s="40"/>
      <c r="D123" s="40"/>
      <c r="E123" s="40"/>
      <c r="F123" s="40"/>
      <c r="G123" s="40"/>
      <c r="H123" s="40"/>
      <c r="I123" s="40"/>
      <c r="J123" s="40"/>
      <c r="K123" s="40"/>
      <c r="L123" s="41"/>
      <c r="M123" s="5" t="e">
        <f>SUM(M22:M122)</f>
        <v>#DIV/0!</v>
      </c>
    </row>
    <row r="126" spans="2:13" ht="31.5" customHeight="1" x14ac:dyDescent="0.25"/>
  </sheetData>
  <sheetProtection algorithmName="SHA-512" hashValue="/brvFPqL/WmVsGiQn3QjFXKPa0i26Q2vg4vZ4HJd6icdNdU2AaFCMgp8r4zwHsD5tcme/tYgpHyr5Brjxfx7+Q==" saltValue="JeFumHXWCdSew7BdI0lV0w==" spinCount="100000" sheet="1" objects="1" scenarios="1"/>
  <mergeCells count="13">
    <mergeCell ref="B123:L123"/>
    <mergeCell ref="B1:M1"/>
    <mergeCell ref="B2:M2"/>
    <mergeCell ref="B3:M3"/>
    <mergeCell ref="B21:C21"/>
    <mergeCell ref="B5:M5"/>
    <mergeCell ref="B7:M7"/>
    <mergeCell ref="B9:M9"/>
    <mergeCell ref="B11:M11"/>
    <mergeCell ref="B13:M13"/>
    <mergeCell ref="B15:M15"/>
    <mergeCell ref="B17:M17"/>
    <mergeCell ref="B19:M1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2_Pricing Schedule</vt:lpstr>
    </vt:vector>
  </TitlesOfParts>
  <Company>Beaumont Hospital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margaretfallon</dc:creator>
  <cp:lastModifiedBy>Kim De Ronde</cp:lastModifiedBy>
  <cp:lastPrinted>2017-06-08T13:41:12Z</cp:lastPrinted>
  <dcterms:created xsi:type="dcterms:W3CDTF">2017-05-31T09:59:15Z</dcterms:created>
  <dcterms:modified xsi:type="dcterms:W3CDTF">2026-07-30T13:35:24Z</dcterms:modified>
</cp:coreProperties>
</file>