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ulcampus-my.sharepoint.com/personal/sinead_barry_ul_ie/Documents/2026 Projects/AG3776C - Supply &amp; Delivery of Badger Restraints/2. Tender Docs and Clarifications/2. Published Documents/"/>
    </mc:Choice>
  </mc:AlternateContent>
  <xr:revisionPtr revIDLastSave="297" documentId="8_{BFFD34ED-CDB5-47E9-A446-D52BB7664BC7}" xr6:coauthVersionLast="47" xr6:coauthVersionMax="47" xr10:uidLastSave="{E43FB78F-773A-4232-B0E1-7ACCBFF4C30C}"/>
  <bookViews>
    <workbookView xWindow="-28920" yWindow="-45" windowWidth="29040" windowHeight="15720" xr2:uid="{00000000-000D-0000-FFFF-FFFF00000000}"/>
  </bookViews>
  <sheets>
    <sheet name="Instructions" sheetId="10" r:id="rId1"/>
    <sheet name="AG3776C" sheetId="3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31" l="1"/>
  <c r="F26" i="31" s="1"/>
  <c r="E25" i="31"/>
  <c r="F25" i="31" s="1"/>
  <c r="E12" i="31" l="1"/>
  <c r="F12" i="31" s="1"/>
  <c r="E13" i="31"/>
  <c r="F13" i="31" s="1"/>
  <c r="E16" i="31"/>
  <c r="F16" i="31" s="1"/>
  <c r="E15" i="31"/>
  <c r="F15" i="31" s="1"/>
  <c r="E14" i="31"/>
  <c r="F14" i="31" s="1"/>
  <c r="F17" i="31" l="1"/>
  <c r="C21" i="31" l="1"/>
  <c r="E21" i="31" s="1"/>
  <c r="F21" i="31" s="1"/>
  <c r="C20" i="31"/>
  <c r="E20" i="31" s="1"/>
  <c r="F20" i="31" s="1"/>
  <c r="A2" i="31"/>
  <c r="C22" i="31" l="1"/>
  <c r="E22" i="31" s="1"/>
  <c r="F22" i="31" s="1"/>
  <c r="C19" i="31"/>
  <c r="E19" i="31" s="1"/>
  <c r="F19" i="31" s="1"/>
  <c r="C18" i="31"/>
  <c r="E18" i="31" s="1"/>
  <c r="F18" i="31" s="1"/>
  <c r="F23" i="31" l="1"/>
</calcChain>
</file>

<file path=xl/sharedStrings.xml><?xml version="1.0" encoding="utf-8"?>
<sst xmlns="http://schemas.openxmlformats.org/spreadsheetml/2006/main" count="67" uniqueCount="62">
  <si>
    <t>General Information</t>
  </si>
  <si>
    <t>Project Title</t>
  </si>
  <si>
    <t>Required Date</t>
  </si>
  <si>
    <t>EPS Category Manager</t>
  </si>
  <si>
    <t>Please ensure the signature box at the bottom of this worksheet is completed</t>
  </si>
  <si>
    <t>Signed:</t>
  </si>
  <si>
    <t>Position:</t>
  </si>
  <si>
    <t>Print Name:</t>
  </si>
  <si>
    <t xml:space="preserve">Phone No: </t>
  </si>
  <si>
    <t xml:space="preserve">Company Name: </t>
  </si>
  <si>
    <t>Date:</t>
  </si>
  <si>
    <t xml:space="preserve">Address: </t>
  </si>
  <si>
    <t>Email:</t>
  </si>
  <si>
    <t>Appendix 2- Pricing Schedule</t>
  </si>
  <si>
    <t>Instructions</t>
  </si>
  <si>
    <t>Notes</t>
  </si>
  <si>
    <t xml:space="preserve">Cost Proposal </t>
  </si>
  <si>
    <t xml:space="preserve">Supplier Name: </t>
  </si>
  <si>
    <t>Ex Vat Cost</t>
  </si>
  <si>
    <t>Pricing  Score =</t>
  </si>
  <si>
    <t xml:space="preserve">Lowest Tendered Price x Max Points </t>
  </si>
  <si>
    <t xml:space="preserve">         Price of bid being evaluated</t>
  </si>
  <si>
    <t>EPS Category Specialist</t>
  </si>
  <si>
    <t>The following will not form part of the Cost Evaluation  - for the Contracting Authorities information only</t>
  </si>
  <si>
    <r>
      <rPr>
        <b/>
        <u/>
        <sz val="14"/>
        <color theme="1"/>
        <rFont val="Calibri"/>
        <family val="2"/>
        <scheme val="minor"/>
      </rPr>
      <t>Delivery Costs</t>
    </r>
    <r>
      <rPr>
        <b/>
        <sz val="14"/>
        <color theme="1"/>
        <rFont val="Calibri"/>
        <family val="2"/>
        <scheme val="minor"/>
      </rPr>
      <t xml:space="preserve"> - to include all custom duties/taxes/tariffs paid  (if not already included in purchase cost)  </t>
    </r>
  </si>
  <si>
    <t>Supply &amp; Delivery of Badger Restraints</t>
  </si>
  <si>
    <t>Tender Award Criteria - Ultimate Cost  - Weighting 300 Marks</t>
  </si>
  <si>
    <t>Total Price for the Supply &amp; Delivery of One Complete Unit</t>
  </si>
  <si>
    <t xml:space="preserve">
Request for Tenders under Open OJEU Procedure for the Supply &amp; Delivery of Badger Restraints for the Department of Agriculture, Food &amp; the Marine (DAFM)
</t>
  </si>
  <si>
    <t xml:space="preserve">Reference </t>
  </si>
  <si>
    <t>AG3776C</t>
  </si>
  <si>
    <t>Sinead Barry</t>
  </si>
  <si>
    <t>Michael Hughes</t>
  </si>
  <si>
    <t>Tenderers are required to complete the pricing schedule tab</t>
  </si>
  <si>
    <t>A</t>
  </si>
  <si>
    <t>B</t>
  </si>
  <si>
    <t>All prices must be quoted in € (euro) and exclusive of VAT</t>
  </si>
  <si>
    <t>C</t>
  </si>
  <si>
    <t>D</t>
  </si>
  <si>
    <t>E</t>
  </si>
  <si>
    <t>Failure to complete and return this Pricing Schedule document as part of the Tender submission will result in the tender being rejected as non compliant.</t>
  </si>
  <si>
    <t>F</t>
  </si>
  <si>
    <t>Appendix 2 Pricing Schedule</t>
  </si>
  <si>
    <t>Total Cost</t>
  </si>
  <si>
    <t>Grounding Bar 450mm X 25mm X 25mm X 3mm (A18)</t>
  </si>
  <si>
    <t>Grounding  Bar 600mm X 25mm X 25mm X 3mm (A19)</t>
  </si>
  <si>
    <t>Stopped Body Restraint (A1)</t>
  </si>
  <si>
    <t>Unit</t>
  </si>
  <si>
    <t>% discount to DAFM</t>
  </si>
  <si>
    <t>Total Discount</t>
  </si>
  <si>
    <t>Total Cost for Ultimate Cost Evaluation</t>
  </si>
  <si>
    <t>Shackle - 8 links (A21)</t>
  </si>
  <si>
    <t>Volume discount per 7,500 units year 1</t>
  </si>
  <si>
    <t>Volume discount per 7,500 units year 2</t>
  </si>
  <si>
    <t>Volume discount per 7,500 units year 3</t>
  </si>
  <si>
    <t>Volume discount per 7,500 units year 4</t>
  </si>
  <si>
    <t>Volume discount per 7,500 units year 5</t>
  </si>
  <si>
    <t>Tenderers must include all associated costs.  Please use the Notes field where required.</t>
  </si>
  <si>
    <t>Tenderers MUST only complete the fields shaded in YELLOW. Tenderers MUST include all associated costs.  Please use the Notes field where required. Tenderers should not edit this document beyond what is required, as this may render the tender submission non-compliant as set in Clause 2.2.1 of the RFT document</t>
  </si>
  <si>
    <r>
      <rPr>
        <b/>
        <u/>
        <sz val="14"/>
        <color theme="1"/>
        <rFont val="Calibri"/>
        <family val="2"/>
        <scheme val="minor"/>
      </rPr>
      <t>Recommended consumables</t>
    </r>
    <r>
      <rPr>
        <b/>
        <sz val="14"/>
        <color theme="1"/>
        <rFont val="Calibri"/>
        <family val="2"/>
        <scheme val="minor"/>
      </rPr>
      <t xml:space="preserve"> - please list any consumables that may be required over the lifetime of the contract</t>
    </r>
  </si>
  <si>
    <r>
      <rPr>
        <b/>
        <u/>
        <sz val="14"/>
        <rFont val="Calibri"/>
        <family val="2"/>
        <scheme val="minor"/>
      </rPr>
      <t>Other Costs</t>
    </r>
    <r>
      <rPr>
        <b/>
        <sz val="14"/>
        <rFont val="Calibri"/>
        <family val="2"/>
        <scheme val="minor"/>
      </rPr>
      <t xml:space="preserve"> - Please advise of any other additional costs which may occur over the lifetime of the contract </t>
    </r>
  </si>
  <si>
    <t>7th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</si>
</sst>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2" x14ac:knownFonts="1">
    <font>
      <sz val="11"/>
      <color theme="1"/>
      <name val="Calibri"/>
      <family val="2"/>
      <scheme val="minor"/>
    </font>
    <font>
      <b/>
      <sz val="11"/>
      <color theme="1"/>
      <name val="Calibri"/>
      <family val="2"/>
      <scheme val="minor"/>
    </font>
    <font>
      <sz val="14"/>
      <color theme="1"/>
      <name val="Calibri"/>
      <family val="2"/>
      <scheme val="minor"/>
    </font>
    <font>
      <b/>
      <sz val="12"/>
      <color theme="1"/>
      <name val="Calibri"/>
      <family val="2"/>
      <scheme val="minor"/>
    </font>
    <font>
      <b/>
      <sz val="11"/>
      <name val="Calibri"/>
      <family val="2"/>
      <scheme val="minor"/>
    </font>
    <font>
      <b/>
      <sz val="11"/>
      <color indexed="10"/>
      <name val="Calibri"/>
      <family val="2"/>
      <scheme val="minor"/>
    </font>
    <font>
      <u/>
      <sz val="11"/>
      <color theme="10"/>
      <name val="Calibri"/>
      <family val="2"/>
      <scheme val="minor"/>
    </font>
    <font>
      <sz val="10"/>
      <name val="Arial"/>
      <family val="2"/>
    </font>
    <font>
      <b/>
      <sz val="16"/>
      <color theme="1"/>
      <name val="Calibri"/>
      <family val="2"/>
      <scheme val="minor"/>
    </font>
    <font>
      <sz val="8"/>
      <color theme="1"/>
      <name val="Calibri"/>
      <family val="2"/>
      <scheme val="minor"/>
    </font>
    <font>
      <sz val="12"/>
      <color theme="1"/>
      <name val="Calibri"/>
      <family val="2"/>
      <scheme val="minor"/>
    </font>
    <font>
      <b/>
      <u/>
      <sz val="16"/>
      <color theme="1"/>
      <name val="Calibri"/>
      <family val="2"/>
      <scheme val="minor"/>
    </font>
    <font>
      <u/>
      <sz val="11"/>
      <color theme="1"/>
      <name val="Calibri"/>
      <family val="2"/>
      <scheme val="minor"/>
    </font>
    <font>
      <b/>
      <u/>
      <sz val="14"/>
      <color theme="1"/>
      <name val="Calibri"/>
      <family val="2"/>
    </font>
    <font>
      <b/>
      <sz val="22"/>
      <color theme="1"/>
      <name val="Calibri"/>
      <family val="2"/>
      <scheme val="minor"/>
    </font>
    <font>
      <b/>
      <sz val="11"/>
      <color rgb="FF000000"/>
      <name val="Calibri"/>
      <family val="2"/>
      <scheme val="minor"/>
    </font>
    <font>
      <b/>
      <sz val="14"/>
      <color rgb="FF000000"/>
      <name val="Calibri"/>
      <family val="2"/>
      <scheme val="minor"/>
    </font>
    <font>
      <b/>
      <sz val="12"/>
      <color rgb="FF000000"/>
      <name val="Calibri"/>
      <family val="2"/>
      <scheme val="minor"/>
    </font>
    <font>
      <b/>
      <u/>
      <sz val="11"/>
      <color theme="1"/>
      <name val="Calibri"/>
      <family val="2"/>
      <scheme val="minor"/>
    </font>
    <font>
      <b/>
      <sz val="16"/>
      <color rgb="FF000000"/>
      <name val="Calibri"/>
      <family val="2"/>
      <scheme val="minor"/>
    </font>
    <font>
      <b/>
      <sz val="14"/>
      <color theme="1"/>
      <name val="Calibri"/>
      <family val="2"/>
      <scheme val="minor"/>
    </font>
    <font>
      <sz val="14"/>
      <color rgb="FF000000"/>
      <name val="Calibri"/>
      <family val="2"/>
      <scheme val="minor"/>
    </font>
    <font>
      <b/>
      <u/>
      <sz val="14"/>
      <color theme="1"/>
      <name val="Calibri"/>
      <family val="2"/>
      <scheme val="minor"/>
    </font>
    <font>
      <b/>
      <sz val="14"/>
      <name val="Calibri"/>
      <family val="2"/>
      <scheme val="minor"/>
    </font>
    <font>
      <b/>
      <sz val="12"/>
      <name val="Calibri"/>
      <family val="2"/>
      <scheme val="minor"/>
    </font>
    <font>
      <b/>
      <sz val="18"/>
      <color rgb="FF000000"/>
      <name val="Calibri"/>
      <family val="2"/>
      <scheme val="minor"/>
    </font>
    <font>
      <sz val="14"/>
      <name val="Calibri"/>
      <family val="2"/>
      <scheme val="minor"/>
    </font>
    <font>
      <b/>
      <sz val="18"/>
      <color theme="1"/>
      <name val="Calibri"/>
      <family val="2"/>
      <scheme val="minor"/>
    </font>
    <font>
      <sz val="18"/>
      <color theme="1"/>
      <name val="Calibri"/>
      <family val="2"/>
      <scheme val="minor"/>
    </font>
    <font>
      <sz val="18"/>
      <name val="Calibri"/>
      <family val="2"/>
      <scheme val="minor"/>
    </font>
    <font>
      <b/>
      <sz val="16"/>
      <name val="Calibri"/>
      <family val="2"/>
      <scheme val="minor"/>
    </font>
    <font>
      <sz val="16"/>
      <color theme="1"/>
      <name val="Calibri"/>
      <family val="2"/>
      <scheme val="minor"/>
    </font>
    <font>
      <sz val="11"/>
      <color theme="1"/>
      <name val="Calibri"/>
      <family val="2"/>
      <scheme val="minor"/>
    </font>
    <font>
      <b/>
      <sz val="20"/>
      <color theme="1"/>
      <name val="Calibri"/>
      <family val="2"/>
      <scheme val="minor"/>
    </font>
    <font>
      <sz val="12"/>
      <color rgb="FF000000"/>
      <name val="Calibri"/>
      <family val="2"/>
    </font>
    <font>
      <b/>
      <sz val="12"/>
      <color rgb="FF000000"/>
      <name val="Calibri"/>
      <family val="2"/>
    </font>
    <font>
      <b/>
      <sz val="26"/>
      <color theme="1"/>
      <name val="Calibri"/>
      <family val="2"/>
      <scheme val="minor"/>
    </font>
    <font>
      <b/>
      <sz val="26"/>
      <color rgb="FF000000"/>
      <name val="Calibri"/>
      <family val="2"/>
      <scheme val="minor"/>
    </font>
    <font>
      <sz val="16"/>
      <color rgb="FF000000"/>
      <name val="Calibri"/>
      <family val="2"/>
      <scheme val="minor"/>
    </font>
    <font>
      <b/>
      <sz val="11"/>
      <color theme="1"/>
      <name val="Calibri"/>
      <family val="2"/>
    </font>
    <font>
      <b/>
      <u/>
      <sz val="14"/>
      <name val="Calibri"/>
      <family val="2"/>
      <scheme val="minor"/>
    </font>
    <font>
      <b/>
      <sz val="16"/>
      <color rgb="FFFF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3" tint="0.79998168889431442"/>
        <bgColor rgb="FF000000"/>
      </patternFill>
    </fill>
    <fill>
      <patternFill patternType="solid">
        <fgColor rgb="FFFFFF00"/>
        <bgColor rgb="FF000000"/>
      </patternFill>
    </fill>
    <fill>
      <patternFill patternType="solid">
        <fgColor rgb="FF00B0F0"/>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auto="1"/>
      </top>
      <bottom style="medium">
        <color auto="1"/>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medium">
        <color auto="1"/>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xf numFmtId="0" fontId="6" fillId="0" borderId="0" applyNumberFormat="0" applyFill="0" applyBorder="0" applyAlignment="0" applyProtection="0"/>
    <xf numFmtId="0" fontId="7" fillId="0" borderId="0"/>
    <xf numFmtId="9" fontId="7" fillId="0" borderId="0" applyFont="0" applyFill="0" applyBorder="0" applyAlignment="0" applyProtection="0"/>
    <xf numFmtId="9" fontId="32" fillId="0" borderId="0" applyFont="0" applyFill="0" applyBorder="0" applyAlignment="0" applyProtection="0"/>
  </cellStyleXfs>
  <cellXfs count="160">
    <xf numFmtId="0" fontId="0" fillId="0" borderId="0" xfId="0"/>
    <xf numFmtId="0" fontId="4" fillId="0" borderId="0" xfId="0" applyFont="1" applyAlignment="1">
      <alignment horizontal="center" vertical="center"/>
    </xf>
    <xf numFmtId="0" fontId="0" fillId="2" borderId="0" xfId="0" applyFill="1"/>
    <xf numFmtId="0" fontId="9" fillId="2" borderId="0" xfId="0" applyFont="1" applyFill="1"/>
    <xf numFmtId="0" fontId="10" fillId="2" borderId="9" xfId="0" applyFont="1" applyFill="1" applyBorder="1"/>
    <xf numFmtId="0" fontId="10" fillId="2" borderId="11" xfId="0" applyFont="1" applyFill="1" applyBorder="1"/>
    <xf numFmtId="0" fontId="3" fillId="2" borderId="7" xfId="0" applyFont="1" applyFill="1" applyBorder="1" applyAlignment="1">
      <alignment wrapText="1"/>
    </xf>
    <xf numFmtId="0" fontId="0" fillId="4" borderId="1" xfId="0" applyFill="1" applyBorder="1"/>
    <xf numFmtId="0" fontId="1" fillId="0" borderId="0" xfId="0" applyFont="1" applyAlignment="1">
      <alignment horizontal="center" vertical="center" wrapText="1"/>
    </xf>
    <xf numFmtId="0" fontId="3" fillId="2" borderId="0" xfId="0" applyFont="1" applyFill="1"/>
    <xf numFmtId="0" fontId="10" fillId="2" borderId="0" xfId="0" applyFont="1" applyFill="1"/>
    <xf numFmtId="0" fontId="11" fillId="2" borderId="0" xfId="0" applyFont="1" applyFill="1"/>
    <xf numFmtId="0" fontId="12" fillId="2" borderId="0" xfId="0" applyFont="1" applyFill="1"/>
    <xf numFmtId="0" fontId="5" fillId="0" borderId="0" xfId="0" applyFont="1" applyAlignment="1">
      <alignment horizontal="center" vertical="center"/>
    </xf>
    <xf numFmtId="0" fontId="14" fillId="0" borderId="0" xfId="0" applyFont="1" applyAlignment="1">
      <alignment wrapText="1"/>
    </xf>
    <xf numFmtId="0" fontId="14" fillId="0" borderId="0" xfId="0" applyFont="1"/>
    <xf numFmtId="0" fontId="1" fillId="0" borderId="0" xfId="0" applyFont="1" applyAlignment="1">
      <alignment horizontal="left" vertical="center" indent="4"/>
    </xf>
    <xf numFmtId="0" fontId="18" fillId="0" borderId="0" xfId="0" applyFont="1" applyAlignment="1">
      <alignment vertical="center"/>
    </xf>
    <xf numFmtId="0" fontId="1" fillId="0" borderId="0" xfId="0" applyFont="1"/>
    <xf numFmtId="0" fontId="1" fillId="0" borderId="0" xfId="0" applyFont="1" applyAlignment="1">
      <alignment vertical="center"/>
    </xf>
    <xf numFmtId="0" fontId="10" fillId="0" borderId="9" xfId="0" applyFont="1" applyBorder="1"/>
    <xf numFmtId="9" fontId="4" fillId="0" borderId="0" xfId="0" applyNumberFormat="1" applyFont="1" applyAlignment="1">
      <alignment horizontal="left" vertical="center" wrapText="1"/>
    </xf>
    <xf numFmtId="0" fontId="15" fillId="0" borderId="0" xfId="0" applyFont="1" applyAlignment="1">
      <alignment horizontal="center" vertical="center" wrapText="1"/>
    </xf>
    <xf numFmtId="0" fontId="2" fillId="0" borderId="0" xfId="0" applyFont="1"/>
    <xf numFmtId="0" fontId="20" fillId="0" borderId="0" xfId="0" applyFont="1" applyAlignment="1">
      <alignment horizontal="center" wrapText="1"/>
    </xf>
    <xf numFmtId="0" fontId="28" fillId="0" borderId="0" xfId="0" applyFont="1"/>
    <xf numFmtId="0" fontId="31" fillId="0" borderId="0" xfId="0" applyFont="1"/>
    <xf numFmtId="0" fontId="3" fillId="2" borderId="7" xfId="0" applyFont="1" applyFill="1" applyBorder="1" applyAlignment="1">
      <alignment horizontal="center" vertical="center" wrapText="1"/>
    </xf>
    <xf numFmtId="0" fontId="3" fillId="6" borderId="6" xfId="0" applyFont="1" applyFill="1" applyBorder="1" applyAlignment="1">
      <alignment vertical="center"/>
    </xf>
    <xf numFmtId="0" fontId="3" fillId="6" borderId="8" xfId="0" applyFont="1" applyFill="1" applyBorder="1"/>
    <xf numFmtId="0" fontId="3" fillId="6" borderId="10" xfId="0" applyFont="1" applyFill="1" applyBorder="1"/>
    <xf numFmtId="0" fontId="0" fillId="3" borderId="12" xfId="0" applyFill="1" applyBorder="1"/>
    <xf numFmtId="0" fontId="0" fillId="3" borderId="3" xfId="0" applyFill="1" applyBorder="1"/>
    <xf numFmtId="0" fontId="35" fillId="9" borderId="1" xfId="0" applyFont="1" applyFill="1" applyBorder="1"/>
    <xf numFmtId="0" fontId="35" fillId="9" borderId="5" xfId="0" applyFont="1" applyFill="1" applyBorder="1"/>
    <xf numFmtId="0" fontId="35" fillId="9" borderId="1" xfId="0" applyFont="1" applyFill="1" applyBorder="1" applyAlignment="1">
      <alignment horizontal="left" vertical="center"/>
    </xf>
    <xf numFmtId="0" fontId="35" fillId="9" borderId="5" xfId="0" applyFont="1" applyFill="1" applyBorder="1" applyAlignment="1">
      <alignment horizontal="left" vertical="center"/>
    </xf>
    <xf numFmtId="0" fontId="26" fillId="2" borderId="0" xfId="0" applyFont="1" applyFill="1"/>
    <xf numFmtId="0" fontId="28" fillId="2" borderId="0" xfId="0" applyFont="1" applyFill="1"/>
    <xf numFmtId="0" fontId="16" fillId="2" borderId="0" xfId="0" applyFont="1" applyFill="1" applyAlignment="1">
      <alignment horizontal="center" vertical="center" wrapText="1"/>
    </xf>
    <xf numFmtId="0" fontId="24" fillId="2" borderId="0" xfId="0" applyFont="1" applyFill="1" applyAlignment="1">
      <alignment horizontal="center" vertical="center"/>
    </xf>
    <xf numFmtId="0" fontId="25" fillId="2" borderId="0" xfId="0" applyFont="1" applyFill="1" applyAlignment="1">
      <alignment vertical="center"/>
    </xf>
    <xf numFmtId="0" fontId="30" fillId="2" borderId="0" xfId="0" applyFont="1" applyFill="1" applyAlignment="1">
      <alignment horizontal="left" vertical="center" wrapText="1"/>
    </xf>
    <xf numFmtId="0" fontId="31" fillId="2" borderId="0" xfId="0" applyFont="1" applyFill="1"/>
    <xf numFmtId="0" fontId="29" fillId="2" borderId="0" xfId="0" applyFont="1" applyFill="1"/>
    <xf numFmtId="0" fontId="33" fillId="2" borderId="0" xfId="0" applyFont="1" applyFill="1" applyAlignment="1">
      <alignment vertical="top" wrapText="1"/>
    </xf>
    <xf numFmtId="0" fontId="33" fillId="2" borderId="0" xfId="0" applyFont="1" applyFill="1"/>
    <xf numFmtId="0" fontId="2" fillId="2" borderId="19" xfId="0" applyFont="1" applyFill="1" applyBorder="1" applyAlignment="1">
      <alignment horizontal="center" vertical="center" wrapText="1"/>
    </xf>
    <xf numFmtId="164" fontId="2" fillId="2" borderId="19" xfId="0" applyNumberFormat="1" applyFont="1" applyFill="1" applyBorder="1" applyAlignment="1">
      <alignment horizontal="center" vertical="center" wrapText="1"/>
    </xf>
    <xf numFmtId="9" fontId="2" fillId="3" borderId="19" xfId="4" applyFont="1" applyFill="1" applyBorder="1" applyAlignment="1">
      <alignment horizontal="center" vertical="center" wrapText="1"/>
    </xf>
    <xf numFmtId="164" fontId="16" fillId="2" borderId="19" xfId="0" applyNumberFormat="1" applyFont="1" applyFill="1" applyBorder="1" applyAlignment="1">
      <alignment horizontal="center" vertical="center"/>
    </xf>
    <xf numFmtId="164" fontId="2" fillId="2" borderId="19" xfId="4" applyNumberFormat="1" applyFont="1" applyFill="1" applyBorder="1" applyAlignment="1">
      <alignment horizontal="center" vertical="center" wrapText="1"/>
    </xf>
    <xf numFmtId="0" fontId="38" fillId="2" borderId="19" xfId="0" applyFont="1" applyFill="1" applyBorder="1" applyAlignment="1">
      <alignment horizontal="center" vertical="center" wrapText="1"/>
    </xf>
    <xf numFmtId="164" fontId="21" fillId="3" borderId="19" xfId="0" applyNumberFormat="1" applyFont="1" applyFill="1" applyBorder="1" applyAlignment="1">
      <alignment horizontal="center" vertical="center" wrapText="1"/>
    </xf>
    <xf numFmtId="9" fontId="21" fillId="3" borderId="19" xfId="4" applyFont="1" applyFill="1" applyBorder="1" applyAlignment="1">
      <alignment horizontal="center" vertical="center" wrapText="1"/>
    </xf>
    <xf numFmtId="164" fontId="21" fillId="2" borderId="19" xfId="0" applyNumberFormat="1" applyFont="1" applyFill="1" applyBorder="1" applyAlignment="1">
      <alignment horizontal="center" vertical="center" wrapText="1"/>
    </xf>
    <xf numFmtId="0" fontId="23" fillId="2" borderId="19" xfId="0" applyFont="1" applyFill="1" applyBorder="1" applyAlignment="1">
      <alignment horizontal="left" vertical="center" wrapText="1"/>
    </xf>
    <xf numFmtId="0" fontId="20" fillId="2" borderId="25" xfId="0" applyFont="1" applyFill="1" applyBorder="1" applyAlignment="1">
      <alignment horizontal="left" vertical="center" wrapText="1"/>
    </xf>
    <xf numFmtId="0" fontId="20" fillId="2" borderId="19" xfId="0" applyFont="1" applyFill="1" applyBorder="1"/>
    <xf numFmtId="0" fontId="4" fillId="2" borderId="0" xfId="0" applyFont="1" applyFill="1" applyAlignment="1">
      <alignment horizontal="center" vertical="center" wrapText="1"/>
    </xf>
    <xf numFmtId="0" fontId="17" fillId="8" borderId="31" xfId="0" applyFont="1" applyFill="1" applyBorder="1" applyAlignment="1">
      <alignment vertical="center"/>
    </xf>
    <xf numFmtId="0" fontId="17" fillId="8" borderId="25" xfId="0" applyFont="1" applyFill="1" applyBorder="1" applyAlignment="1">
      <alignment vertical="center"/>
    </xf>
    <xf numFmtId="164" fontId="21" fillId="3" borderId="19" xfId="0" applyNumberFormat="1" applyFont="1" applyFill="1" applyBorder="1" applyAlignment="1">
      <alignment horizontal="center" vertical="center"/>
    </xf>
    <xf numFmtId="9" fontId="21" fillId="3" borderId="19" xfId="4" applyFont="1" applyFill="1" applyBorder="1" applyAlignment="1">
      <alignment horizontal="center" vertical="center"/>
    </xf>
    <xf numFmtId="164" fontId="21" fillId="2" borderId="19" xfId="4" applyNumberFormat="1" applyFont="1" applyFill="1" applyBorder="1" applyAlignment="1">
      <alignment horizontal="center" vertical="center"/>
    </xf>
    <xf numFmtId="164" fontId="21" fillId="0" borderId="19" xfId="0" applyNumberFormat="1" applyFont="1" applyBorder="1" applyAlignment="1">
      <alignment horizontal="center" vertical="center"/>
    </xf>
    <xf numFmtId="164" fontId="21" fillId="2" borderId="19" xfId="0" applyNumberFormat="1" applyFont="1" applyFill="1" applyBorder="1" applyAlignment="1">
      <alignment horizontal="center" vertical="center"/>
    </xf>
    <xf numFmtId="164" fontId="21" fillId="3" borderId="25" xfId="0" applyNumberFormat="1" applyFont="1" applyFill="1" applyBorder="1" applyAlignment="1">
      <alignment horizontal="center" vertical="center"/>
    </xf>
    <xf numFmtId="9" fontId="21" fillId="3" borderId="25" xfId="4" applyFont="1" applyFill="1" applyBorder="1" applyAlignment="1">
      <alignment horizontal="center" vertical="center"/>
    </xf>
    <xf numFmtId="164" fontId="21" fillId="2" borderId="25" xfId="0" applyNumberFormat="1" applyFont="1" applyFill="1" applyBorder="1" applyAlignment="1">
      <alignment horizontal="center" vertical="center"/>
    </xf>
    <xf numFmtId="164" fontId="21" fillId="0" borderId="25" xfId="0" applyNumberFormat="1" applyFont="1" applyBorder="1" applyAlignment="1">
      <alignment horizontal="center" vertical="center"/>
    </xf>
    <xf numFmtId="0" fontId="20" fillId="2" borderId="20" xfId="0" applyFont="1" applyFill="1" applyBorder="1"/>
    <xf numFmtId="0" fontId="2" fillId="2" borderId="20" xfId="0" applyFont="1" applyFill="1" applyBorder="1" applyAlignment="1">
      <alignment horizontal="center" vertical="center" wrapText="1"/>
    </xf>
    <xf numFmtId="164" fontId="2" fillId="2" borderId="20" xfId="0" applyNumberFormat="1" applyFont="1" applyFill="1" applyBorder="1" applyAlignment="1">
      <alignment horizontal="center" vertical="center" wrapText="1"/>
    </xf>
    <xf numFmtId="9" fontId="2" fillId="3" borderId="20" xfId="4" applyFont="1" applyFill="1" applyBorder="1" applyAlignment="1">
      <alignment horizontal="center" vertical="center" wrapText="1"/>
    </xf>
    <xf numFmtId="164" fontId="2" fillId="2" borderId="20" xfId="4" applyNumberFormat="1" applyFont="1" applyFill="1" applyBorder="1" applyAlignment="1">
      <alignment horizontal="center" vertical="center" wrapText="1"/>
    </xf>
    <xf numFmtId="164" fontId="16" fillId="2" borderId="20" xfId="0" applyNumberFormat="1" applyFont="1" applyFill="1" applyBorder="1" applyAlignment="1">
      <alignment horizontal="center" vertical="center"/>
    </xf>
    <xf numFmtId="0" fontId="27" fillId="5" borderId="35" xfId="0" applyFont="1" applyFill="1" applyBorder="1" applyAlignment="1">
      <alignment horizontal="left" vertical="center" wrapText="1"/>
    </xf>
    <xf numFmtId="0" fontId="27" fillId="5" borderId="21" xfId="0" applyFont="1" applyFill="1" applyBorder="1" applyAlignment="1">
      <alignment horizontal="left" vertical="center" wrapText="1"/>
    </xf>
    <xf numFmtId="164" fontId="25" fillId="5" borderId="36" xfId="0" applyNumberFormat="1" applyFont="1" applyFill="1" applyBorder="1" applyAlignment="1">
      <alignment horizontal="center" vertical="center"/>
    </xf>
    <xf numFmtId="164" fontId="25" fillId="5" borderId="23" xfId="0" applyNumberFormat="1" applyFont="1" applyFill="1" applyBorder="1" applyAlignment="1">
      <alignment horizontal="center" vertical="center"/>
    </xf>
    <xf numFmtId="0" fontId="19" fillId="2" borderId="33" xfId="0" applyFont="1" applyFill="1" applyBorder="1" applyAlignment="1">
      <alignment vertical="center" wrapText="1"/>
    </xf>
    <xf numFmtId="0" fontId="20" fillId="2" borderId="25" xfId="0" applyFont="1" applyFill="1" applyBorder="1"/>
    <xf numFmtId="0" fontId="2" fillId="2" borderId="25" xfId="0" applyFont="1" applyFill="1" applyBorder="1" applyAlignment="1">
      <alignment horizontal="center" vertical="center" wrapText="1"/>
    </xf>
    <xf numFmtId="164" fontId="2" fillId="2" borderId="25" xfId="0" applyNumberFormat="1" applyFont="1" applyFill="1" applyBorder="1" applyAlignment="1">
      <alignment horizontal="center" vertical="center" wrapText="1"/>
    </xf>
    <xf numFmtId="9" fontId="2" fillId="3" borderId="25" xfId="4" applyFont="1" applyFill="1" applyBorder="1" applyAlignment="1">
      <alignment horizontal="center" vertical="center" wrapText="1"/>
    </xf>
    <xf numFmtId="164" fontId="2" fillId="2" borderId="25" xfId="4" applyNumberFormat="1" applyFont="1" applyFill="1" applyBorder="1" applyAlignment="1">
      <alignment horizontal="center" vertical="center" wrapText="1"/>
    </xf>
    <xf numFmtId="164" fontId="16" fillId="2" borderId="25" xfId="0" applyNumberFormat="1" applyFont="1" applyFill="1" applyBorder="1" applyAlignment="1">
      <alignment horizontal="center" vertical="center"/>
    </xf>
    <xf numFmtId="0" fontId="36" fillId="11" borderId="35" xfId="0" applyFont="1" applyFill="1" applyBorder="1"/>
    <xf numFmtId="164" fontId="37" fillId="11" borderId="37" xfId="0" applyNumberFormat="1" applyFont="1" applyFill="1" applyBorder="1" applyAlignment="1">
      <alignment horizontal="center" vertical="center"/>
    </xf>
    <xf numFmtId="164" fontId="26" fillId="0" borderId="19" xfId="0" applyNumberFormat="1" applyFont="1" applyBorder="1" applyAlignment="1">
      <alignment horizontal="center" vertical="center" wrapText="1"/>
    </xf>
    <xf numFmtId="164" fontId="26" fillId="3" borderId="19" xfId="0" applyNumberFormat="1" applyFont="1" applyFill="1" applyBorder="1" applyAlignment="1">
      <alignment horizontal="center" vertical="center" wrapText="1"/>
    </xf>
    <xf numFmtId="9" fontId="26" fillId="3" borderId="19" xfId="0" applyNumberFormat="1" applyFont="1" applyFill="1" applyBorder="1" applyAlignment="1">
      <alignment horizontal="center" vertical="center" wrapText="1"/>
    </xf>
    <xf numFmtId="0" fontId="26" fillId="2" borderId="19" xfId="0" applyFont="1" applyFill="1" applyBorder="1" applyAlignment="1">
      <alignment horizontal="center" vertical="center" wrapText="1"/>
    </xf>
    <xf numFmtId="0" fontId="19" fillId="3" borderId="19" xfId="0" applyFont="1" applyFill="1" applyBorder="1" applyAlignment="1">
      <alignment horizontal="left" vertical="center" wrapText="1"/>
    </xf>
    <xf numFmtId="0" fontId="2" fillId="3" borderId="19" xfId="0" applyFont="1" applyFill="1" applyBorder="1"/>
    <xf numFmtId="0" fontId="2" fillId="3" borderId="25" xfId="0" applyFont="1" applyFill="1" applyBorder="1"/>
    <xf numFmtId="164" fontId="16" fillId="3" borderId="19" xfId="0" applyNumberFormat="1" applyFont="1" applyFill="1" applyBorder="1" applyAlignment="1">
      <alignment horizontal="center" vertical="center"/>
    </xf>
    <xf numFmtId="0" fontId="28" fillId="3" borderId="19" xfId="0" applyFont="1" applyFill="1" applyBorder="1"/>
    <xf numFmtId="164" fontId="16" fillId="3" borderId="20" xfId="0" applyNumberFormat="1" applyFont="1" applyFill="1" applyBorder="1" applyAlignment="1">
      <alignment horizontal="center" vertical="center"/>
    </xf>
    <xf numFmtId="164" fontId="25" fillId="3" borderId="24" xfId="0" applyNumberFormat="1" applyFont="1" applyFill="1" applyBorder="1" applyAlignment="1">
      <alignment horizontal="center" vertical="center"/>
    </xf>
    <xf numFmtId="0" fontId="16" fillId="3" borderId="19" xfId="0" applyFont="1" applyFill="1" applyBorder="1" applyAlignment="1">
      <alignment horizontal="center" vertical="center" wrapText="1"/>
    </xf>
    <xf numFmtId="0" fontId="20" fillId="3" borderId="19" xfId="0" applyFont="1" applyFill="1" applyBorder="1" applyAlignment="1">
      <alignment wrapText="1"/>
    </xf>
    <xf numFmtId="0" fontId="0" fillId="0" borderId="0" xfId="0" applyAlignment="1">
      <alignment horizontal="center"/>
    </xf>
    <xf numFmtId="0" fontId="39" fillId="6" borderId="1" xfId="0" applyFont="1" applyFill="1" applyBorder="1" applyAlignment="1">
      <alignment horizontal="center" vertical="center" wrapText="1"/>
    </xf>
    <xf numFmtId="0" fontId="39" fillId="0" borderId="16" xfId="0" applyFont="1" applyBorder="1" applyAlignment="1">
      <alignment horizontal="left" vertical="center" wrapText="1"/>
    </xf>
    <xf numFmtId="0" fontId="1" fillId="6" borderId="14" xfId="0" applyFont="1" applyFill="1" applyBorder="1" applyAlignment="1">
      <alignment horizontal="center"/>
    </xf>
    <xf numFmtId="0" fontId="1" fillId="2" borderId="2" xfId="0" applyFont="1" applyFill="1" applyBorder="1"/>
    <xf numFmtId="0" fontId="1" fillId="6" borderId="14" xfId="0" applyFont="1" applyFill="1" applyBorder="1" applyAlignment="1">
      <alignment horizontal="center" vertical="center"/>
    </xf>
    <xf numFmtId="0" fontId="1" fillId="3" borderId="1" xfId="0" applyFont="1" applyFill="1" applyBorder="1" applyAlignment="1">
      <alignment wrapText="1"/>
    </xf>
    <xf numFmtId="0" fontId="1" fillId="0" borderId="2" xfId="0" applyFont="1" applyBorder="1" applyAlignment="1">
      <alignment wrapText="1"/>
    </xf>
    <xf numFmtId="0" fontId="1" fillId="6" borderId="1" xfId="0" applyFont="1" applyFill="1" applyBorder="1" applyAlignment="1">
      <alignment horizontal="center"/>
    </xf>
    <xf numFmtId="0" fontId="1" fillId="7" borderId="2" xfId="0" applyFont="1" applyFill="1" applyBorder="1" applyAlignment="1">
      <alignment wrapText="1"/>
    </xf>
    <xf numFmtId="0" fontId="16" fillId="2" borderId="25" xfId="0" applyFont="1" applyFill="1" applyBorder="1" applyAlignment="1">
      <alignment horizontal="center" vertical="center"/>
    </xf>
    <xf numFmtId="0" fontId="23" fillId="2" borderId="15"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19" fillId="8" borderId="19" xfId="0" applyFont="1" applyFill="1" applyBorder="1" applyAlignment="1">
      <alignment vertical="center"/>
    </xf>
    <xf numFmtId="0" fontId="20" fillId="0" borderId="19" xfId="0" applyFont="1" applyBorder="1" applyAlignment="1">
      <alignment horizontal="left" vertical="center" wrapText="1"/>
    </xf>
    <xf numFmtId="0" fontId="34" fillId="10" borderId="5" xfId="0" applyFont="1" applyFill="1" applyBorder="1" applyAlignment="1">
      <alignment horizontal="center"/>
    </xf>
    <xf numFmtId="0" fontId="34" fillId="10" borderId="12" xfId="0" applyFont="1" applyFill="1" applyBorder="1" applyAlignment="1">
      <alignment horizontal="center"/>
    </xf>
    <xf numFmtId="0" fontId="34" fillId="10" borderId="21" xfId="0" applyFont="1" applyFill="1" applyBorder="1" applyAlignment="1">
      <alignment horizontal="center"/>
    </xf>
    <xf numFmtId="0" fontId="34" fillId="10" borderId="5" xfId="0" applyFont="1" applyFill="1" applyBorder="1"/>
    <xf numFmtId="0" fontId="34" fillId="10" borderId="12" xfId="0" applyFont="1" applyFill="1" applyBorder="1"/>
    <xf numFmtId="0" fontId="34" fillId="10" borderId="21" xfId="0" applyFont="1" applyFill="1" applyBorder="1"/>
    <xf numFmtId="0" fontId="41" fillId="4" borderId="38" xfId="0" applyFont="1" applyFill="1" applyBorder="1" applyAlignment="1">
      <alignment horizontal="left" vertical="center" wrapText="1"/>
    </xf>
    <xf numFmtId="0" fontId="41" fillId="4" borderId="22" xfId="0" applyFont="1" applyFill="1" applyBorder="1" applyAlignment="1">
      <alignment horizontal="left" vertical="center" wrapText="1"/>
    </xf>
    <xf numFmtId="0" fontId="41" fillId="4" borderId="39" xfId="0" applyFont="1" applyFill="1" applyBorder="1" applyAlignment="1">
      <alignment horizontal="left" vertical="center" wrapText="1"/>
    </xf>
    <xf numFmtId="9" fontId="4" fillId="0" borderId="0" xfId="0" applyNumberFormat="1" applyFont="1" applyAlignment="1">
      <alignment horizontal="left" vertical="center" wrapText="1"/>
    </xf>
    <xf numFmtId="0" fontId="15" fillId="0" borderId="0" xfId="0" applyFont="1" applyAlignment="1">
      <alignment horizontal="center" vertical="center" wrapText="1"/>
    </xf>
    <xf numFmtId="0" fontId="25" fillId="8" borderId="13" xfId="0" applyFont="1" applyFill="1" applyBorder="1" applyAlignment="1">
      <alignment horizontal="center" vertical="center"/>
    </xf>
    <xf numFmtId="0" fontId="25" fillId="8" borderId="17" xfId="0" applyFont="1" applyFill="1" applyBorder="1" applyAlignment="1">
      <alignment horizontal="center" vertical="center"/>
    </xf>
    <xf numFmtId="0" fontId="25" fillId="8" borderId="28" xfId="0" applyFont="1" applyFill="1" applyBorder="1" applyAlignment="1">
      <alignment horizontal="center" vertical="center"/>
    </xf>
    <xf numFmtId="0" fontId="17" fillId="3" borderId="26" xfId="0" applyFont="1" applyFill="1" applyBorder="1" applyAlignment="1">
      <alignment horizontal="center" vertical="center"/>
    </xf>
    <xf numFmtId="0" fontId="17" fillId="3" borderId="34" xfId="0" applyFont="1" applyFill="1" applyBorder="1" applyAlignment="1">
      <alignment horizontal="center" vertical="center"/>
    </xf>
    <xf numFmtId="0" fontId="17" fillId="3" borderId="27" xfId="0" applyFont="1" applyFill="1" applyBorder="1" applyAlignment="1">
      <alignment horizontal="center" vertical="center"/>
    </xf>
    <xf numFmtId="0" fontId="33" fillId="8" borderId="13" xfId="0" applyFont="1" applyFill="1" applyBorder="1" applyAlignment="1">
      <alignment horizontal="center" vertical="top" wrapText="1"/>
    </xf>
    <xf numFmtId="0" fontId="33" fillId="8" borderId="17" xfId="0" applyFont="1" applyFill="1" applyBorder="1" applyAlignment="1">
      <alignment horizontal="center" vertical="top" wrapText="1"/>
    </xf>
    <xf numFmtId="0" fontId="33" fillId="8" borderId="15" xfId="0" applyFont="1" applyFill="1" applyBorder="1" applyAlignment="1">
      <alignment horizontal="center" vertical="top" wrapText="1"/>
    </xf>
    <xf numFmtId="0" fontId="33" fillId="8" borderId="14" xfId="0" applyFont="1" applyFill="1" applyBorder="1" applyAlignment="1">
      <alignment horizontal="center" vertical="top" wrapText="1"/>
    </xf>
    <xf numFmtId="0" fontId="33" fillId="8" borderId="18" xfId="0" applyFont="1" applyFill="1" applyBorder="1" applyAlignment="1">
      <alignment horizontal="center" vertical="top" wrapText="1"/>
    </xf>
    <xf numFmtId="0" fontId="33" fillId="8" borderId="16" xfId="0" applyFont="1" applyFill="1" applyBorder="1" applyAlignment="1">
      <alignment horizontal="center" vertical="top" wrapText="1"/>
    </xf>
    <xf numFmtId="0" fontId="33" fillId="8" borderId="5" xfId="0" applyFont="1" applyFill="1" applyBorder="1" applyAlignment="1">
      <alignment horizontal="center"/>
    </xf>
    <xf numFmtId="0" fontId="33" fillId="8" borderId="12" xfId="0" applyFont="1" applyFill="1" applyBorder="1" applyAlignment="1">
      <alignment horizontal="center"/>
    </xf>
    <xf numFmtId="0" fontId="33" fillId="8" borderId="3" xfId="0" applyFont="1" applyFill="1" applyBorder="1" applyAlignment="1">
      <alignment horizontal="center"/>
    </xf>
    <xf numFmtId="0" fontId="28" fillId="11" borderId="23" xfId="0" applyFont="1" applyFill="1" applyBorder="1" applyAlignment="1">
      <alignment horizontal="center" vertical="center" wrapText="1"/>
    </xf>
    <xf numFmtId="0" fontId="28" fillId="11" borderId="12" xfId="0" applyFont="1" applyFill="1" applyBorder="1" applyAlignment="1">
      <alignment horizontal="center" vertical="center" wrapText="1"/>
    </xf>
    <xf numFmtId="0" fontId="28" fillId="11" borderId="21" xfId="0" applyFont="1" applyFill="1" applyBorder="1" applyAlignment="1">
      <alignment horizontal="center" vertical="center" wrapText="1"/>
    </xf>
    <xf numFmtId="0" fontId="25" fillId="8" borderId="30" xfId="0" applyFont="1" applyFill="1" applyBorder="1" applyAlignment="1">
      <alignment horizontal="left" vertical="center" wrapText="1"/>
    </xf>
    <xf numFmtId="0" fontId="25" fillId="8" borderId="31" xfId="0" applyFont="1" applyFill="1" applyBorder="1" applyAlignment="1">
      <alignment horizontal="left" vertical="center" wrapText="1"/>
    </xf>
    <xf numFmtId="0" fontId="25" fillId="8" borderId="32" xfId="0" applyFont="1" applyFill="1" applyBorder="1" applyAlignment="1">
      <alignment horizontal="left" vertical="center" wrapText="1"/>
    </xf>
    <xf numFmtId="0" fontId="8" fillId="6" borderId="5" xfId="0" applyFont="1" applyFill="1" applyBorder="1" applyAlignment="1">
      <alignment horizontal="center"/>
    </xf>
    <xf numFmtId="0" fontId="8" fillId="6" borderId="3" xfId="0" applyFont="1" applyFill="1" applyBorder="1" applyAlignment="1">
      <alignment horizontal="center"/>
    </xf>
    <xf numFmtId="0" fontId="8" fillId="2" borderId="0" xfId="0" applyFont="1" applyFill="1" applyAlignment="1">
      <alignment horizontal="center"/>
    </xf>
    <xf numFmtId="0" fontId="0" fillId="2" borderId="0" xfId="0" applyFill="1" applyAlignment="1">
      <alignment horizontal="center"/>
    </xf>
    <xf numFmtId="0" fontId="0" fillId="2" borderId="4" xfId="0" applyFill="1" applyBorder="1" applyAlignment="1">
      <alignment horizontal="center"/>
    </xf>
    <xf numFmtId="0" fontId="13" fillId="6" borderId="5"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0" fillId="3" borderId="5" xfId="0" applyFill="1" applyBorder="1" applyAlignment="1">
      <alignment horizontal="center"/>
    </xf>
    <xf numFmtId="0" fontId="0" fillId="3" borderId="3" xfId="0" applyFill="1" applyBorder="1" applyAlignment="1">
      <alignment horizontal="center"/>
    </xf>
    <xf numFmtId="0" fontId="0" fillId="3" borderId="12" xfId="0" applyFill="1" applyBorder="1" applyAlignment="1">
      <alignment horizontal="center"/>
    </xf>
  </cellXfs>
  <cellStyles count="5">
    <cellStyle name="Hyperlink 2" xfId="1" xr:uid="{00000000-0005-0000-0000-000000000000}"/>
    <cellStyle name="Normal" xfId="0" builtinId="0"/>
    <cellStyle name="Normal 2" xfId="2" xr:uid="{00000000-0005-0000-0000-000002000000}"/>
    <cellStyle name="Percent" xfId="4"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2505075</xdr:colOff>
      <xdr:row>1</xdr:row>
      <xdr:rowOff>47625</xdr:rowOff>
    </xdr:from>
    <xdr:to>
      <xdr:col>4</xdr:col>
      <xdr:colOff>38100</xdr:colOff>
      <xdr:row>1</xdr:row>
      <xdr:rowOff>1638300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819775" y="314325"/>
          <a:ext cx="3562350" cy="1590675"/>
        </a:xfrm>
        <a:prstGeom prst="rect">
          <a:avLst/>
        </a:prstGeom>
      </xdr:spPr>
    </xdr:pic>
    <xdr:clientData/>
  </xdr:twoCellAnchor>
  <xdr:twoCellAnchor editAs="oneCell">
    <xdr:from>
      <xdr:col>2</xdr:col>
      <xdr:colOff>0</xdr:colOff>
      <xdr:row>1</xdr:row>
      <xdr:rowOff>304800</xdr:rowOff>
    </xdr:from>
    <xdr:to>
      <xdr:col>3</xdr:col>
      <xdr:colOff>1763602</xdr:colOff>
      <xdr:row>1</xdr:row>
      <xdr:rowOff>1536299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219200" y="571500"/>
          <a:ext cx="3859102" cy="12314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topLeftCell="A4" workbookViewId="0">
      <selection activeCell="K12" sqref="K12"/>
    </sheetView>
  </sheetViews>
  <sheetFormatPr defaultColWidth="9.140625" defaultRowHeight="15" x14ac:dyDescent="0.25"/>
  <cols>
    <col min="1" max="2" width="9.140625" style="2"/>
    <col min="3" max="3" width="31.42578125" style="2" customWidth="1"/>
    <col min="4" max="4" width="90.42578125" style="2" customWidth="1"/>
    <col min="5" max="5" width="13.85546875" style="2" customWidth="1"/>
    <col min="6" max="16384" width="9.140625" style="2"/>
  </cols>
  <sheetData>
    <row r="1" spans="1:6" ht="21" x14ac:dyDescent="0.35">
      <c r="A1" s="11" t="s">
        <v>13</v>
      </c>
      <c r="B1" s="12"/>
      <c r="C1" s="12"/>
    </row>
    <row r="2" spans="1:6" ht="132.75" customHeight="1" x14ac:dyDescent="0.35">
      <c r="A2" s="152"/>
      <c r="B2" s="152"/>
    </row>
    <row r="3" spans="1:6" ht="15.75" thickBot="1" x14ac:dyDescent="0.3">
      <c r="B3" s="3"/>
      <c r="C3" s="3"/>
      <c r="D3" s="3"/>
      <c r="E3" s="3"/>
    </row>
    <row r="4" spans="1:6" ht="42.75" customHeight="1" thickBot="1" x14ac:dyDescent="0.4">
      <c r="B4" s="3"/>
      <c r="C4" s="150" t="s">
        <v>0</v>
      </c>
      <c r="D4" s="151"/>
      <c r="E4" s="3"/>
    </row>
    <row r="5" spans="1:6" ht="51" customHeight="1" x14ac:dyDescent="0.25">
      <c r="B5" s="3"/>
      <c r="C5" s="28" t="s">
        <v>1</v>
      </c>
      <c r="D5" s="27" t="s">
        <v>28</v>
      </c>
      <c r="E5" s="3"/>
    </row>
    <row r="6" spans="1:6" ht="15.75" x14ac:dyDescent="0.25">
      <c r="B6" s="3"/>
      <c r="C6" s="28" t="s">
        <v>29</v>
      </c>
      <c r="D6" s="6" t="s">
        <v>30</v>
      </c>
      <c r="E6" s="3"/>
    </row>
    <row r="7" spans="1:6" ht="15.75" x14ac:dyDescent="0.25">
      <c r="B7" s="3"/>
      <c r="C7" s="29" t="s">
        <v>2</v>
      </c>
      <c r="D7" s="20" t="s">
        <v>61</v>
      </c>
      <c r="E7" s="3"/>
    </row>
    <row r="8" spans="1:6" ht="15.75" x14ac:dyDescent="0.25">
      <c r="B8" s="3"/>
      <c r="C8" s="29" t="s">
        <v>22</v>
      </c>
      <c r="D8" s="4" t="s">
        <v>31</v>
      </c>
      <c r="E8" s="3"/>
    </row>
    <row r="9" spans="1:6" ht="16.5" thickBot="1" x14ac:dyDescent="0.3">
      <c r="B9" s="3"/>
      <c r="C9" s="30" t="s">
        <v>3</v>
      </c>
      <c r="D9" s="5" t="s">
        <v>32</v>
      </c>
      <c r="E9" s="3"/>
    </row>
    <row r="10" spans="1:6" ht="23.25" customHeight="1" thickTop="1" thickBot="1" x14ac:dyDescent="0.3">
      <c r="B10" s="3"/>
      <c r="C10" s="9"/>
      <c r="D10" s="10"/>
      <c r="E10" s="3"/>
    </row>
    <row r="11" spans="1:6" ht="33.75" customHeight="1" thickBot="1" x14ac:dyDescent="0.3">
      <c r="C11" s="155" t="s">
        <v>14</v>
      </c>
      <c r="D11" s="156"/>
      <c r="E11" s="8"/>
      <c r="F11" s="8"/>
    </row>
    <row r="12" spans="1:6" ht="24" customHeight="1" thickBot="1" x14ac:dyDescent="0.3">
      <c r="C12" s="104" t="s">
        <v>34</v>
      </c>
      <c r="D12" s="105" t="s">
        <v>33</v>
      </c>
      <c r="E12" s="8"/>
      <c r="F12" s="8"/>
    </row>
    <row r="13" spans="1:6" ht="21" customHeight="1" thickBot="1" x14ac:dyDescent="0.3">
      <c r="C13" s="106" t="s">
        <v>35</v>
      </c>
      <c r="D13" s="107" t="s">
        <v>36</v>
      </c>
    </row>
    <row r="14" spans="1:6" ht="26.25" customHeight="1" thickBot="1" x14ac:dyDescent="0.3">
      <c r="C14" s="106" t="s">
        <v>37</v>
      </c>
      <c r="D14" s="107" t="s">
        <v>4</v>
      </c>
    </row>
    <row r="15" spans="1:6" ht="63.75" customHeight="1" thickBot="1" x14ac:dyDescent="0.3">
      <c r="C15" s="108" t="s">
        <v>38</v>
      </c>
      <c r="D15" s="109" t="s">
        <v>58</v>
      </c>
    </row>
    <row r="16" spans="1:6" ht="32.25" customHeight="1" thickBot="1" x14ac:dyDescent="0.3">
      <c r="C16" s="108" t="s">
        <v>39</v>
      </c>
      <c r="D16" s="110" t="s">
        <v>57</v>
      </c>
    </row>
    <row r="17" spans="1:7" ht="30.75" thickBot="1" x14ac:dyDescent="0.3">
      <c r="C17" s="111" t="s">
        <v>41</v>
      </c>
      <c r="D17" s="112" t="s">
        <v>40</v>
      </c>
    </row>
    <row r="18" spans="1:7" x14ac:dyDescent="0.25">
      <c r="C18" s="103"/>
    </row>
    <row r="19" spans="1:7" ht="21.75" customHeight="1" thickBot="1" x14ac:dyDescent="0.3"/>
    <row r="20" spans="1:7" ht="15.75" thickBot="1" x14ac:dyDescent="0.3">
      <c r="A20" s="153"/>
      <c r="B20" s="154"/>
      <c r="C20" s="7" t="s">
        <v>5</v>
      </c>
      <c r="D20" s="31"/>
      <c r="E20" s="7" t="s">
        <v>6</v>
      </c>
      <c r="F20" s="157"/>
      <c r="G20" s="158"/>
    </row>
    <row r="21" spans="1:7" ht="15.75" customHeight="1" thickBot="1" x14ac:dyDescent="0.3">
      <c r="A21" s="153"/>
      <c r="B21" s="154"/>
      <c r="C21" s="7" t="s">
        <v>7</v>
      </c>
      <c r="D21" s="31"/>
      <c r="E21" s="7" t="s">
        <v>8</v>
      </c>
      <c r="F21" s="157"/>
      <c r="G21" s="158"/>
    </row>
    <row r="22" spans="1:7" ht="15.75" thickBot="1" x14ac:dyDescent="0.3">
      <c r="A22" s="153"/>
      <c r="B22" s="154"/>
      <c r="C22" s="7" t="s">
        <v>9</v>
      </c>
      <c r="D22" s="31"/>
      <c r="E22" s="7" t="s">
        <v>10</v>
      </c>
      <c r="F22" s="31"/>
      <c r="G22" s="32"/>
    </row>
    <row r="23" spans="1:7" ht="15.75" customHeight="1" thickBot="1" x14ac:dyDescent="0.3">
      <c r="A23" s="153"/>
      <c r="B23" s="154"/>
      <c r="C23" s="7" t="s">
        <v>11</v>
      </c>
      <c r="D23" s="157"/>
      <c r="E23" s="159"/>
      <c r="F23" s="159"/>
      <c r="G23" s="158"/>
    </row>
    <row r="24" spans="1:7" ht="15.75" thickBot="1" x14ac:dyDescent="0.3">
      <c r="A24" s="153"/>
      <c r="B24" s="154"/>
      <c r="C24" s="7" t="s">
        <v>12</v>
      </c>
      <c r="D24" s="157"/>
      <c r="E24" s="159"/>
      <c r="F24" s="159"/>
      <c r="G24" s="158"/>
    </row>
  </sheetData>
  <mergeCells count="12">
    <mergeCell ref="F20:G20"/>
    <mergeCell ref="F21:G21"/>
    <mergeCell ref="D23:G23"/>
    <mergeCell ref="D24:G24"/>
    <mergeCell ref="A24:B24"/>
    <mergeCell ref="A23:B23"/>
    <mergeCell ref="C4:D4"/>
    <mergeCell ref="A2:B2"/>
    <mergeCell ref="A20:B20"/>
    <mergeCell ref="A21:B21"/>
    <mergeCell ref="A22:B22"/>
    <mergeCell ref="C11:D11"/>
  </mergeCells>
  <printOptions horizontalCentered="1"/>
  <pageMargins left="0.70866141732283472" right="0.70866141732283472" top="0.74803149606299213" bottom="0.74803149606299213" header="0.31496062992125984" footer="0.31496062992125984"/>
  <pageSetup paperSize="9"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7"/>
  <sheetViews>
    <sheetView showGridLines="0" zoomScale="70" zoomScaleNormal="70" workbookViewId="0">
      <pane ySplit="1" topLeftCell="A10" activePane="bottomLeft" state="frozen"/>
      <selection pane="bottomLeft" activeCell="I15" sqref="I15"/>
    </sheetView>
  </sheetViews>
  <sheetFormatPr defaultColWidth="9.140625" defaultRowHeight="15" x14ac:dyDescent="0.25"/>
  <cols>
    <col min="1" max="1" width="91.28515625" customWidth="1"/>
    <col min="2" max="2" width="45.85546875" customWidth="1"/>
    <col min="3" max="5" width="36.7109375" customWidth="1"/>
    <col min="6" max="6" width="39" customWidth="1"/>
    <col min="7" max="7" width="45.5703125" customWidth="1"/>
    <col min="8" max="8" width="16" customWidth="1"/>
  </cols>
  <sheetData>
    <row r="1" spans="1:9" ht="42" customHeight="1" thickBot="1" x14ac:dyDescent="0.5">
      <c r="A1" s="14"/>
      <c r="B1" s="14"/>
      <c r="C1" s="15"/>
      <c r="D1" s="15"/>
      <c r="E1" s="15"/>
      <c r="F1" s="15"/>
      <c r="G1" s="15"/>
      <c r="H1" s="15"/>
    </row>
    <row r="2" spans="1:9" ht="42" customHeight="1" x14ac:dyDescent="0.25">
      <c r="A2" s="135" t="str">
        <f>Instructions!D5</f>
        <v xml:space="preserve">
Request for Tenders under Open OJEU Procedure for the Supply &amp; Delivery of Badger Restraints for the Department of Agriculture, Food &amp; the Marine (DAFM)
</v>
      </c>
      <c r="B2" s="136"/>
      <c r="C2" s="136"/>
      <c r="D2" s="136"/>
      <c r="E2" s="136"/>
      <c r="F2" s="136"/>
      <c r="G2" s="137"/>
      <c r="H2" s="45"/>
    </row>
    <row r="3" spans="1:9" ht="48" customHeight="1" thickBot="1" x14ac:dyDescent="0.3">
      <c r="A3" s="138"/>
      <c r="B3" s="139"/>
      <c r="C3" s="139"/>
      <c r="D3" s="139"/>
      <c r="E3" s="139"/>
      <c r="F3" s="139"/>
      <c r="G3" s="140"/>
      <c r="H3" s="45"/>
    </row>
    <row r="4" spans="1:9" ht="63" customHeight="1" thickBot="1" x14ac:dyDescent="0.45">
      <c r="A4" s="141" t="s">
        <v>42</v>
      </c>
      <c r="B4" s="142"/>
      <c r="C4" s="142"/>
      <c r="D4" s="142"/>
      <c r="E4" s="142"/>
      <c r="F4" s="142"/>
      <c r="G4" s="143"/>
      <c r="H4" s="46"/>
    </row>
    <row r="5" spans="1:9" ht="60.75" customHeight="1" thickBot="1" x14ac:dyDescent="0.45">
      <c r="A5" s="141" t="s">
        <v>26</v>
      </c>
      <c r="B5" s="142"/>
      <c r="C5" s="142"/>
      <c r="D5" s="142"/>
      <c r="E5" s="142"/>
      <c r="F5" s="142"/>
      <c r="G5" s="143"/>
      <c r="H5" s="46"/>
    </row>
    <row r="6" spans="1:9" x14ac:dyDescent="0.25">
      <c r="A6" s="1"/>
      <c r="B6" s="1"/>
      <c r="C6" s="13"/>
      <c r="D6" s="13"/>
      <c r="E6" s="13"/>
      <c r="F6" s="13"/>
      <c r="G6" s="13"/>
      <c r="H6" s="13"/>
    </row>
    <row r="7" spans="1:9" ht="35.25" customHeight="1" thickBot="1" x14ac:dyDescent="0.3">
      <c r="A7" s="128"/>
      <c r="B7" s="128"/>
      <c r="C7" s="128"/>
      <c r="D7" s="128"/>
      <c r="E7" s="128"/>
      <c r="F7" s="128"/>
      <c r="G7" s="128"/>
      <c r="H7" s="22"/>
    </row>
    <row r="8" spans="1:9" ht="39.75" customHeight="1" x14ac:dyDescent="0.25">
      <c r="A8" s="129" t="s">
        <v>16</v>
      </c>
      <c r="B8" s="130"/>
      <c r="C8" s="130"/>
      <c r="D8" s="130"/>
      <c r="E8" s="130"/>
      <c r="F8" s="130"/>
      <c r="G8" s="131"/>
      <c r="H8" s="41"/>
    </row>
    <row r="9" spans="1:9" ht="97.5" customHeight="1" thickBot="1" x14ac:dyDescent="0.3">
      <c r="A9" s="116" t="s">
        <v>17</v>
      </c>
      <c r="B9" s="60"/>
      <c r="C9" s="132"/>
      <c r="D9" s="133"/>
      <c r="E9" s="133"/>
      <c r="F9" s="133"/>
      <c r="G9" s="134"/>
      <c r="H9" s="40"/>
      <c r="I9" s="2"/>
    </row>
    <row r="10" spans="1:9" ht="52.5" customHeight="1" x14ac:dyDescent="0.25">
      <c r="A10" s="61"/>
      <c r="B10" s="113" t="s">
        <v>47</v>
      </c>
      <c r="C10" s="114" t="s">
        <v>18</v>
      </c>
      <c r="D10" s="114" t="s">
        <v>48</v>
      </c>
      <c r="E10" s="114" t="s">
        <v>49</v>
      </c>
      <c r="F10" s="114" t="s">
        <v>43</v>
      </c>
      <c r="G10" s="115" t="s">
        <v>15</v>
      </c>
      <c r="H10" s="59"/>
      <c r="I10" s="2"/>
    </row>
    <row r="11" spans="1:9" s="26" customFormat="1" ht="50.25" customHeight="1" x14ac:dyDescent="0.35">
      <c r="A11" s="147" t="s">
        <v>25</v>
      </c>
      <c r="B11" s="148"/>
      <c r="C11" s="148"/>
      <c r="D11" s="148"/>
      <c r="E11" s="148"/>
      <c r="F11" s="149"/>
      <c r="G11" s="81"/>
      <c r="H11" s="42"/>
      <c r="I11" s="43"/>
    </row>
    <row r="12" spans="1:9" s="26" customFormat="1" ht="50.25" customHeight="1" x14ac:dyDescent="0.35">
      <c r="A12" s="56" t="s">
        <v>46</v>
      </c>
      <c r="B12" s="52">
        <v>1</v>
      </c>
      <c r="C12" s="53">
        <v>0</v>
      </c>
      <c r="D12" s="54">
        <v>0</v>
      </c>
      <c r="E12" s="55">
        <f>SUM(D12*C12)</f>
        <v>0</v>
      </c>
      <c r="F12" s="55">
        <f>SUM(C12-E12)</f>
        <v>0</v>
      </c>
      <c r="G12" s="94"/>
      <c r="H12" s="42"/>
      <c r="I12" s="43"/>
    </row>
    <row r="13" spans="1:9" ht="59.25" customHeight="1" x14ac:dyDescent="0.3">
      <c r="A13" s="56" t="s">
        <v>44</v>
      </c>
      <c r="B13" s="93">
        <v>1</v>
      </c>
      <c r="C13" s="62">
        <v>0</v>
      </c>
      <c r="D13" s="63">
        <v>0</v>
      </c>
      <c r="E13" s="64">
        <f>SUM(D13*C13)</f>
        <v>0</v>
      </c>
      <c r="F13" s="65">
        <f>SUM(C13-E13)</f>
        <v>0</v>
      </c>
      <c r="G13" s="95"/>
      <c r="H13" s="37"/>
      <c r="I13" s="2"/>
    </row>
    <row r="14" spans="1:9" ht="59.25" customHeight="1" x14ac:dyDescent="0.3">
      <c r="A14" s="56" t="s">
        <v>45</v>
      </c>
      <c r="B14" s="93">
        <v>1</v>
      </c>
      <c r="C14" s="62">
        <v>0</v>
      </c>
      <c r="D14" s="63">
        <v>0</v>
      </c>
      <c r="E14" s="64">
        <f>SUM(D14*C14)</f>
        <v>0</v>
      </c>
      <c r="F14" s="65">
        <f>SUM(C14-E14)</f>
        <v>0</v>
      </c>
      <c r="G14" s="95"/>
      <c r="H14" s="37"/>
      <c r="I14" s="2"/>
    </row>
    <row r="15" spans="1:9" ht="59.25" customHeight="1" x14ac:dyDescent="0.3">
      <c r="A15" s="56" t="s">
        <v>51</v>
      </c>
      <c r="B15" s="93">
        <v>1</v>
      </c>
      <c r="C15" s="62">
        <v>0</v>
      </c>
      <c r="D15" s="63">
        <v>0</v>
      </c>
      <c r="E15" s="64">
        <f>SUM(D15*C15)</f>
        <v>0</v>
      </c>
      <c r="F15" s="65">
        <f>SUM(C15-E15)</f>
        <v>0</v>
      </c>
      <c r="G15" s="95"/>
      <c r="H15" s="37"/>
      <c r="I15" s="2"/>
    </row>
    <row r="16" spans="1:9" ht="69" customHeight="1" thickBot="1" x14ac:dyDescent="0.35">
      <c r="A16" s="57" t="s">
        <v>24</v>
      </c>
      <c r="B16" s="83">
        <v>1</v>
      </c>
      <c r="C16" s="67">
        <v>0</v>
      </c>
      <c r="D16" s="68">
        <v>0</v>
      </c>
      <c r="E16" s="69">
        <f>SUM(D16*C16)</f>
        <v>0</v>
      </c>
      <c r="F16" s="70">
        <f>SUM(C16-E16)</f>
        <v>0</v>
      </c>
      <c r="G16" s="96"/>
      <c r="H16" s="37"/>
      <c r="I16" s="2"/>
    </row>
    <row r="17" spans="1:9" s="25" customFormat="1" ht="54.75" customHeight="1" thickBot="1" x14ac:dyDescent="0.4">
      <c r="A17" s="77" t="s">
        <v>27</v>
      </c>
      <c r="B17" s="78"/>
      <c r="C17" s="79"/>
      <c r="D17" s="80"/>
      <c r="E17" s="80"/>
      <c r="F17" s="80">
        <f>SUM(F12:F16)</f>
        <v>0</v>
      </c>
      <c r="G17" s="98"/>
      <c r="H17" s="44"/>
      <c r="I17" s="38"/>
    </row>
    <row r="18" spans="1:9" s="25" customFormat="1" ht="49.5" customHeight="1" x14ac:dyDescent="0.35">
      <c r="A18" s="71" t="s">
        <v>52</v>
      </c>
      <c r="B18" s="72">
        <v>7500</v>
      </c>
      <c r="C18" s="73">
        <f>F17</f>
        <v>0</v>
      </c>
      <c r="D18" s="74">
        <v>0</v>
      </c>
      <c r="E18" s="75">
        <f>SUM(C18)-(C18*D18)</f>
        <v>0</v>
      </c>
      <c r="F18" s="76">
        <f>SUM(B18*E18)</f>
        <v>0</v>
      </c>
      <c r="G18" s="99"/>
      <c r="H18" s="44"/>
      <c r="I18" s="38"/>
    </row>
    <row r="19" spans="1:9" s="25" customFormat="1" ht="54.75" customHeight="1" x14ac:dyDescent="0.35">
      <c r="A19" s="58" t="s">
        <v>53</v>
      </c>
      <c r="B19" s="47">
        <v>7500</v>
      </c>
      <c r="C19" s="48">
        <f>F17</f>
        <v>0</v>
      </c>
      <c r="D19" s="49">
        <v>0</v>
      </c>
      <c r="E19" s="51">
        <f>SUM(C19)-(C19*D19)</f>
        <v>0</v>
      </c>
      <c r="F19" s="50">
        <f>SUM(B19*E19)</f>
        <v>0</v>
      </c>
      <c r="G19" s="97"/>
      <c r="H19" s="44"/>
      <c r="I19" s="38"/>
    </row>
    <row r="20" spans="1:9" s="25" customFormat="1" ht="54.75" customHeight="1" x14ac:dyDescent="0.35">
      <c r="A20" s="58" t="s">
        <v>54</v>
      </c>
      <c r="B20" s="47">
        <v>7500</v>
      </c>
      <c r="C20" s="48">
        <f>F17</f>
        <v>0</v>
      </c>
      <c r="D20" s="49">
        <v>0</v>
      </c>
      <c r="E20" s="51">
        <f>SUM(C20)-(C20*D20)</f>
        <v>0</v>
      </c>
      <c r="F20" s="50">
        <f>SUM(B20*E20)</f>
        <v>0</v>
      </c>
      <c r="G20" s="97"/>
      <c r="H20" s="44"/>
      <c r="I20" s="38"/>
    </row>
    <row r="21" spans="1:9" s="25" customFormat="1" ht="54.75" customHeight="1" x14ac:dyDescent="0.35">
      <c r="A21" s="58" t="s">
        <v>55</v>
      </c>
      <c r="B21" s="47">
        <v>7500</v>
      </c>
      <c r="C21" s="48">
        <f>F17</f>
        <v>0</v>
      </c>
      <c r="D21" s="49">
        <v>0</v>
      </c>
      <c r="E21" s="51">
        <f>SUM(C21)-(C21*D21)</f>
        <v>0</v>
      </c>
      <c r="F21" s="50">
        <f>SUM(B21*E21)</f>
        <v>0</v>
      </c>
      <c r="G21" s="97"/>
      <c r="H21" s="44"/>
      <c r="I21" s="38"/>
    </row>
    <row r="22" spans="1:9" s="25" customFormat="1" ht="54.75" customHeight="1" thickBot="1" x14ac:dyDescent="0.4">
      <c r="A22" s="82" t="s">
        <v>56</v>
      </c>
      <c r="B22" s="83">
        <v>7500</v>
      </c>
      <c r="C22" s="84">
        <f>F17</f>
        <v>0</v>
      </c>
      <c r="D22" s="85">
        <v>0</v>
      </c>
      <c r="E22" s="86">
        <f>SUM(C22)-(C22*D22)</f>
        <v>0</v>
      </c>
      <c r="F22" s="87">
        <f>SUM(B22*E22)</f>
        <v>0</v>
      </c>
      <c r="G22" s="97"/>
      <c r="H22" s="44"/>
      <c r="I22" s="38"/>
    </row>
    <row r="23" spans="1:9" s="25" customFormat="1" ht="54.75" customHeight="1" thickBot="1" x14ac:dyDescent="0.55000000000000004">
      <c r="A23" s="88" t="s">
        <v>50</v>
      </c>
      <c r="B23" s="144"/>
      <c r="C23" s="145"/>
      <c r="D23" s="145"/>
      <c r="E23" s="146"/>
      <c r="F23" s="89">
        <f>SUM(F18:F22)</f>
        <v>0</v>
      </c>
      <c r="G23" s="100"/>
      <c r="H23" s="44"/>
      <c r="I23" s="38"/>
    </row>
    <row r="24" spans="1:9" ht="58.5" customHeight="1" x14ac:dyDescent="0.25">
      <c r="A24" s="124" t="s">
        <v>23</v>
      </c>
      <c r="B24" s="125"/>
      <c r="C24" s="125"/>
      <c r="D24" s="125"/>
      <c r="E24" s="125"/>
      <c r="F24" s="126"/>
      <c r="G24" s="101"/>
      <c r="H24" s="39"/>
      <c r="I24" s="2"/>
    </row>
    <row r="25" spans="1:9" ht="62.25" customHeight="1" x14ac:dyDescent="0.3">
      <c r="A25" s="56" t="s">
        <v>60</v>
      </c>
      <c r="B25" s="93">
        <v>1</v>
      </c>
      <c r="C25" s="62">
        <v>0</v>
      </c>
      <c r="D25" s="63">
        <v>0</v>
      </c>
      <c r="E25" s="66">
        <f>SUM(C25*D25)</f>
        <v>0</v>
      </c>
      <c r="F25" s="65">
        <f>SUM(C25-E25)</f>
        <v>0</v>
      </c>
      <c r="G25" s="95"/>
      <c r="H25" s="23"/>
    </row>
    <row r="26" spans="1:9" ht="70.5" customHeight="1" x14ac:dyDescent="0.3">
      <c r="A26" s="117" t="s">
        <v>59</v>
      </c>
      <c r="B26" s="47">
        <v>1</v>
      </c>
      <c r="C26" s="91">
        <v>0</v>
      </c>
      <c r="D26" s="92">
        <v>0</v>
      </c>
      <c r="E26" s="90">
        <f>SUM(C26*D26)</f>
        <v>0</v>
      </c>
      <c r="F26" s="90">
        <f>SUM(C26-E26)</f>
        <v>0</v>
      </c>
      <c r="G26" s="102"/>
      <c r="H26" s="24"/>
    </row>
    <row r="28" spans="1:9" x14ac:dyDescent="0.25">
      <c r="A28" s="16" t="s">
        <v>19</v>
      </c>
      <c r="B28" s="16"/>
      <c r="C28" s="17" t="s">
        <v>20</v>
      </c>
      <c r="D28" s="17"/>
      <c r="E28" s="17"/>
      <c r="F28" s="17"/>
    </row>
    <row r="29" spans="1:9" x14ac:dyDescent="0.25">
      <c r="A29" s="18"/>
      <c r="B29" s="18"/>
      <c r="C29" s="19" t="s">
        <v>21</v>
      </c>
      <c r="D29" s="19"/>
      <c r="E29" s="19"/>
      <c r="F29" s="19"/>
    </row>
    <row r="31" spans="1:9" ht="51" customHeight="1" x14ac:dyDescent="0.25">
      <c r="A31" s="127"/>
      <c r="B31" s="127"/>
      <c r="C31" s="127"/>
      <c r="D31" s="127"/>
      <c r="E31" s="127"/>
      <c r="F31" s="127"/>
      <c r="G31" s="127"/>
      <c r="H31" s="21"/>
    </row>
    <row r="32" spans="1:9" ht="15.75" thickBot="1" x14ac:dyDescent="0.3"/>
    <row r="33" spans="1:8" ht="35.25" customHeight="1" thickBot="1" x14ac:dyDescent="0.3">
      <c r="A33" s="33" t="s">
        <v>5</v>
      </c>
      <c r="B33" s="34"/>
      <c r="C33" s="118"/>
      <c r="D33" s="119"/>
      <c r="E33" s="119"/>
      <c r="F33" s="119"/>
      <c r="G33" s="119"/>
      <c r="H33" s="120"/>
    </row>
    <row r="34" spans="1:8" ht="36.75" customHeight="1" thickBot="1" x14ac:dyDescent="0.3">
      <c r="A34" s="34" t="s">
        <v>7</v>
      </c>
      <c r="B34" s="34"/>
      <c r="C34" s="121"/>
      <c r="D34" s="122"/>
      <c r="E34" s="122"/>
      <c r="F34" s="122"/>
      <c r="G34" s="122"/>
      <c r="H34" s="123"/>
    </row>
    <row r="35" spans="1:8" ht="30" customHeight="1" thickBot="1" x14ac:dyDescent="0.3">
      <c r="A35" s="33" t="s">
        <v>9</v>
      </c>
      <c r="B35" s="34"/>
      <c r="C35" s="118"/>
      <c r="D35" s="119"/>
      <c r="E35" s="119"/>
      <c r="F35" s="119"/>
      <c r="G35" s="119"/>
      <c r="H35" s="120"/>
    </row>
    <row r="36" spans="1:8" ht="27.75" customHeight="1" thickBot="1" x14ac:dyDescent="0.3">
      <c r="A36" s="35" t="s">
        <v>11</v>
      </c>
      <c r="B36" s="36"/>
      <c r="C36" s="121"/>
      <c r="D36" s="122"/>
      <c r="E36" s="122"/>
      <c r="F36" s="122"/>
      <c r="G36" s="122"/>
      <c r="H36" s="123"/>
    </row>
    <row r="37" spans="1:8" ht="33" customHeight="1" thickBot="1" x14ac:dyDescent="0.3">
      <c r="A37" s="33" t="s">
        <v>12</v>
      </c>
      <c r="B37" s="34"/>
      <c r="C37" s="121"/>
      <c r="D37" s="122"/>
      <c r="E37" s="122"/>
      <c r="F37" s="122"/>
      <c r="G37" s="122"/>
      <c r="H37" s="123"/>
    </row>
  </sheetData>
  <mergeCells count="15">
    <mergeCell ref="A2:G3"/>
    <mergeCell ref="A4:G4"/>
    <mergeCell ref="A5:G5"/>
    <mergeCell ref="B23:E23"/>
    <mergeCell ref="A11:F11"/>
    <mergeCell ref="A24:F24"/>
    <mergeCell ref="A31:G31"/>
    <mergeCell ref="A7:G7"/>
    <mergeCell ref="A8:G8"/>
    <mergeCell ref="C9:G9"/>
    <mergeCell ref="C33:H33"/>
    <mergeCell ref="C34:H34"/>
    <mergeCell ref="C35:H35"/>
    <mergeCell ref="C36:H36"/>
    <mergeCell ref="C37:H37"/>
  </mergeCells>
  <pageMargins left="0.70866141732283472" right="0.70866141732283472" top="0.74803149606299213" bottom="0.74803149606299213" header="0.31496062992125984" footer="0.31496062992125984"/>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ED5F40FB7CFF44A563379C698426DF" ma:contentTypeVersion="14" ma:contentTypeDescription="Create a new document." ma:contentTypeScope="" ma:versionID="3e24d1af4d03d1d7bf02ea257510e80f">
  <xsd:schema xmlns:xsd="http://www.w3.org/2001/XMLSchema" xmlns:xs="http://www.w3.org/2001/XMLSchema" xmlns:p="http://schemas.microsoft.com/office/2006/metadata/properties" xmlns:ns2="1642ec4e-d194-4db9-9216-5e9ec06c67a0" xmlns:ns3="16657374-2864-4ccf-954e-b7793afa9883" targetNamespace="http://schemas.microsoft.com/office/2006/metadata/properties" ma:root="true" ma:fieldsID="988d00d3b0daa3c4c1d9529b598e4082" ns2:_="" ns3:_="">
    <xsd:import namespace="1642ec4e-d194-4db9-9216-5e9ec06c67a0"/>
    <xsd:import namespace="16657374-2864-4ccf-954e-b7793afa98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42ec4e-d194-4db9-9216-5e9ec06c67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910f980-e4f4-45de-9314-4559498517c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657374-2864-4ccf-954e-b7793afa988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061eb0b-c13d-4281-b13d-8ad0559a65fc}" ma:internalName="TaxCatchAll" ma:showField="CatchAllData" ma:web="16657374-2864-4ccf-954e-b7793afa98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642ec4e-d194-4db9-9216-5e9ec06c67a0">
      <Terms xmlns="http://schemas.microsoft.com/office/infopath/2007/PartnerControls"/>
    </lcf76f155ced4ddcb4097134ff3c332f>
    <TaxCatchAll xmlns="16657374-2864-4ccf-954e-b7793afa98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5BD1D3-3973-4B7C-82A7-4B5CAB1EBF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42ec4e-d194-4db9-9216-5e9ec06c67a0"/>
    <ds:schemaRef ds:uri="16657374-2864-4ccf-954e-b7793afa9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C13524-7FCC-4A40-9ED1-FE02B6C192B2}">
  <ds:schemaRefs>
    <ds:schemaRef ds:uri="16657374-2864-4ccf-954e-b7793afa9883"/>
    <ds:schemaRef ds:uri="http://purl.org/dc/dcmitype/"/>
    <ds:schemaRef ds:uri="http://schemas.microsoft.com/office/2006/metadata/properties"/>
    <ds:schemaRef ds:uri="http://purl.org/dc/terms/"/>
    <ds:schemaRef ds:uri="http://schemas.microsoft.com/office/2006/documentManagement/types"/>
    <ds:schemaRef ds:uri="1642ec4e-d194-4db9-9216-5e9ec06c67a0"/>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61373A56-B0A7-4B5B-8413-DB6E1E1A82EE}">
  <ds:schemaRefs>
    <ds:schemaRef ds:uri="http://schemas.microsoft.com/sharepoint/v3/contenttype/forms"/>
  </ds:schemaRefs>
</ds:datastoreItem>
</file>

<file path=docMetadata/LabelInfo.xml><?xml version="1.0" encoding="utf-8"?>
<clbl:labelList xmlns:clbl="http://schemas.microsoft.com/office/2020/mipLabelMetadata">
  <clbl:label id="{0084b924-3ab4-4116-9251-9939f695e54c}" enabled="0" method="" siteId="{0084b924-3ab4-4116-9251-9939f695e5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AG3776C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Neil.McCarthy</dc:creator>
  <cp:lastModifiedBy>Sinead.Barry</cp:lastModifiedBy>
  <cp:lastPrinted>2019-06-27T08:27:46Z</cp:lastPrinted>
  <dcterms:created xsi:type="dcterms:W3CDTF">2015-07-20T11:42:36Z</dcterms:created>
  <dcterms:modified xsi:type="dcterms:W3CDTF">2026-08-07T10:53:53Z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0x01010048ED5F40FB7CFF44A563379C698426DF</vt:lpwstr>
  </property>
  <property fmtid="{D5CDD505-2E9C-101B-9397-08002B2CF9AE}" pid="3" name="Order">
    <vt:r8>118300</vt:r8>
  </property>
  <property fmtid="{D5CDD505-2E9C-101B-9397-08002B2CF9AE}" pid="4" name="_ExtendedDescription">
    <vt:lpwstr/>
  </property>
  <property fmtid="{D5CDD505-2E9C-101B-9397-08002B2CF9AE}" pid="5" name="ComplianceAssetId">
    <vt:lpwstr/>
  </property>
</Properties>
</file>