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using.cloud.gov.ie/apps/eDocs/S/HCBSFM010/Files/HCBSFM010-001-2025/2026 FMU Procurement/Contracts/Catering/Documentation for Tender/"/>
    </mc:Choice>
  </mc:AlternateContent>
  <xr:revisionPtr revIDLastSave="0" documentId="13_ncr:20000001_{6D90509A-2582-4FFA-9C71-594AB06A9BA1}" xr6:coauthVersionLast="47" xr6:coauthVersionMax="47" xr10:uidLastSave="{00000000-0000-0000-0000-000000000000}"/>
  <bookViews>
    <workbookView xWindow="-90" yWindow="-90" windowWidth="19380" windowHeight="10260" firstSheet="1" activeTab="3" xr2:uid="{28823B9C-1BEF-4380-995F-24C5E790DEF3}"/>
  </bookViews>
  <sheets>
    <sheet name="Sc 1 Tendereer details" sheetId="1" r:id="rId1"/>
    <sheet name="Sc 2 Proposed Tariff" sheetId="2" r:id="rId2"/>
    <sheet name="Sc 3 Hospitality" sheetId="3" r:id="rId3"/>
    <sheet name="Sc 4 Ultimate notional cost" sheetId="4" r:id="rId4"/>
    <sheet name="Sc 5 Free issue" sheetId="5" r:id="rId5"/>
    <sheet name="Sc 6 Equipment" sheetId="6" r:id="rId6"/>
  </sheets>
  <externalReferences>
    <externalReference r:id="rId7"/>
  </externalReferences>
  <definedNames>
    <definedName name="_Toc175209871" localSheetId="0">'Sc 1 Tendereer details'!$A$1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5" l="1"/>
  <c r="D8" i="5"/>
  <c r="D9" i="5"/>
  <c r="D10" i="5"/>
  <c r="D11" i="5"/>
  <c r="D12" i="5"/>
  <c r="D13" i="5"/>
  <c r="D14" i="5"/>
  <c r="D15" i="5"/>
  <c r="D6" i="5"/>
  <c r="C15" i="3"/>
  <c r="B6" i="4" s="1"/>
  <c r="E31" i="2"/>
  <c r="B31" i="2"/>
  <c r="A1" i="2"/>
  <c r="E32" i="2" l="1"/>
  <c r="B5" i="4" s="1"/>
  <c r="B7" i="4" s="1"/>
  <c r="D16" i="5"/>
</calcChain>
</file>

<file path=xl/sharedStrings.xml><?xml version="1.0" encoding="utf-8"?>
<sst xmlns="http://schemas.openxmlformats.org/spreadsheetml/2006/main" count="297" uniqueCount="145">
  <si>
    <t>Current Catering Tariff Item</t>
  </si>
  <si>
    <t>Proposed Tariff</t>
  </si>
  <si>
    <t>Pancake</t>
  </si>
  <si>
    <t>Rasher</t>
  </si>
  <si>
    <t>Sausage</t>
  </si>
  <si>
    <t>Enter New Item Menu Item Here</t>
  </si>
  <si>
    <t xml:space="preserve">Schedule 3 - Hospitality </t>
  </si>
  <si>
    <t>Please complete all cells highlighted in green in this schedule</t>
  </si>
  <si>
    <t>It must be assumed that this activity takes place during normal operational hours and can be provided by core staff on site</t>
  </si>
  <si>
    <t>Product</t>
  </si>
  <si>
    <t>Food Cost Per Head</t>
  </si>
  <si>
    <t>Total Cost</t>
  </si>
  <si>
    <t>Tea &amp; Coffee</t>
  </si>
  <si>
    <t>Per person</t>
  </si>
  <si>
    <t>Water</t>
  </si>
  <si>
    <t>500ml</t>
  </si>
  <si>
    <t>Total Annual Hospitality Cost</t>
  </si>
  <si>
    <t>Form of Tender</t>
  </si>
  <si>
    <t>Total Ultimate Notional Cost</t>
  </si>
  <si>
    <t>Product Specification</t>
  </si>
  <si>
    <t>Unit Size</t>
  </si>
  <si>
    <t>Proposed Unit  Cost</t>
  </si>
  <si>
    <t>Proposed Brand (for information purposes)</t>
  </si>
  <si>
    <t>Enter Here</t>
  </si>
  <si>
    <t>White Sugar Sachets</t>
  </si>
  <si>
    <t>Brown Sugar Sachets</t>
  </si>
  <si>
    <t>Stirrers</t>
  </si>
  <si>
    <t>Total Annual Free Issue Cost</t>
  </si>
  <si>
    <t>Schedule 6 - Current Equipment</t>
  </si>
  <si>
    <t>Item</t>
  </si>
  <si>
    <t>Quantity on site</t>
  </si>
  <si>
    <t>Tenderer details</t>
  </si>
  <si>
    <t xml:space="preserve">Company details </t>
  </si>
  <si>
    <t>Address of company</t>
  </si>
  <si>
    <t>Main point of contact for this tender</t>
  </si>
  <si>
    <t>Title</t>
  </si>
  <si>
    <t>Phone number</t>
  </si>
  <si>
    <t>Email address</t>
  </si>
  <si>
    <t>New Tariff Item</t>
  </si>
  <si>
    <t>Proposed new Tariff</t>
  </si>
  <si>
    <t>Sc2 - Total Annual Tariff Cost</t>
  </si>
  <si>
    <t>Sc3 - Total Annual Hospitality Cost</t>
  </si>
  <si>
    <t xml:space="preserve">Tenderer’s legal entity name             </t>
  </si>
  <si>
    <t xml:space="preserve">Tenderer’s contact person                </t>
  </si>
  <si>
    <t>3 pack  biscuits</t>
  </si>
  <si>
    <t>Napkins</t>
  </si>
  <si>
    <t xml:space="preserve">Finger Food - hot </t>
  </si>
  <si>
    <t>Salt</t>
  </si>
  <si>
    <t>Pepper</t>
  </si>
  <si>
    <t>Sachets of sauses</t>
  </si>
  <si>
    <t xml:space="preserve">Butter </t>
  </si>
  <si>
    <t>Sachets of Vinegar</t>
  </si>
  <si>
    <t>Biscuits</t>
  </si>
  <si>
    <t>Scones</t>
  </si>
  <si>
    <t>Pastries</t>
  </si>
  <si>
    <t>Wraps</t>
  </si>
  <si>
    <t>One round of wraps each</t>
  </si>
  <si>
    <t xml:space="preserve">Converer Toaster </t>
  </si>
  <si>
    <t xml:space="preserve">Soup Dispenser </t>
  </si>
  <si>
    <t>Glass Deli Area</t>
  </si>
  <si>
    <t xml:space="preserve">Merry Chef Toastie Maker </t>
  </si>
  <si>
    <t xml:space="preserve">Diswasher station </t>
  </si>
  <si>
    <t xml:space="preserve">Regular freezer </t>
  </si>
  <si>
    <t xml:space="preserve">Industial Oven - icombi pro </t>
  </si>
  <si>
    <t xml:space="preserve">Storage Room with 4 Metal Shelves </t>
  </si>
  <si>
    <t>2</t>
  </si>
  <si>
    <t>1</t>
  </si>
  <si>
    <t>3</t>
  </si>
  <si>
    <t xml:space="preserve">TV </t>
  </si>
  <si>
    <t xml:space="preserve">Tables </t>
  </si>
  <si>
    <t xml:space="preserve">High Stools </t>
  </si>
  <si>
    <t xml:space="preserve">White Chairs </t>
  </si>
  <si>
    <t xml:space="preserve">Office </t>
  </si>
  <si>
    <t xml:space="preserve">Toliets with sink and shower </t>
  </si>
  <si>
    <t xml:space="preserve">Hobs </t>
  </si>
  <si>
    <t xml:space="preserve">Hot plate </t>
  </si>
  <si>
    <t xml:space="preserve">Deep fat Fryer </t>
  </si>
  <si>
    <t xml:space="preserve">Mixer and bowl </t>
  </si>
  <si>
    <t xml:space="preserve">Press Freezers </t>
  </si>
  <si>
    <t xml:space="preserve">Industrial Freezers </t>
  </si>
  <si>
    <t xml:space="preserve">Dishwasher </t>
  </si>
  <si>
    <t xml:space="preserve">Hand Washers </t>
  </si>
  <si>
    <t xml:space="preserve">Sinks </t>
  </si>
  <si>
    <t xml:space="preserve">Industrial Microwave </t>
  </si>
  <si>
    <t>Walk in Fridge</t>
  </si>
  <si>
    <t xml:space="preserve">Industrial fridges </t>
  </si>
  <si>
    <t xml:space="preserve">Drinks fridges for customers </t>
  </si>
  <si>
    <t xml:space="preserve">Hot surface counters </t>
  </si>
  <si>
    <t>Breakfast bap</t>
  </si>
  <si>
    <t>Egg</t>
  </si>
  <si>
    <t>Black/white pudding</t>
  </si>
  <si>
    <t>English muffin</t>
  </si>
  <si>
    <t>Full Irish breakfast</t>
  </si>
  <si>
    <t>Mini breakfast</t>
  </si>
  <si>
    <t>Scrambled eggs</t>
  </si>
  <si>
    <t>Omelette</t>
  </si>
  <si>
    <t>Bagel</t>
  </si>
  <si>
    <t>Fruit pot</t>
  </si>
  <si>
    <t>Overnight oats</t>
  </si>
  <si>
    <t>Brown bread per slice</t>
  </si>
  <si>
    <t>Soup</t>
  </si>
  <si>
    <t>Soup &amp; Bread</t>
  </si>
  <si>
    <t>Vegetarian Main Course</t>
  </si>
  <si>
    <t>Panini</t>
  </si>
  <si>
    <t>Sandwich</t>
  </si>
  <si>
    <t>Wrap</t>
  </si>
  <si>
    <t>Pastry</t>
  </si>
  <si>
    <t>Cereal per bowl</t>
  </si>
  <si>
    <t>Sausage roll</t>
  </si>
  <si>
    <t>Made-to-order sandwich (3 fillings)</t>
  </si>
  <si>
    <t>Fruit salad</t>
  </si>
  <si>
    <t>Rice pudding</t>
  </si>
  <si>
    <t xml:space="preserve">Yoghurt </t>
  </si>
  <si>
    <t>Cookie</t>
  </si>
  <si>
    <t>Fruit scone</t>
  </si>
  <si>
    <t>Tea</t>
  </si>
  <si>
    <t>Mineral drinks</t>
  </si>
  <si>
    <t>Milk</t>
  </si>
  <si>
    <t>Americano</t>
  </si>
  <si>
    <t>Latte</t>
  </si>
  <si>
    <t>Cappuccino</t>
  </si>
  <si>
    <t>Espresso</t>
  </si>
  <si>
    <t>Hot chocolate</t>
  </si>
  <si>
    <t>Herbal tea</t>
  </si>
  <si>
    <t>Fresh orange juice</t>
  </si>
  <si>
    <t>Smoothies</t>
  </si>
  <si>
    <t>Bar of chocloate</t>
  </si>
  <si>
    <t>Packet of crisps</t>
  </si>
  <si>
    <t>Chocloate muffin</t>
  </si>
  <si>
    <t>Energy drink</t>
  </si>
  <si>
    <t>Chips per portion</t>
  </si>
  <si>
    <t>Popcorn per bag</t>
  </si>
  <si>
    <t>Hot main meal</t>
  </si>
  <si>
    <t>Total price</t>
  </si>
  <si>
    <t>Sufficient Amount of Cutlery Including:  Knives, Forks, Spoons Plates and Bowls to serve a full canteen</t>
  </si>
  <si>
    <r>
      <t xml:space="preserve">Please add any proposed new items and pricing </t>
    </r>
    <r>
      <rPr>
        <b/>
        <sz val="14"/>
        <rFont val="Aptos Narrow"/>
        <family val="2"/>
        <scheme val="minor"/>
      </rPr>
      <t>from row 34</t>
    </r>
    <r>
      <rPr>
        <b/>
        <sz val="14"/>
        <color theme="1"/>
        <rFont val="Aptos Narrow"/>
        <family val="2"/>
        <scheme val="minor"/>
      </rPr>
      <t xml:space="preserve"> onwards, which will not be evaluated as part of the scoring  </t>
    </r>
  </si>
  <si>
    <r>
      <t>Coffee/</t>
    </r>
    <r>
      <rPr>
        <b/>
        <sz val="12"/>
        <rFont val="Aptos Narrow"/>
        <family val="2"/>
        <scheme val="minor"/>
      </rPr>
      <t xml:space="preserve"> Instant</t>
    </r>
  </si>
  <si>
    <t>Scones with Jam/butter</t>
  </si>
  <si>
    <t>Croissants</t>
  </si>
  <si>
    <t>Three filling sandwich</t>
  </si>
  <si>
    <t>Specification (per person)</t>
  </si>
  <si>
    <t>Sweetner</t>
  </si>
  <si>
    <t>Schedule 5 - Free Issue</t>
  </si>
  <si>
    <t>Schedule 4 - Costs</t>
  </si>
  <si>
    <t xml:space="preserve">Schedule 2  - Proposed Tariff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</si>
</sst>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color rgb="FF000000"/>
      <name val="Aptos Narrow"/>
      <family val="2"/>
      <scheme val="minor"/>
    </font>
    <font>
      <sz val="12"/>
      <color indexed="8"/>
      <name val="Calibri"/>
      <family val="2"/>
    </font>
    <font>
      <sz val="13"/>
      <name val="Aptos Narrow"/>
      <family val="2"/>
      <scheme val="minor"/>
    </font>
    <font>
      <i/>
      <sz val="12"/>
      <color rgb="FF000000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3"/>
      <name val="Aptos Narrow"/>
      <family val="2"/>
      <scheme val="minor"/>
    </font>
    <font>
      <i/>
      <sz val="12"/>
      <color rgb="FFFFC000"/>
      <name val="Aptos Narrow"/>
      <family val="2"/>
      <scheme val="minor"/>
    </font>
    <font>
      <b/>
      <sz val="12"/>
      <color rgb="FF235D64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57AEA5"/>
        <bgColor indexed="64"/>
      </patternFill>
    </fill>
    <fill>
      <patternFill patternType="solid">
        <fgColor rgb="FFEBF2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rgb="FF235D64"/>
      </left>
      <right/>
      <top style="medium">
        <color rgb="FF235D64"/>
      </top>
      <bottom style="medium">
        <color rgb="FF235D64"/>
      </bottom>
      <diagonal/>
    </border>
    <border>
      <left/>
      <right style="medium">
        <color rgb="FF235D64"/>
      </right>
      <top style="medium">
        <color rgb="FF235D64"/>
      </top>
      <bottom style="medium">
        <color rgb="FF235D64"/>
      </bottom>
      <diagonal/>
    </border>
    <border>
      <left style="medium">
        <color rgb="FF235D64"/>
      </left>
      <right style="medium">
        <color rgb="FF235D64"/>
      </right>
      <top/>
      <bottom style="medium">
        <color rgb="FF235D64"/>
      </bottom>
      <diagonal/>
    </border>
    <border>
      <left style="medium">
        <color rgb="FF235D64"/>
      </left>
      <right style="medium">
        <color rgb="FF235D64"/>
      </right>
      <top/>
      <bottom/>
      <diagonal/>
    </border>
    <border>
      <left/>
      <right style="medium">
        <color rgb="FF235D64"/>
      </right>
      <top/>
      <bottom style="medium">
        <color rgb="FF235D64"/>
      </bottom>
      <diagonal/>
    </border>
    <border>
      <left style="medium">
        <color rgb="FF235D64"/>
      </left>
      <right style="medium">
        <color rgb="FF235D64"/>
      </right>
      <top style="medium">
        <color rgb="FF235D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9" fillId="0" borderId="0"/>
    <xf numFmtId="43" fontId="15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center" vertical="center" wrapText="1"/>
      <protection locked="0"/>
    </xf>
    <xf numFmtId="164" fontId="10" fillId="2" borderId="15" xfId="2" applyNumberFormat="1" applyFont="1" applyFill="1" applyBorder="1" applyAlignment="1" applyProtection="1">
      <alignment horizontal="center" vertical="center"/>
    </xf>
    <xf numFmtId="164" fontId="10" fillId="2" borderId="17" xfId="2" applyNumberFormat="1" applyFont="1" applyFill="1" applyBorder="1" applyAlignment="1" applyProtection="1">
      <alignment horizontal="center" vertical="center"/>
    </xf>
    <xf numFmtId="164" fontId="10" fillId="2" borderId="20" xfId="2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>
      <alignment vertical="center"/>
    </xf>
    <xf numFmtId="164" fontId="13" fillId="0" borderId="23" xfId="3" applyNumberFormat="1" applyFont="1" applyBorder="1" applyAlignment="1" applyProtection="1">
      <alignment horizontal="center" vertical="center"/>
    </xf>
    <xf numFmtId="0" fontId="6" fillId="0" borderId="19" xfId="0" applyFont="1" applyBorder="1" applyAlignment="1">
      <alignment vertical="center"/>
    </xf>
    <xf numFmtId="0" fontId="14" fillId="4" borderId="1" xfId="0" applyFont="1" applyFill="1" applyBorder="1" applyAlignment="1">
      <alignment vertical="center"/>
    </xf>
    <xf numFmtId="164" fontId="16" fillId="4" borderId="24" xfId="3" applyNumberFormat="1" applyFont="1" applyFill="1" applyBorder="1" applyAlignment="1" applyProtection="1">
      <alignment horizontal="center" vertical="center"/>
    </xf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164" fontId="20" fillId="2" borderId="29" xfId="5" applyNumberFormat="1" applyFont="1" applyFill="1" applyBorder="1" applyAlignment="1" applyProtection="1">
      <alignment horizontal="center" vertical="center"/>
    </xf>
    <xf numFmtId="164" fontId="20" fillId="0" borderId="30" xfId="5" applyNumberFormat="1" applyFont="1" applyFill="1" applyBorder="1" applyAlignment="1" applyProtection="1">
      <alignment horizontal="center" vertical="center"/>
    </xf>
    <xf numFmtId="49" fontId="21" fillId="2" borderId="31" xfId="0" applyNumberFormat="1" applyFont="1" applyFill="1" applyBorder="1" applyAlignment="1">
      <alignment vertical="center"/>
    </xf>
    <xf numFmtId="164" fontId="22" fillId="0" borderId="24" xfId="4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5" fillId="0" borderId="0" xfId="0" applyFont="1" applyAlignment="1">
      <alignment horizontal="justify" vertical="center"/>
    </xf>
    <xf numFmtId="0" fontId="28" fillId="3" borderId="35" xfId="0" applyFont="1" applyFill="1" applyBorder="1" applyAlignment="1">
      <alignment horizontal="left" vertical="center" wrapText="1"/>
    </xf>
    <xf numFmtId="0" fontId="28" fillId="3" borderId="34" xfId="0" applyFont="1" applyFill="1" applyBorder="1" applyAlignment="1">
      <alignment horizontal="left" vertical="center" wrapText="1"/>
    </xf>
    <xf numFmtId="0" fontId="27" fillId="7" borderId="36" xfId="0" applyFont="1" applyFill="1" applyBorder="1" applyAlignment="1">
      <alignment horizontal="left" vertical="center" wrapText="1"/>
    </xf>
    <xf numFmtId="0" fontId="29" fillId="7" borderId="36" xfId="0" applyFont="1" applyFill="1" applyBorder="1" applyAlignment="1">
      <alignment horizontal="left" vertical="center" wrapText="1"/>
    </xf>
    <xf numFmtId="164" fontId="8" fillId="6" borderId="7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9" fillId="5" borderId="10" xfId="0" applyNumberFormat="1" applyFont="1" applyFill="1" applyBorder="1" applyAlignment="1">
      <alignment horizontal="left" vertical="center"/>
    </xf>
    <xf numFmtId="49" fontId="9" fillId="5" borderId="11" xfId="0" applyNumberFormat="1" applyFont="1" applyFill="1" applyBorder="1" applyAlignment="1">
      <alignment horizontal="left" vertical="center"/>
    </xf>
    <xf numFmtId="49" fontId="9" fillId="5" borderId="12" xfId="0" applyNumberFormat="1" applyFont="1" applyFill="1" applyBorder="1" applyAlignment="1">
      <alignment horizontal="left" vertical="center"/>
    </xf>
    <xf numFmtId="164" fontId="8" fillId="5" borderId="8" xfId="0" applyNumberFormat="1" applyFont="1" applyFill="1" applyBorder="1" applyAlignment="1">
      <alignment horizontal="center" vertical="center"/>
    </xf>
    <xf numFmtId="0" fontId="27" fillId="7" borderId="37" xfId="0" applyFont="1" applyFill="1" applyBorder="1" applyAlignment="1">
      <alignment horizontal="left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vertical="center"/>
    </xf>
    <xf numFmtId="0" fontId="13" fillId="0" borderId="42" xfId="0" applyFont="1" applyBorder="1"/>
    <xf numFmtId="49" fontId="21" fillId="2" borderId="43" xfId="0" applyNumberFormat="1" applyFont="1" applyFill="1" applyBorder="1" applyAlignment="1">
      <alignment vertical="center"/>
    </xf>
    <xf numFmtId="0" fontId="12" fillId="3" borderId="41" xfId="0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3" fillId="3" borderId="4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/>
    </xf>
    <xf numFmtId="164" fontId="11" fillId="6" borderId="2" xfId="0" applyNumberFormat="1" applyFont="1" applyFill="1" applyBorder="1" applyAlignment="1">
      <alignment horizontal="center" vertical="center"/>
    </xf>
    <xf numFmtId="0" fontId="26" fillId="6" borderId="32" xfId="0" applyFont="1" applyFill="1" applyBorder="1" applyAlignment="1">
      <alignment horizontal="left" vertical="center" wrapText="1" indent="9"/>
    </xf>
    <xf numFmtId="0" fontId="26" fillId="6" borderId="33" xfId="0" applyFont="1" applyFill="1" applyBorder="1" applyAlignment="1">
      <alignment horizontal="left" vertical="center" wrapText="1" indent="9"/>
    </xf>
    <xf numFmtId="0" fontId="26" fillId="6" borderId="32" xfId="0" applyFont="1" applyFill="1" applyBorder="1" applyAlignment="1">
      <alignment horizontal="left" vertical="center" wrapText="1"/>
    </xf>
    <xf numFmtId="0" fontId="26" fillId="6" borderId="3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164" fontId="8" fillId="5" borderId="0" xfId="0" applyNumberFormat="1" applyFont="1" applyFill="1" applyBorder="1" applyAlignment="1">
      <alignment horizontal="center" vertical="center"/>
    </xf>
    <xf numFmtId="49" fontId="21" fillId="5" borderId="0" xfId="0" applyNumberFormat="1" applyFont="1" applyFill="1" applyBorder="1" applyAlignment="1">
      <alignment vertical="center"/>
    </xf>
    <xf numFmtId="0" fontId="8" fillId="5" borderId="0" xfId="0" applyFont="1" applyFill="1" applyBorder="1" applyAlignment="1">
      <alignment horizontal="left" vertical="center"/>
    </xf>
    <xf numFmtId="164" fontId="8" fillId="8" borderId="0" xfId="0" applyNumberFormat="1" applyFont="1" applyFill="1" applyBorder="1" applyAlignment="1">
      <alignment horizontal="center" vertical="center"/>
    </xf>
    <xf numFmtId="164" fontId="8" fillId="3" borderId="24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0" fillId="3" borderId="3" xfId="0" applyFill="1" applyBorder="1"/>
    <xf numFmtId="2" fontId="13" fillId="3" borderId="24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49" fontId="24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48" xfId="0" applyBorder="1" applyAlignment="1">
      <alignment wrapText="1"/>
    </xf>
    <xf numFmtId="0" fontId="30" fillId="0" borderId="0" xfId="0" applyFont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0" fillId="0" borderId="16" xfId="0" applyBorder="1"/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3" xfId="0" applyBorder="1" applyAlignment="1"/>
    <xf numFmtId="49" fontId="3" fillId="5" borderId="14" xfId="0" applyNumberFormat="1" applyFont="1" applyFill="1" applyBorder="1" applyAlignment="1" applyProtection="1">
      <alignment horizontal="left" vertical="center"/>
      <protection locked="0"/>
    </xf>
    <xf numFmtId="49" fontId="3" fillId="0" borderId="16" xfId="0" applyNumberFormat="1" applyFont="1" applyBorder="1" applyAlignment="1" applyProtection="1">
      <alignment horizontal="left" vertical="center"/>
      <protection locked="0"/>
    </xf>
    <xf numFmtId="49" fontId="3" fillId="5" borderId="16" xfId="0" applyNumberFormat="1" applyFont="1" applyFill="1" applyBorder="1" applyAlignment="1" applyProtection="1">
      <alignment horizontal="left" vertical="center"/>
      <protection locked="0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49" fontId="3" fillId="5" borderId="19" xfId="0" applyNumberFormat="1" applyFont="1" applyFill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left" vertical="center"/>
    </xf>
    <xf numFmtId="49" fontId="20" fillId="0" borderId="27" xfId="4" applyNumberFormat="1" applyFont="1" applyBorder="1" applyAlignment="1">
      <alignment horizontal="left" vertical="center"/>
    </xf>
    <xf numFmtId="0" fontId="20" fillId="0" borderId="28" xfId="4" applyFont="1" applyBorder="1" applyAlignment="1">
      <alignment horizontal="center" vertical="center"/>
    </xf>
    <xf numFmtId="49" fontId="20" fillId="0" borderId="9" xfId="4" applyNumberFormat="1" applyFont="1" applyBorder="1" applyAlignment="1">
      <alignment horizontal="left" vertical="center" wrapText="1"/>
    </xf>
    <xf numFmtId="49" fontId="20" fillId="5" borderId="9" xfId="4" applyNumberFormat="1" applyFont="1" applyFill="1" applyBorder="1" applyAlignment="1">
      <alignment horizontal="left" vertical="center" wrapText="1"/>
    </xf>
    <xf numFmtId="0" fontId="30" fillId="0" borderId="18" xfId="0" applyFont="1" applyBorder="1" applyAlignment="1" applyProtection="1">
      <alignment horizontal="center" vertical="center"/>
      <protection locked="0"/>
    </xf>
    <xf numFmtId="1" fontId="10" fillId="0" borderId="0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0" fontId="30" fillId="0" borderId="18" xfId="0" applyNumberFormat="1" applyFont="1" applyBorder="1" applyAlignment="1" applyProtection="1">
      <alignment horizontal="center" vertical="center"/>
      <protection locked="0"/>
    </xf>
    <xf numFmtId="164" fontId="13" fillId="0" borderId="21" xfId="0" quotePrefix="1" applyNumberFormat="1" applyFont="1" applyBorder="1" applyAlignment="1">
      <alignment horizontal="center" vertical="center"/>
    </xf>
  </cellXfs>
  <cellStyles count="6">
    <cellStyle name="Comma 2" xfId="1" xr:uid="{7F773F8F-429B-43DC-A62F-8F1FA497059A}"/>
    <cellStyle name="Comma 2 4" xfId="2" xr:uid="{087A1375-2C0F-45C4-9351-79046AEA3DAD}"/>
    <cellStyle name="Comma 4" xfId="5" xr:uid="{7B2E222E-545E-489B-8D21-D203BAC73CF0}"/>
    <cellStyle name="Comma 6" xfId="3" xr:uid="{281909FD-A3DD-4030-9E99-30637830B24B}"/>
    <cellStyle name="Normal" xfId="0" builtinId="0"/>
    <cellStyle name="Normal_CWC Bid Pricing Schedules 2012 (2)" xfId="4" xr:uid="{7A7CA78F-183A-438D-AB77-A07FFC84BC89}"/>
  </cellStyles>
  <dxfs count="0"/>
  <tableStyles count="0" defaultTableStyle="TableStyleMedium2" defaultPivotStyle="PivotStyleLight16"/>
  <colors>
    <mruColors>
      <color rgb="FFEBF2F0"/>
      <color rgb="FF57AEA5"/>
      <color rgb="FF235D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476250</xdr:rowOff>
    </xdr:from>
    <xdr:to>
      <xdr:col>0</xdr:col>
      <xdr:colOff>517525</xdr:colOff>
      <xdr:row>1</xdr:row>
      <xdr:rowOff>403225</xdr:rowOff>
    </xdr:to>
    <xdr:pic>
      <xdr:nvPicPr>
        <xdr:cNvPr id="2" name="Picture 191">
          <a:extLst>
            <a:ext uri="{FF2B5EF4-FFF2-40B4-BE49-F238E27FC236}">
              <a16:creationId xmlns:a16="http://schemas.microsoft.com/office/drawing/2014/main" id="{A055CDB6-EBDA-B72F-6F46-D66AEF43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0"/>
          <a:ext cx="4318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atering\FCT088F-X%20Appendix%202%20-%20Pricing%20Document%20-%20Nil%20Subsidy.xlsx" TargetMode="External"/><Relationship Id="rId1" Type="http://schemas.openxmlformats.org/officeDocument/2006/relationships/externalLinkPath" Target="file:///H:\Catering\FCT088F-X%20Appendix%202%20-%20Pricing%20Document%20-%20Nil%20Subsi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ecifications "/>
      <sheetName val="Schedule 1 - Tenderer Details"/>
      <sheetName val="Schedule 2A -Trading Account"/>
      <sheetName val="Schedule 2B - Proposed Tariff"/>
      <sheetName val="Schedule 3 - Hospitality"/>
      <sheetName val="Schedule 4 - Free Issue"/>
      <sheetName val="Schedule 5 - Form of Tender"/>
      <sheetName val="Schedule 6 - Equipment"/>
    </sheetNames>
    <sheetDataSet>
      <sheetData sheetId="0"/>
      <sheetData sheetId="1">
        <row r="3">
          <cell r="A3"/>
        </row>
        <row r="5">
          <cell r="A5"/>
        </row>
      </sheetData>
      <sheetData sheetId="2"/>
      <sheetData sheetId="3"/>
      <sheetData sheetId="4">
        <row r="15">
          <cell r="E15">
            <v>0</v>
          </cell>
        </row>
      </sheetData>
      <sheetData sheetId="5">
        <row r="13">
          <cell r="E13">
            <v>0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3851-9C0B-49EE-80AE-E902C89A370A}">
  <dimension ref="A1:B38"/>
  <sheetViews>
    <sheetView zoomScale="85" zoomScaleNormal="85" workbookViewId="0">
      <selection activeCell="A13" sqref="A13"/>
    </sheetView>
  </sheetViews>
  <sheetFormatPr defaultColWidth="12" defaultRowHeight="14.75" x14ac:dyDescent="0.75"/>
  <cols>
    <col min="1" max="1" width="46.08984375" style="1" customWidth="1"/>
    <col min="2" max="2" width="50.31640625" style="1" customWidth="1"/>
    <col min="3" max="6" width="12.54296875" style="1" customWidth="1"/>
    <col min="7" max="7" width="20.31640625" style="1" customWidth="1"/>
    <col min="8" max="8" width="13.6796875" style="1" customWidth="1"/>
    <col min="9" max="16384" width="12" style="1"/>
  </cols>
  <sheetData>
    <row r="1" spans="1:2" customFormat="1" ht="39.75" customHeight="1" thickBot="1" x14ac:dyDescent="0.9">
      <c r="A1" s="32" t="s">
        <v>31</v>
      </c>
    </row>
    <row r="2" spans="1:2" customFormat="1" ht="47.25" customHeight="1" thickBot="1" x14ac:dyDescent="0.9">
      <c r="A2" s="72" t="s">
        <v>32</v>
      </c>
      <c r="B2" s="73"/>
    </row>
    <row r="3" spans="1:2" customFormat="1" ht="33.75" customHeight="1" x14ac:dyDescent="0.75">
      <c r="A3" s="33" t="s">
        <v>42</v>
      </c>
      <c r="B3" s="47"/>
    </row>
    <row r="4" spans="1:2" customFormat="1" ht="37.5" customHeight="1" thickBot="1" x14ac:dyDescent="0.9">
      <c r="A4" s="34" t="s">
        <v>33</v>
      </c>
      <c r="B4" s="36"/>
    </row>
    <row r="5" spans="1:2" customFormat="1" ht="40.5" customHeight="1" thickBot="1" x14ac:dyDescent="0.9">
      <c r="A5" s="74" t="s">
        <v>34</v>
      </c>
      <c r="B5" s="75"/>
    </row>
    <row r="6" spans="1:2" customFormat="1" ht="30" customHeight="1" thickBot="1" x14ac:dyDescent="0.9">
      <c r="A6" s="34" t="s">
        <v>43</v>
      </c>
      <c r="B6" s="35"/>
    </row>
    <row r="7" spans="1:2" customFormat="1" ht="30" customHeight="1" thickBot="1" x14ac:dyDescent="0.9">
      <c r="A7" s="34" t="s">
        <v>35</v>
      </c>
      <c r="B7" s="35"/>
    </row>
    <row r="8" spans="1:2" customFormat="1" ht="38.25" customHeight="1" thickBot="1" x14ac:dyDescent="0.9">
      <c r="A8" s="34" t="s">
        <v>36</v>
      </c>
      <c r="B8" s="36"/>
    </row>
    <row r="9" spans="1:2" customFormat="1" ht="20.149999999999999" customHeight="1" thickBot="1" x14ac:dyDescent="0.9">
      <c r="A9" s="34" t="s">
        <v>37</v>
      </c>
      <c r="B9" s="36"/>
    </row>
    <row r="10" spans="1:2" customFormat="1" ht="20.149999999999999" customHeight="1" x14ac:dyDescent="0.75"/>
    <row r="11" spans="1:2" customFormat="1" ht="20.149999999999999" customHeight="1" x14ac:dyDescent="0.75"/>
    <row r="12" spans="1:2" customFormat="1" ht="20.149999999999999" customHeight="1" x14ac:dyDescent="0.75"/>
    <row r="13" spans="1:2" customFormat="1" ht="20.149999999999999" customHeight="1" x14ac:dyDescent="0.75"/>
    <row r="14" spans="1:2" customFormat="1" ht="20.149999999999999" customHeight="1" x14ac:dyDescent="0.75"/>
    <row r="15" spans="1:2" customFormat="1" ht="20.149999999999999" customHeight="1" x14ac:dyDescent="0.75"/>
    <row r="16" spans="1:2" customFormat="1" ht="20.149999999999999" customHeight="1" x14ac:dyDescent="0.75"/>
    <row r="17" customFormat="1" ht="20.149999999999999" customHeight="1" x14ac:dyDescent="0.75"/>
    <row r="18" ht="20.149999999999999" customHeight="1" x14ac:dyDescent="0.75"/>
    <row r="19" ht="20.149999999999999" customHeight="1" x14ac:dyDescent="0.75"/>
    <row r="20" ht="20.149999999999999" customHeight="1" x14ac:dyDescent="0.75"/>
    <row r="21" ht="20.149999999999999" customHeight="1" x14ac:dyDescent="0.75"/>
    <row r="22" ht="20.149999999999999" customHeight="1" x14ac:dyDescent="0.75"/>
    <row r="23" ht="20.149999999999999" customHeight="1" x14ac:dyDescent="0.75"/>
    <row r="24" ht="20.149999999999999" customHeight="1" x14ac:dyDescent="0.75"/>
    <row r="25" ht="20.149999999999999" customHeight="1" x14ac:dyDescent="0.75"/>
    <row r="26" ht="20.149999999999999" customHeight="1" x14ac:dyDescent="0.75"/>
    <row r="27" ht="20.149999999999999" customHeight="1" x14ac:dyDescent="0.75"/>
    <row r="28" ht="20.149999999999999" customHeight="1" x14ac:dyDescent="0.75"/>
    <row r="29" ht="20.149999999999999" customHeight="1" x14ac:dyDescent="0.75"/>
    <row r="30" ht="20.149999999999999" customHeight="1" x14ac:dyDescent="0.75"/>
    <row r="31" ht="20.149999999999999" customHeight="1" x14ac:dyDescent="0.75"/>
    <row r="32" ht="20.149999999999999" customHeight="1" x14ac:dyDescent="0.75"/>
    <row r="33" ht="20.149999999999999" customHeight="1" x14ac:dyDescent="0.75"/>
    <row r="34" ht="20.149999999999999" customHeight="1" x14ac:dyDescent="0.75"/>
    <row r="35" ht="20.149999999999999" customHeight="1" x14ac:dyDescent="0.75"/>
    <row r="36" ht="20.149999999999999" customHeight="1" x14ac:dyDescent="0.75"/>
    <row r="37" ht="20.149999999999999" customHeight="1" x14ac:dyDescent="0.75"/>
    <row r="38" ht="20.149999999999999" customHeight="1" x14ac:dyDescent="0.75"/>
  </sheetData>
  <mergeCells count="2">
    <mergeCell ref="A2:B2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75EA-5906-4A16-B662-97F67121C79B}">
  <dimension ref="A1:M51"/>
  <sheetViews>
    <sheetView topLeftCell="A22" zoomScaleNormal="100" workbookViewId="0">
      <selection activeCell="B29" sqref="B29"/>
    </sheetView>
  </sheetViews>
  <sheetFormatPr defaultColWidth="9.86328125" defaultRowHeight="14.75" x14ac:dyDescent="0.75"/>
  <cols>
    <col min="1" max="1" width="61.08984375" style="1" customWidth="1"/>
    <col min="2" max="3" width="16.453125" style="1" customWidth="1"/>
    <col min="4" max="4" width="40.08984375" style="2" customWidth="1"/>
    <col min="5" max="5" width="20.86328125" style="2" customWidth="1"/>
    <col min="6" max="6" width="30.31640625" customWidth="1"/>
    <col min="7" max="7" width="20.6796875" customWidth="1"/>
    <col min="8" max="10" width="10.6796875" style="2" customWidth="1"/>
    <col min="11" max="11" width="9.86328125" style="2"/>
    <col min="12" max="12" width="8.453125" style="2" customWidth="1"/>
    <col min="13" max="13" width="9.86328125" style="2"/>
    <col min="14" max="14" width="5" style="1" customWidth="1"/>
    <col min="15" max="15" width="29" style="1" customWidth="1"/>
    <col min="16" max="16" width="12.31640625" style="1" customWidth="1"/>
    <col min="17" max="20" width="9.86328125" style="1"/>
    <col min="21" max="21" width="17.31640625" style="1" customWidth="1"/>
    <col min="22" max="22" width="0.31640625" style="1" customWidth="1"/>
    <col min="23" max="16384" width="9.86328125" style="1"/>
  </cols>
  <sheetData>
    <row r="1" spans="1:13" ht="25.2" customHeight="1" thickBot="1" x14ac:dyDescent="0.9">
      <c r="A1" s="61">
        <f>'[1]Schedule 1 - Tenderer Details'!A5</f>
        <v>0</v>
      </c>
      <c r="B1" s="62"/>
      <c r="C1" s="62"/>
      <c r="D1" s="62"/>
      <c r="E1" s="63"/>
    </row>
    <row r="2" spans="1:13" ht="25.2" customHeight="1" thickBot="1" x14ac:dyDescent="0.9">
      <c r="A2" s="64" t="s">
        <v>144</v>
      </c>
      <c r="B2" s="65"/>
      <c r="C2" s="65"/>
      <c r="D2" s="65"/>
      <c r="E2" s="66"/>
    </row>
    <row r="3" spans="1:13" ht="25.2" customHeight="1" thickBot="1" x14ac:dyDescent="0.9">
      <c r="A3" s="67" t="s">
        <v>135</v>
      </c>
      <c r="B3" s="68"/>
      <c r="C3" s="68"/>
      <c r="D3" s="68"/>
      <c r="E3" s="69"/>
    </row>
    <row r="4" spans="1:13" ht="15.75" customHeight="1" thickBot="1" x14ac:dyDescent="0.9">
      <c r="A4" s="39"/>
      <c r="B4" s="3"/>
      <c r="C4" s="3"/>
      <c r="D4" s="1"/>
      <c r="E4" s="1"/>
      <c r="H4" s="1"/>
      <c r="I4" s="1"/>
      <c r="J4" s="1"/>
      <c r="K4" s="1"/>
      <c r="L4" s="1"/>
      <c r="M4" s="1"/>
    </row>
    <row r="5" spans="1:13" ht="29.15" customHeight="1" thickBot="1" x14ac:dyDescent="0.9">
      <c r="A5" s="40" t="s">
        <v>0</v>
      </c>
      <c r="B5" s="4" t="s">
        <v>1</v>
      </c>
      <c r="C5" s="22" t="s">
        <v>22</v>
      </c>
      <c r="D5" s="40" t="s">
        <v>0</v>
      </c>
      <c r="E5" s="4" t="s">
        <v>1</v>
      </c>
      <c r="F5" s="22" t="s">
        <v>22</v>
      </c>
      <c r="H5" s="1"/>
      <c r="I5" s="1"/>
      <c r="J5" s="1"/>
      <c r="K5" s="1"/>
      <c r="L5" s="1"/>
      <c r="M5" s="1"/>
    </row>
    <row r="6" spans="1:13" ht="30" customHeight="1" thickBot="1" x14ac:dyDescent="0.9">
      <c r="A6" s="41" t="s">
        <v>88</v>
      </c>
      <c r="B6" s="37">
        <v>0</v>
      </c>
      <c r="C6" s="25" t="s">
        <v>23</v>
      </c>
      <c r="D6" s="41" t="s">
        <v>110</v>
      </c>
      <c r="E6" s="37">
        <v>0</v>
      </c>
      <c r="F6" s="25" t="s">
        <v>23</v>
      </c>
      <c r="H6" s="1"/>
      <c r="I6" s="1"/>
      <c r="J6" s="1"/>
      <c r="K6" s="1"/>
      <c r="L6" s="1"/>
      <c r="M6" s="1"/>
    </row>
    <row r="7" spans="1:13" ht="30" customHeight="1" thickBot="1" x14ac:dyDescent="0.9">
      <c r="A7" s="41" t="s">
        <v>3</v>
      </c>
      <c r="B7" s="38">
        <v>0</v>
      </c>
      <c r="C7" s="25" t="s">
        <v>23</v>
      </c>
      <c r="D7" s="41" t="s">
        <v>111</v>
      </c>
      <c r="E7" s="38">
        <v>0</v>
      </c>
      <c r="F7" s="25" t="s">
        <v>23</v>
      </c>
      <c r="H7" s="1"/>
      <c r="I7" s="1"/>
      <c r="J7" s="1"/>
      <c r="K7" s="1"/>
      <c r="L7" s="1"/>
      <c r="M7" s="1"/>
    </row>
    <row r="8" spans="1:13" ht="30" customHeight="1" thickBot="1" x14ac:dyDescent="0.9">
      <c r="A8" s="41" t="s">
        <v>4</v>
      </c>
      <c r="B8" s="38">
        <v>0</v>
      </c>
      <c r="C8" s="25" t="s">
        <v>23</v>
      </c>
      <c r="D8" s="41" t="s">
        <v>112</v>
      </c>
      <c r="E8" s="38">
        <v>0</v>
      </c>
      <c r="F8" s="25" t="s">
        <v>23</v>
      </c>
      <c r="H8" s="1"/>
      <c r="I8" s="1"/>
      <c r="J8" s="1"/>
      <c r="K8" s="1"/>
      <c r="L8" s="1"/>
      <c r="M8" s="1"/>
    </row>
    <row r="9" spans="1:13" ht="30" customHeight="1" thickBot="1" x14ac:dyDescent="0.9">
      <c r="A9" s="41" t="s">
        <v>89</v>
      </c>
      <c r="B9" s="38">
        <v>0</v>
      </c>
      <c r="C9" s="25" t="s">
        <v>23</v>
      </c>
      <c r="D9" s="41" t="s">
        <v>113</v>
      </c>
      <c r="E9" s="38">
        <v>0</v>
      </c>
      <c r="F9" s="25" t="s">
        <v>23</v>
      </c>
      <c r="H9" s="1"/>
      <c r="I9" s="1"/>
      <c r="J9" s="1"/>
      <c r="K9" s="1"/>
      <c r="L9" s="1"/>
      <c r="M9" s="1"/>
    </row>
    <row r="10" spans="1:13" ht="30" customHeight="1" thickBot="1" x14ac:dyDescent="0.9">
      <c r="A10" s="41" t="s">
        <v>90</v>
      </c>
      <c r="B10" s="38">
        <v>0</v>
      </c>
      <c r="C10" s="25" t="s">
        <v>23</v>
      </c>
      <c r="D10" s="41" t="s">
        <v>114</v>
      </c>
      <c r="E10" s="38">
        <v>0</v>
      </c>
      <c r="F10" s="25" t="s">
        <v>23</v>
      </c>
      <c r="H10" s="1"/>
      <c r="I10" s="1"/>
      <c r="J10" s="1"/>
      <c r="K10" s="1"/>
      <c r="L10" s="1"/>
      <c r="M10" s="1"/>
    </row>
    <row r="11" spans="1:13" ht="30" customHeight="1" thickBot="1" x14ac:dyDescent="0.9">
      <c r="A11" s="41" t="s">
        <v>2</v>
      </c>
      <c r="B11" s="38">
        <v>0</v>
      </c>
      <c r="C11" s="25" t="s">
        <v>23</v>
      </c>
      <c r="D11" s="41" t="s">
        <v>115</v>
      </c>
      <c r="E11" s="38">
        <v>0</v>
      </c>
      <c r="F11" s="25" t="s">
        <v>23</v>
      </c>
      <c r="H11" s="1"/>
      <c r="I11" s="1"/>
      <c r="J11" s="1"/>
      <c r="K11" s="1"/>
      <c r="L11" s="1"/>
      <c r="M11" s="1"/>
    </row>
    <row r="12" spans="1:13" ht="30" customHeight="1" thickBot="1" x14ac:dyDescent="0.9">
      <c r="A12" s="41" t="s">
        <v>91</v>
      </c>
      <c r="B12" s="38">
        <v>0</v>
      </c>
      <c r="C12" s="25" t="s">
        <v>23</v>
      </c>
      <c r="D12" s="41" t="s">
        <v>136</v>
      </c>
      <c r="E12" s="38">
        <v>0</v>
      </c>
      <c r="F12" s="25" t="s">
        <v>23</v>
      </c>
      <c r="H12" s="1"/>
      <c r="I12" s="1"/>
      <c r="J12" s="1"/>
      <c r="K12" s="1"/>
      <c r="L12" s="1"/>
      <c r="M12" s="1"/>
    </row>
    <row r="13" spans="1:13" ht="30" customHeight="1" thickBot="1" x14ac:dyDescent="0.9">
      <c r="A13" s="41" t="s">
        <v>92</v>
      </c>
      <c r="B13" s="38">
        <v>0</v>
      </c>
      <c r="C13" s="25" t="s">
        <v>23</v>
      </c>
      <c r="D13" s="41" t="s">
        <v>14</v>
      </c>
      <c r="E13" s="38">
        <v>0</v>
      </c>
      <c r="F13" s="25" t="s">
        <v>23</v>
      </c>
      <c r="H13" s="1"/>
      <c r="I13" s="1"/>
      <c r="J13" s="1"/>
      <c r="K13" s="1"/>
      <c r="L13" s="1"/>
      <c r="M13" s="1"/>
    </row>
    <row r="14" spans="1:13" ht="30" customHeight="1" thickBot="1" x14ac:dyDescent="0.9">
      <c r="A14" s="41" t="s">
        <v>93</v>
      </c>
      <c r="B14" s="38">
        <v>0</v>
      </c>
      <c r="C14" s="25" t="s">
        <v>23</v>
      </c>
      <c r="D14" s="41" t="s">
        <v>116</v>
      </c>
      <c r="E14" s="38">
        <v>0</v>
      </c>
      <c r="F14" s="25" t="s">
        <v>23</v>
      </c>
      <c r="H14" s="1"/>
      <c r="I14" s="1"/>
      <c r="J14" s="1"/>
      <c r="K14" s="1"/>
      <c r="L14" s="1"/>
      <c r="M14" s="1"/>
    </row>
    <row r="15" spans="1:13" ht="30" customHeight="1" thickBot="1" x14ac:dyDescent="0.9">
      <c r="A15" s="41" t="s">
        <v>94</v>
      </c>
      <c r="B15" s="38">
        <v>0</v>
      </c>
      <c r="C15" s="25" t="s">
        <v>23</v>
      </c>
      <c r="D15" s="41" t="s">
        <v>117</v>
      </c>
      <c r="E15" s="38">
        <v>0</v>
      </c>
      <c r="F15" s="25" t="s">
        <v>23</v>
      </c>
      <c r="H15" s="1"/>
      <c r="I15" s="1"/>
      <c r="J15" s="1"/>
      <c r="K15" s="1"/>
      <c r="L15" s="1"/>
      <c r="M15" s="1"/>
    </row>
    <row r="16" spans="1:13" ht="30" customHeight="1" thickBot="1" x14ac:dyDescent="0.9">
      <c r="A16" s="41" t="s">
        <v>95</v>
      </c>
      <c r="B16" s="38">
        <v>0</v>
      </c>
      <c r="C16" s="25" t="s">
        <v>23</v>
      </c>
      <c r="D16" s="41" t="s">
        <v>118</v>
      </c>
      <c r="E16" s="38">
        <v>0</v>
      </c>
      <c r="F16" s="25" t="s">
        <v>23</v>
      </c>
      <c r="H16" s="1"/>
      <c r="I16" s="1"/>
      <c r="J16" s="1"/>
      <c r="K16" s="1"/>
      <c r="L16" s="1"/>
      <c r="M16" s="1"/>
    </row>
    <row r="17" spans="1:13" s="42" customFormat="1" ht="30" customHeight="1" thickBot="1" x14ac:dyDescent="0.9">
      <c r="A17" s="41" t="s">
        <v>96</v>
      </c>
      <c r="B17" s="38">
        <v>0</v>
      </c>
      <c r="C17" s="25" t="s">
        <v>23</v>
      </c>
      <c r="D17" s="41" t="s">
        <v>119</v>
      </c>
      <c r="E17" s="38">
        <v>0</v>
      </c>
      <c r="F17" s="25" t="s">
        <v>23</v>
      </c>
      <c r="G17"/>
    </row>
    <row r="18" spans="1:13" ht="30" customHeight="1" thickBot="1" x14ac:dyDescent="0.9">
      <c r="A18" s="41" t="s">
        <v>97</v>
      </c>
      <c r="B18" s="38">
        <v>0</v>
      </c>
      <c r="C18" s="25" t="s">
        <v>23</v>
      </c>
      <c r="D18" s="41" t="s">
        <v>120</v>
      </c>
      <c r="E18" s="38">
        <v>0</v>
      </c>
      <c r="F18" s="25" t="s">
        <v>23</v>
      </c>
      <c r="H18" s="1"/>
      <c r="I18" s="1"/>
      <c r="J18" s="1"/>
      <c r="K18" s="1"/>
      <c r="L18" s="1"/>
      <c r="M18" s="1"/>
    </row>
    <row r="19" spans="1:13" ht="30" customHeight="1" thickBot="1" x14ac:dyDescent="0.9">
      <c r="A19" s="41" t="s">
        <v>98</v>
      </c>
      <c r="B19" s="38">
        <v>0</v>
      </c>
      <c r="C19" s="25" t="s">
        <v>23</v>
      </c>
      <c r="D19" s="41" t="s">
        <v>121</v>
      </c>
      <c r="E19" s="38">
        <v>0</v>
      </c>
      <c r="F19" s="25" t="s">
        <v>23</v>
      </c>
      <c r="H19" s="1"/>
      <c r="I19" s="1"/>
      <c r="J19" s="1"/>
      <c r="K19" s="1"/>
      <c r="L19" s="1"/>
      <c r="M19" s="1"/>
    </row>
    <row r="20" spans="1:13" ht="30" customHeight="1" thickBot="1" x14ac:dyDescent="0.9">
      <c r="A20" s="41" t="s">
        <v>99</v>
      </c>
      <c r="B20" s="38">
        <v>0</v>
      </c>
      <c r="C20" s="25" t="s">
        <v>23</v>
      </c>
      <c r="D20" s="41" t="s">
        <v>122</v>
      </c>
      <c r="E20" s="38">
        <v>0</v>
      </c>
      <c r="F20" s="25" t="s">
        <v>23</v>
      </c>
      <c r="H20" s="1"/>
      <c r="I20" s="1"/>
      <c r="J20" s="1"/>
      <c r="K20" s="1"/>
      <c r="L20" s="1"/>
      <c r="M20" s="1"/>
    </row>
    <row r="21" spans="1:13" s="42" customFormat="1" ht="30" customHeight="1" thickBot="1" x14ac:dyDescent="0.9">
      <c r="A21" s="41" t="s">
        <v>100</v>
      </c>
      <c r="B21" s="38">
        <v>0</v>
      </c>
      <c r="C21" s="25" t="s">
        <v>23</v>
      </c>
      <c r="D21" s="41" t="s">
        <v>123</v>
      </c>
      <c r="E21" s="38">
        <v>0</v>
      </c>
      <c r="F21" s="25" t="s">
        <v>23</v>
      </c>
      <c r="G21"/>
    </row>
    <row r="22" spans="1:13" s="42" customFormat="1" ht="30" customHeight="1" thickBot="1" x14ac:dyDescent="0.9">
      <c r="A22" s="41" t="s">
        <v>101</v>
      </c>
      <c r="B22" s="38">
        <v>0</v>
      </c>
      <c r="C22" s="25" t="s">
        <v>23</v>
      </c>
      <c r="D22" s="41" t="s">
        <v>124</v>
      </c>
      <c r="E22" s="38">
        <v>0</v>
      </c>
      <c r="F22" s="25" t="s">
        <v>23</v>
      </c>
      <c r="G22"/>
    </row>
    <row r="23" spans="1:13" s="42" customFormat="1" ht="30" customHeight="1" thickBot="1" x14ac:dyDescent="0.9">
      <c r="A23" s="41" t="s">
        <v>102</v>
      </c>
      <c r="B23" s="38">
        <v>0</v>
      </c>
      <c r="C23" s="25" t="s">
        <v>23</v>
      </c>
      <c r="D23" s="41" t="s">
        <v>125</v>
      </c>
      <c r="E23" s="38">
        <v>0</v>
      </c>
      <c r="F23" s="25" t="s">
        <v>23</v>
      </c>
      <c r="G23"/>
    </row>
    <row r="24" spans="1:13" s="42" customFormat="1" ht="30" customHeight="1" thickBot="1" x14ac:dyDescent="0.9">
      <c r="A24" s="41" t="s">
        <v>103</v>
      </c>
      <c r="B24" s="38">
        <v>0</v>
      </c>
      <c r="C24" s="25" t="s">
        <v>23</v>
      </c>
      <c r="D24" s="41" t="s">
        <v>126</v>
      </c>
      <c r="E24" s="38">
        <v>0</v>
      </c>
      <c r="F24" s="25" t="s">
        <v>23</v>
      </c>
      <c r="G24"/>
    </row>
    <row r="25" spans="1:13" s="42" customFormat="1" ht="30" customHeight="1" thickBot="1" x14ac:dyDescent="0.9">
      <c r="A25" s="41" t="s">
        <v>104</v>
      </c>
      <c r="B25" s="38">
        <v>0</v>
      </c>
      <c r="C25" s="25" t="s">
        <v>23</v>
      </c>
      <c r="D25" s="41" t="s">
        <v>127</v>
      </c>
      <c r="E25" s="38">
        <v>0</v>
      </c>
      <c r="F25" s="25" t="s">
        <v>23</v>
      </c>
      <c r="G25"/>
    </row>
    <row r="26" spans="1:13" ht="30" customHeight="1" thickBot="1" x14ac:dyDescent="0.9">
      <c r="A26" s="41" t="s">
        <v>105</v>
      </c>
      <c r="B26" s="38">
        <v>0</v>
      </c>
      <c r="C26" s="25" t="s">
        <v>23</v>
      </c>
      <c r="D26" s="41" t="s">
        <v>128</v>
      </c>
      <c r="E26" s="38">
        <v>0</v>
      </c>
      <c r="F26" s="25" t="s">
        <v>23</v>
      </c>
      <c r="H26" s="1"/>
      <c r="I26" s="1"/>
      <c r="J26" s="1"/>
      <c r="K26" s="1"/>
      <c r="L26" s="1"/>
      <c r="M26" s="1"/>
    </row>
    <row r="27" spans="1:13" ht="30" customHeight="1" thickBot="1" x14ac:dyDescent="0.9">
      <c r="A27" s="41" t="s">
        <v>106</v>
      </c>
      <c r="B27" s="38">
        <v>0</v>
      </c>
      <c r="C27" s="25" t="s">
        <v>23</v>
      </c>
      <c r="D27" s="41" t="s">
        <v>129</v>
      </c>
      <c r="E27" s="38">
        <v>0</v>
      </c>
      <c r="F27" s="25" t="s">
        <v>23</v>
      </c>
      <c r="H27" s="1"/>
      <c r="I27" s="1"/>
      <c r="J27" s="1"/>
      <c r="K27" s="1"/>
      <c r="L27" s="1"/>
      <c r="M27" s="1"/>
    </row>
    <row r="28" spans="1:13" ht="30" customHeight="1" thickBot="1" x14ac:dyDescent="0.9">
      <c r="A28" s="41" t="s">
        <v>107</v>
      </c>
      <c r="B28" s="38">
        <v>0</v>
      </c>
      <c r="C28" s="25" t="s">
        <v>23</v>
      </c>
      <c r="D28" s="41" t="s">
        <v>130</v>
      </c>
      <c r="E28" s="38">
        <v>0</v>
      </c>
      <c r="F28" s="25" t="s">
        <v>23</v>
      </c>
      <c r="H28" s="1"/>
      <c r="I28" s="1"/>
      <c r="J28" s="1"/>
      <c r="K28" s="1"/>
      <c r="L28" s="1"/>
      <c r="M28" s="1"/>
    </row>
    <row r="29" spans="1:13" ht="30" customHeight="1" thickBot="1" x14ac:dyDescent="0.9">
      <c r="A29" s="41" t="s">
        <v>108</v>
      </c>
      <c r="B29" s="38">
        <v>0</v>
      </c>
      <c r="C29" s="25" t="s">
        <v>23</v>
      </c>
      <c r="D29" s="41" t="s">
        <v>131</v>
      </c>
      <c r="E29" s="38">
        <v>0</v>
      </c>
      <c r="F29" s="25" t="s">
        <v>23</v>
      </c>
      <c r="H29" s="1"/>
      <c r="I29" s="1"/>
      <c r="J29" s="1"/>
      <c r="K29" s="1"/>
      <c r="L29" s="1"/>
      <c r="M29" s="1"/>
    </row>
    <row r="30" spans="1:13" ht="30" customHeight="1" x14ac:dyDescent="0.75">
      <c r="A30" s="41" t="s">
        <v>109</v>
      </c>
      <c r="B30" s="38">
        <v>0</v>
      </c>
      <c r="C30" s="25" t="s">
        <v>23</v>
      </c>
      <c r="D30" s="41" t="s">
        <v>132</v>
      </c>
      <c r="E30" s="38">
        <v>0</v>
      </c>
      <c r="F30" s="25" t="s">
        <v>23</v>
      </c>
      <c r="H30" s="1"/>
      <c r="I30" s="1"/>
      <c r="J30" s="1"/>
      <c r="K30" s="1"/>
      <c r="L30" s="1"/>
      <c r="M30" s="1"/>
    </row>
    <row r="31" spans="1:13" ht="30" customHeight="1" thickBot="1" x14ac:dyDescent="0.9">
      <c r="A31" s="94"/>
      <c r="B31" s="98">
        <f>SUM(B6:B30)</f>
        <v>0</v>
      </c>
      <c r="C31" s="96"/>
      <c r="D31" s="97"/>
      <c r="E31" s="98">
        <f>SUM(E6:E30)</f>
        <v>0</v>
      </c>
      <c r="F31" s="96"/>
      <c r="H31" s="1"/>
      <c r="I31" s="1"/>
      <c r="J31" s="1"/>
      <c r="K31" s="1"/>
      <c r="L31" s="1"/>
      <c r="M31" s="1"/>
    </row>
    <row r="32" spans="1:13" ht="30" customHeight="1" thickBot="1" x14ac:dyDescent="0.9">
      <c r="A32" s="94"/>
      <c r="B32" s="95"/>
      <c r="C32" s="96"/>
      <c r="D32" s="97" t="s">
        <v>133</v>
      </c>
      <c r="E32" s="99">
        <f>SUM(B31+E31)</f>
        <v>0</v>
      </c>
      <c r="F32" s="96"/>
      <c r="H32" s="1"/>
      <c r="I32" s="1"/>
      <c r="J32" s="1"/>
      <c r="K32" s="1"/>
      <c r="L32" s="1"/>
      <c r="M32" s="1"/>
    </row>
    <row r="33" spans="1:13" ht="30" customHeight="1" x14ac:dyDescent="0.75">
      <c r="A33" s="94"/>
      <c r="B33" s="95"/>
      <c r="C33" s="96"/>
      <c r="D33" s="97"/>
      <c r="E33" s="95"/>
      <c r="F33" s="96"/>
      <c r="H33" s="1"/>
      <c r="I33" s="1"/>
      <c r="J33" s="1"/>
      <c r="K33" s="1"/>
      <c r="L33" s="1"/>
      <c r="M33" s="1"/>
    </row>
    <row r="34" spans="1:13" ht="30" customHeight="1" thickBot="1" x14ac:dyDescent="0.95">
      <c r="A34" s="5"/>
      <c r="B34" s="6"/>
      <c r="C34" s="6"/>
      <c r="D34" s="1"/>
      <c r="E34" s="1"/>
      <c r="H34" s="1"/>
      <c r="I34" s="1"/>
      <c r="J34" s="1"/>
      <c r="K34" s="1"/>
      <c r="L34" s="1"/>
      <c r="M34" s="1"/>
    </row>
    <row r="35" spans="1:13" ht="30" customHeight="1" thickBot="1" x14ac:dyDescent="0.9">
      <c r="A35" s="70" t="s">
        <v>39</v>
      </c>
      <c r="B35" s="71"/>
      <c r="C35" s="71"/>
      <c r="D35" s="71"/>
      <c r="E35" s="71"/>
      <c r="F35" s="59"/>
      <c r="H35" s="1"/>
      <c r="I35" s="1"/>
      <c r="J35" s="1"/>
      <c r="K35" s="1"/>
      <c r="L35" s="1"/>
      <c r="M35" s="1"/>
    </row>
    <row r="36" spans="1:13" ht="30" customHeight="1" thickBot="1" x14ac:dyDescent="0.9">
      <c r="A36" s="55" t="s">
        <v>38</v>
      </c>
      <c r="B36" s="56" t="s">
        <v>1</v>
      </c>
      <c r="C36" s="57" t="s">
        <v>22</v>
      </c>
      <c r="D36" s="58" t="s">
        <v>38</v>
      </c>
      <c r="E36" s="56" t="s">
        <v>1</v>
      </c>
      <c r="F36" s="57" t="s">
        <v>22</v>
      </c>
      <c r="H36" s="1"/>
      <c r="I36" s="1"/>
      <c r="J36" s="1"/>
      <c r="K36" s="1"/>
      <c r="L36" s="1"/>
      <c r="M36" s="1"/>
    </row>
    <row r="37" spans="1:13" ht="30" customHeight="1" x14ac:dyDescent="0.75">
      <c r="A37" s="43" t="s">
        <v>5</v>
      </c>
      <c r="B37" s="38">
        <v>0</v>
      </c>
      <c r="C37" s="25" t="s">
        <v>23</v>
      </c>
      <c r="D37" s="43" t="s">
        <v>5</v>
      </c>
      <c r="E37" s="38">
        <v>0</v>
      </c>
      <c r="F37" s="25" t="s">
        <v>23</v>
      </c>
      <c r="H37" s="1"/>
      <c r="I37" s="1"/>
      <c r="J37" s="1"/>
      <c r="K37" s="1"/>
      <c r="L37" s="1"/>
      <c r="M37" s="1"/>
    </row>
    <row r="38" spans="1:13" ht="30" customHeight="1" x14ac:dyDescent="0.75">
      <c r="A38" s="44" t="s">
        <v>5</v>
      </c>
      <c r="B38" s="38">
        <v>0</v>
      </c>
      <c r="C38" s="25" t="s">
        <v>23</v>
      </c>
      <c r="D38" s="44" t="s">
        <v>5</v>
      </c>
      <c r="E38" s="38">
        <v>0</v>
      </c>
      <c r="F38" s="25" t="s">
        <v>23</v>
      </c>
      <c r="H38" s="1"/>
      <c r="I38" s="1"/>
      <c r="J38" s="1"/>
      <c r="K38" s="1"/>
      <c r="L38" s="1"/>
      <c r="M38" s="1"/>
    </row>
    <row r="39" spans="1:13" ht="30" customHeight="1" x14ac:dyDescent="0.75">
      <c r="A39" s="44" t="s">
        <v>5</v>
      </c>
      <c r="B39" s="38">
        <v>0</v>
      </c>
      <c r="C39" s="25" t="s">
        <v>23</v>
      </c>
      <c r="D39" s="44" t="s">
        <v>5</v>
      </c>
      <c r="E39" s="38">
        <v>0</v>
      </c>
      <c r="F39" s="25" t="s">
        <v>23</v>
      </c>
      <c r="H39" s="1"/>
      <c r="I39" s="1"/>
      <c r="J39" s="1"/>
      <c r="K39" s="1"/>
      <c r="L39" s="1"/>
      <c r="M39" s="1"/>
    </row>
    <row r="40" spans="1:13" ht="30" customHeight="1" thickBot="1" x14ac:dyDescent="0.9">
      <c r="A40" s="45" t="s">
        <v>5</v>
      </c>
      <c r="B40" s="38">
        <v>0</v>
      </c>
      <c r="C40" s="25" t="s">
        <v>23</v>
      </c>
      <c r="D40" s="45" t="s">
        <v>5</v>
      </c>
      <c r="E40" s="38">
        <v>0</v>
      </c>
      <c r="F40" s="25" t="s">
        <v>23</v>
      </c>
      <c r="H40" s="1"/>
      <c r="I40" s="1"/>
      <c r="J40" s="1"/>
      <c r="K40" s="1"/>
      <c r="L40" s="1"/>
      <c r="M40" s="1"/>
    </row>
    <row r="41" spans="1:13" ht="30" customHeight="1" x14ac:dyDescent="0.75">
      <c r="A41" s="43" t="s">
        <v>5</v>
      </c>
      <c r="B41" s="38">
        <v>0</v>
      </c>
      <c r="C41" s="25" t="s">
        <v>23</v>
      </c>
      <c r="D41" s="43" t="s">
        <v>5</v>
      </c>
      <c r="E41" s="38">
        <v>0</v>
      </c>
      <c r="F41" s="25" t="s">
        <v>23</v>
      </c>
      <c r="H41" s="1"/>
      <c r="I41" s="1"/>
      <c r="J41" s="1"/>
      <c r="K41" s="1"/>
      <c r="L41" s="1"/>
      <c r="M41" s="1"/>
    </row>
    <row r="42" spans="1:13" ht="30" customHeight="1" x14ac:dyDescent="0.75">
      <c r="A42" s="44" t="s">
        <v>5</v>
      </c>
      <c r="B42" s="38">
        <v>0</v>
      </c>
      <c r="C42" s="25" t="s">
        <v>23</v>
      </c>
      <c r="D42" s="44" t="s">
        <v>5</v>
      </c>
      <c r="E42" s="38">
        <v>0</v>
      </c>
      <c r="F42" s="25" t="s">
        <v>23</v>
      </c>
      <c r="H42" s="1"/>
      <c r="I42" s="1"/>
      <c r="J42" s="1"/>
      <c r="K42" s="1"/>
      <c r="L42" s="1"/>
      <c r="M42" s="1"/>
    </row>
    <row r="43" spans="1:13" ht="30" customHeight="1" x14ac:dyDescent="0.75">
      <c r="A43" s="44" t="s">
        <v>5</v>
      </c>
      <c r="B43" s="38">
        <v>0</v>
      </c>
      <c r="C43" s="25" t="s">
        <v>23</v>
      </c>
      <c r="D43" s="44" t="s">
        <v>5</v>
      </c>
      <c r="E43" s="38">
        <v>0</v>
      </c>
      <c r="F43" s="25" t="s">
        <v>23</v>
      </c>
      <c r="H43" s="1"/>
      <c r="I43" s="1"/>
      <c r="J43" s="1"/>
      <c r="K43" s="1"/>
      <c r="L43" s="1"/>
      <c r="M43" s="1"/>
    </row>
    <row r="44" spans="1:13" ht="30" customHeight="1" thickBot="1" x14ac:dyDescent="0.9">
      <c r="A44" s="45" t="s">
        <v>5</v>
      </c>
      <c r="B44" s="38">
        <v>0</v>
      </c>
      <c r="C44" s="25" t="s">
        <v>23</v>
      </c>
      <c r="D44" s="45" t="s">
        <v>5</v>
      </c>
      <c r="E44" s="38">
        <v>0</v>
      </c>
      <c r="F44" s="25" t="s">
        <v>23</v>
      </c>
      <c r="H44" s="1"/>
      <c r="I44" s="1"/>
      <c r="J44" s="1"/>
      <c r="K44" s="1"/>
      <c r="L44" s="1"/>
      <c r="M44" s="1"/>
    </row>
    <row r="45" spans="1:13" ht="30" customHeight="1" x14ac:dyDescent="0.75">
      <c r="A45" s="44" t="s">
        <v>5</v>
      </c>
      <c r="B45" s="38">
        <v>0</v>
      </c>
      <c r="C45" s="25" t="s">
        <v>23</v>
      </c>
      <c r="D45" s="44" t="s">
        <v>5</v>
      </c>
      <c r="E45" s="38">
        <v>0</v>
      </c>
      <c r="F45" s="25" t="s">
        <v>23</v>
      </c>
      <c r="G45" s="1"/>
      <c r="H45" s="1"/>
      <c r="I45" s="1"/>
      <c r="J45" s="1"/>
      <c r="K45" s="1"/>
      <c r="L45" s="1"/>
      <c r="M45" s="1"/>
    </row>
    <row r="46" spans="1:13" ht="30" customHeight="1" thickBot="1" x14ac:dyDescent="0.9">
      <c r="A46" s="45" t="s">
        <v>5</v>
      </c>
      <c r="B46" s="38">
        <v>0</v>
      </c>
      <c r="C46" s="25" t="s">
        <v>23</v>
      </c>
      <c r="D46" s="45" t="s">
        <v>5</v>
      </c>
      <c r="E46" s="38">
        <v>0</v>
      </c>
      <c r="F46" s="25" t="s">
        <v>23</v>
      </c>
      <c r="G46" s="1"/>
      <c r="H46" s="1"/>
      <c r="I46" s="1"/>
      <c r="J46" s="1"/>
      <c r="K46" s="1"/>
      <c r="L46" s="1"/>
      <c r="M46" s="1"/>
    </row>
    <row r="47" spans="1:13" ht="30" customHeight="1" x14ac:dyDescent="0.75">
      <c r="A47" s="43" t="s">
        <v>5</v>
      </c>
      <c r="B47" s="38">
        <v>0</v>
      </c>
      <c r="C47" s="25" t="s">
        <v>23</v>
      </c>
      <c r="D47" s="43" t="s">
        <v>5</v>
      </c>
      <c r="E47" s="38">
        <v>0</v>
      </c>
      <c r="F47" s="25" t="s">
        <v>23</v>
      </c>
      <c r="G47" s="1"/>
      <c r="H47" s="1"/>
      <c r="I47" s="1"/>
      <c r="J47" s="1"/>
      <c r="K47" s="1"/>
      <c r="L47" s="1"/>
      <c r="M47" s="1"/>
    </row>
    <row r="48" spans="1:13" ht="30" customHeight="1" x14ac:dyDescent="0.75">
      <c r="A48" s="44" t="s">
        <v>5</v>
      </c>
      <c r="B48" s="38">
        <v>0</v>
      </c>
      <c r="C48" s="25" t="s">
        <v>23</v>
      </c>
      <c r="D48" s="44" t="s">
        <v>5</v>
      </c>
      <c r="E48" s="38">
        <v>0</v>
      </c>
      <c r="F48" s="25" t="s">
        <v>23</v>
      </c>
      <c r="G48" s="1"/>
      <c r="H48" s="1"/>
      <c r="I48" s="1"/>
      <c r="J48" s="1"/>
      <c r="K48" s="1"/>
      <c r="L48" s="1"/>
      <c r="M48" s="1"/>
    </row>
    <row r="49" spans="1:13" ht="30" customHeight="1" x14ac:dyDescent="0.75">
      <c r="A49" s="44" t="s">
        <v>5</v>
      </c>
      <c r="B49" s="38">
        <v>0</v>
      </c>
      <c r="C49" s="25" t="s">
        <v>23</v>
      </c>
      <c r="D49" s="44" t="s">
        <v>5</v>
      </c>
      <c r="E49" s="38">
        <v>0</v>
      </c>
      <c r="F49" s="25" t="s">
        <v>23</v>
      </c>
      <c r="G49" s="1"/>
      <c r="H49" s="1"/>
      <c r="I49" s="1"/>
      <c r="J49" s="1"/>
      <c r="K49" s="1"/>
      <c r="L49" s="1"/>
      <c r="M49" s="1"/>
    </row>
    <row r="50" spans="1:13" ht="25.4" customHeight="1" thickBot="1" x14ac:dyDescent="0.9">
      <c r="A50" s="45" t="s">
        <v>5</v>
      </c>
      <c r="B50" s="38">
        <v>0</v>
      </c>
      <c r="C50" s="25" t="s">
        <v>23</v>
      </c>
      <c r="D50" s="45" t="s">
        <v>5</v>
      </c>
      <c r="E50" s="38">
        <v>0</v>
      </c>
      <c r="F50" s="25" t="s">
        <v>23</v>
      </c>
    </row>
    <row r="51" spans="1:13" ht="16" x14ac:dyDescent="0.75">
      <c r="E51" s="46"/>
    </row>
  </sheetData>
  <mergeCells count="4">
    <mergeCell ref="A1:E1"/>
    <mergeCell ref="A2:E2"/>
    <mergeCell ref="A3:E3"/>
    <mergeCell ref="A35:E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A1140-137E-4607-BF23-4178198EBEBA}">
  <dimension ref="A1:D15"/>
  <sheetViews>
    <sheetView topLeftCell="A6" workbookViewId="0">
      <selection activeCell="B20" sqref="B20"/>
    </sheetView>
  </sheetViews>
  <sheetFormatPr defaultColWidth="16.08984375" defaultRowHeight="14.75" x14ac:dyDescent="0.75"/>
  <cols>
    <col min="1" max="1" width="34.08984375" customWidth="1"/>
    <col min="2" max="2" width="49.453125" customWidth="1"/>
    <col min="3" max="3" width="17.31640625" customWidth="1"/>
  </cols>
  <sheetData>
    <row r="1" spans="1:4" ht="18.5" thickBot="1" x14ac:dyDescent="0.9">
      <c r="A1" s="76"/>
      <c r="B1" s="77"/>
      <c r="C1" s="77"/>
      <c r="D1" s="100"/>
    </row>
    <row r="2" spans="1:4" ht="19.75" thickBot="1" x14ac:dyDescent="0.9">
      <c r="A2" s="64" t="s">
        <v>6</v>
      </c>
      <c r="B2" s="65"/>
      <c r="C2" s="65"/>
      <c r="D2" s="101"/>
    </row>
    <row r="3" spans="1:4" ht="19.75" thickBot="1" x14ac:dyDescent="0.9">
      <c r="A3" s="79" t="s">
        <v>7</v>
      </c>
      <c r="B3" s="80"/>
      <c r="C3" s="80"/>
      <c r="D3" s="101"/>
    </row>
    <row r="4" spans="1:4" ht="16.75" thickBot="1" x14ac:dyDescent="0.9">
      <c r="A4" s="7"/>
      <c r="B4" s="7"/>
      <c r="C4" s="7"/>
    </row>
    <row r="5" spans="1:4" ht="16.75" thickBot="1" x14ac:dyDescent="0.9">
      <c r="A5" s="82" t="s">
        <v>8</v>
      </c>
      <c r="B5" s="83"/>
      <c r="C5" s="83"/>
      <c r="D5" s="112"/>
    </row>
    <row r="6" spans="1:4" ht="71" x14ac:dyDescent="0.75">
      <c r="A6" s="49" t="s">
        <v>9</v>
      </c>
      <c r="B6" s="50" t="s">
        <v>140</v>
      </c>
      <c r="C6" s="51" t="s">
        <v>10</v>
      </c>
      <c r="D6" s="48" t="s">
        <v>22</v>
      </c>
    </row>
    <row r="7" spans="1:4" ht="16" x14ac:dyDescent="0.75">
      <c r="A7" s="113" t="s">
        <v>12</v>
      </c>
      <c r="B7" s="116" t="s">
        <v>13</v>
      </c>
      <c r="C7" s="8">
        <v>0</v>
      </c>
      <c r="D7" s="25" t="s">
        <v>23</v>
      </c>
    </row>
    <row r="8" spans="1:4" ht="16" x14ac:dyDescent="0.75">
      <c r="A8" s="114" t="s">
        <v>52</v>
      </c>
      <c r="B8" s="117" t="s">
        <v>44</v>
      </c>
      <c r="C8" s="9">
        <v>0</v>
      </c>
      <c r="D8" s="25" t="s">
        <v>23</v>
      </c>
    </row>
    <row r="9" spans="1:4" ht="16" x14ac:dyDescent="0.75">
      <c r="A9" s="115" t="s">
        <v>53</v>
      </c>
      <c r="B9" s="117" t="s">
        <v>137</v>
      </c>
      <c r="C9" s="9">
        <v>0</v>
      </c>
      <c r="D9" s="25" t="s">
        <v>23</v>
      </c>
    </row>
    <row r="10" spans="1:4" ht="16" x14ac:dyDescent="0.75">
      <c r="A10" s="115" t="s">
        <v>54</v>
      </c>
      <c r="B10" s="117" t="s">
        <v>138</v>
      </c>
      <c r="C10" s="9">
        <v>0</v>
      </c>
      <c r="D10" s="25" t="s">
        <v>23</v>
      </c>
    </row>
    <row r="11" spans="1:4" ht="16" x14ac:dyDescent="0.75">
      <c r="A11" s="115" t="s">
        <v>104</v>
      </c>
      <c r="B11" s="117" t="s">
        <v>139</v>
      </c>
      <c r="C11" s="9">
        <v>0</v>
      </c>
      <c r="D11" s="25" t="s">
        <v>23</v>
      </c>
    </row>
    <row r="12" spans="1:4" ht="16" x14ac:dyDescent="0.75">
      <c r="A12" s="115" t="s">
        <v>46</v>
      </c>
      <c r="B12" s="117" t="s">
        <v>13</v>
      </c>
      <c r="C12" s="9">
        <v>0</v>
      </c>
      <c r="D12" s="25" t="s">
        <v>23</v>
      </c>
    </row>
    <row r="13" spans="1:4" ht="16" x14ac:dyDescent="0.75">
      <c r="A13" s="115" t="s">
        <v>55</v>
      </c>
      <c r="B13" s="117" t="s">
        <v>56</v>
      </c>
      <c r="C13" s="9">
        <v>0</v>
      </c>
      <c r="D13" s="25" t="s">
        <v>23</v>
      </c>
    </row>
    <row r="14" spans="1:4" ht="16.75" thickBot="1" x14ac:dyDescent="0.9">
      <c r="A14" s="118" t="s">
        <v>14</v>
      </c>
      <c r="B14" s="119" t="s">
        <v>15</v>
      </c>
      <c r="C14" s="10">
        <v>0</v>
      </c>
      <c r="D14" s="54" t="s">
        <v>23</v>
      </c>
    </row>
    <row r="15" spans="1:4" ht="19.75" thickBot="1" x14ac:dyDescent="1.1000000000000001">
      <c r="A15" s="52" t="s">
        <v>16</v>
      </c>
      <c r="B15" s="53"/>
      <c r="C15" s="102">
        <f>SUM(C7:C14)</f>
        <v>0</v>
      </c>
    </row>
  </sheetData>
  <mergeCells count="4">
    <mergeCell ref="A1:C1"/>
    <mergeCell ref="A2:C2"/>
    <mergeCell ref="A3:C3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6C80-D0FE-4FBA-A948-9D118E5081B9}">
  <dimension ref="A1:C7"/>
  <sheetViews>
    <sheetView tabSelected="1" workbookViewId="0">
      <selection activeCell="B12" sqref="B12"/>
    </sheetView>
  </sheetViews>
  <sheetFormatPr defaultColWidth="61.86328125" defaultRowHeight="14.75" x14ac:dyDescent="0.75"/>
  <cols>
    <col min="1" max="1" width="54.31640625" style="1" customWidth="1"/>
    <col min="2" max="2" width="16.86328125" style="1" customWidth="1"/>
    <col min="4" max="16384" width="61.86328125" style="1"/>
  </cols>
  <sheetData>
    <row r="1" spans="1:2" ht="18.5" thickBot="1" x14ac:dyDescent="0.9">
      <c r="A1" s="76"/>
      <c r="B1" s="78"/>
    </row>
    <row r="2" spans="1:2" ht="19.75" thickBot="1" x14ac:dyDescent="0.9">
      <c r="A2" s="84" t="s">
        <v>143</v>
      </c>
      <c r="B2" s="85"/>
    </row>
    <row r="3" spans="1:2" ht="15.5" thickBot="1" x14ac:dyDescent="0.9"/>
    <row r="4" spans="1:2" ht="22.5" thickBot="1" x14ac:dyDescent="0.9">
      <c r="A4" s="86" t="s">
        <v>17</v>
      </c>
      <c r="B4" s="87"/>
    </row>
    <row r="5" spans="1:2" ht="19.75" thickBot="1" x14ac:dyDescent="0.9">
      <c r="A5" s="13" t="s">
        <v>40</v>
      </c>
      <c r="B5" s="130">
        <f>'Sc 2 Proposed Tariff'!E32</f>
        <v>0</v>
      </c>
    </row>
    <row r="6" spans="1:2" ht="19.75" thickBot="1" x14ac:dyDescent="0.9">
      <c r="A6" s="11" t="s">
        <v>41</v>
      </c>
      <c r="B6" s="12">
        <f>'Sc 3 Hospitality'!C15</f>
        <v>0</v>
      </c>
    </row>
    <row r="7" spans="1:2" ht="22.5" thickBot="1" x14ac:dyDescent="0.9">
      <c r="A7" s="14" t="s">
        <v>18</v>
      </c>
      <c r="B7" s="15">
        <f>SUM(B5:B6)</f>
        <v>0</v>
      </c>
    </row>
  </sheetData>
  <mergeCells count="3">
    <mergeCell ref="A1:B1"/>
    <mergeCell ref="A2:B2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962F-5822-48C3-8998-284A908C9F6C}">
  <dimension ref="A1:E38"/>
  <sheetViews>
    <sheetView topLeftCell="A10" workbookViewId="0">
      <selection activeCell="A2" sqref="A2:E2"/>
    </sheetView>
  </sheetViews>
  <sheetFormatPr defaultColWidth="11.6796875" defaultRowHeight="14.75" x14ac:dyDescent="0.75"/>
  <cols>
    <col min="1" max="1" width="45.31640625" style="1" customWidth="1"/>
    <col min="2" max="2" width="34.54296875" style="1" customWidth="1"/>
    <col min="3" max="3" width="14.08984375" style="1" customWidth="1"/>
    <col min="4" max="4" width="14.31640625" style="30" customWidth="1"/>
    <col min="5" max="5" width="33.86328125" style="1" customWidth="1"/>
    <col min="6" max="16384" width="11.6796875" style="1"/>
  </cols>
  <sheetData>
    <row r="1" spans="1:5" customFormat="1" ht="25.2" customHeight="1" thickBot="1" x14ac:dyDescent="0.9">
      <c r="A1" s="76">
        <v>0</v>
      </c>
      <c r="B1" s="77"/>
      <c r="C1" s="77"/>
      <c r="D1" s="77"/>
      <c r="E1" s="78"/>
    </row>
    <row r="2" spans="1:5" customFormat="1" ht="31.5" customHeight="1" thickBot="1" x14ac:dyDescent="0.9">
      <c r="A2" s="64" t="s">
        <v>142</v>
      </c>
      <c r="B2" s="65"/>
      <c r="C2" s="65"/>
      <c r="D2" s="65"/>
      <c r="E2" s="66"/>
    </row>
    <row r="3" spans="1:5" customFormat="1" ht="25.2" customHeight="1" thickBot="1" x14ac:dyDescent="0.9">
      <c r="A3" s="79" t="s">
        <v>7</v>
      </c>
      <c r="B3" s="80"/>
      <c r="C3" s="80"/>
      <c r="D3" s="80"/>
      <c r="E3" s="81"/>
    </row>
    <row r="4" spans="1:5" customFormat="1" ht="25.2" customHeight="1" thickBot="1" x14ac:dyDescent="0.9">
      <c r="A4" s="16"/>
      <c r="B4" s="16"/>
      <c r="C4" s="16"/>
      <c r="D4" s="17"/>
      <c r="E4" s="16"/>
    </row>
    <row r="5" spans="1:5" customFormat="1" ht="36.25" thickBot="1" x14ac:dyDescent="0.9">
      <c r="A5" s="18" t="s">
        <v>19</v>
      </c>
      <c r="B5" s="19" t="s">
        <v>20</v>
      </c>
      <c r="C5" s="20" t="s">
        <v>21</v>
      </c>
      <c r="D5" s="21" t="s">
        <v>11</v>
      </c>
      <c r="E5" s="22" t="s">
        <v>22</v>
      </c>
    </row>
    <row r="6" spans="1:5" customFormat="1" ht="30" customHeight="1" thickBot="1" x14ac:dyDescent="0.9">
      <c r="A6" s="120" t="s">
        <v>47</v>
      </c>
      <c r="B6" s="121">
        <v>0</v>
      </c>
      <c r="C6" s="23">
        <v>0</v>
      </c>
      <c r="D6" s="24">
        <f>(B6*C6)</f>
        <v>0</v>
      </c>
      <c r="E6" s="25" t="s">
        <v>23</v>
      </c>
    </row>
    <row r="7" spans="1:5" customFormat="1" ht="30" customHeight="1" thickBot="1" x14ac:dyDescent="0.9">
      <c r="A7" s="122" t="s">
        <v>48</v>
      </c>
      <c r="B7" s="121">
        <v>0</v>
      </c>
      <c r="C7" s="23">
        <v>0</v>
      </c>
      <c r="D7" s="24">
        <f t="shared" ref="D7:D15" si="0">(B7*C7)</f>
        <v>0</v>
      </c>
      <c r="E7" s="25" t="s">
        <v>23</v>
      </c>
    </row>
    <row r="8" spans="1:5" customFormat="1" ht="30" customHeight="1" thickBot="1" x14ac:dyDescent="0.9">
      <c r="A8" s="122" t="s">
        <v>51</v>
      </c>
      <c r="B8" s="121">
        <v>0</v>
      </c>
      <c r="C8" s="23">
        <v>0</v>
      </c>
      <c r="D8" s="24">
        <f t="shared" si="0"/>
        <v>0</v>
      </c>
      <c r="E8" s="25" t="s">
        <v>23</v>
      </c>
    </row>
    <row r="9" spans="1:5" customFormat="1" ht="30" customHeight="1" thickBot="1" x14ac:dyDescent="0.9">
      <c r="A9" s="122" t="s">
        <v>49</v>
      </c>
      <c r="B9" s="121">
        <v>0</v>
      </c>
      <c r="C9" s="23">
        <v>0</v>
      </c>
      <c r="D9" s="24">
        <f t="shared" si="0"/>
        <v>0</v>
      </c>
      <c r="E9" s="25" t="s">
        <v>23</v>
      </c>
    </row>
    <row r="10" spans="1:5" customFormat="1" ht="30" customHeight="1" thickBot="1" x14ac:dyDescent="0.9">
      <c r="A10" s="122" t="s">
        <v>141</v>
      </c>
      <c r="B10" s="121">
        <v>0</v>
      </c>
      <c r="C10" s="23">
        <v>0</v>
      </c>
      <c r="D10" s="24">
        <f t="shared" si="0"/>
        <v>0</v>
      </c>
      <c r="E10" s="25" t="s">
        <v>23</v>
      </c>
    </row>
    <row r="11" spans="1:5" customFormat="1" ht="30" customHeight="1" thickBot="1" x14ac:dyDescent="0.9">
      <c r="A11" s="122" t="s">
        <v>24</v>
      </c>
      <c r="B11" s="121">
        <v>0</v>
      </c>
      <c r="C11" s="23">
        <v>0</v>
      </c>
      <c r="D11" s="24">
        <f t="shared" si="0"/>
        <v>0</v>
      </c>
      <c r="E11" s="25" t="s">
        <v>23</v>
      </c>
    </row>
    <row r="12" spans="1:5" customFormat="1" ht="30" customHeight="1" thickBot="1" x14ac:dyDescent="0.9">
      <c r="A12" s="122" t="s">
        <v>25</v>
      </c>
      <c r="B12" s="121">
        <v>0</v>
      </c>
      <c r="C12" s="23">
        <v>0</v>
      </c>
      <c r="D12" s="24">
        <f t="shared" si="0"/>
        <v>0</v>
      </c>
      <c r="E12" s="25" t="s">
        <v>23</v>
      </c>
    </row>
    <row r="13" spans="1:5" customFormat="1" ht="30" customHeight="1" thickBot="1" x14ac:dyDescent="0.9">
      <c r="A13" s="123" t="s">
        <v>45</v>
      </c>
      <c r="B13" s="121">
        <v>0</v>
      </c>
      <c r="C13" s="23">
        <v>0</v>
      </c>
      <c r="D13" s="24">
        <f t="shared" si="0"/>
        <v>0</v>
      </c>
      <c r="E13" s="25" t="s">
        <v>23</v>
      </c>
    </row>
    <row r="14" spans="1:5" customFormat="1" ht="30" customHeight="1" thickBot="1" x14ac:dyDescent="0.9">
      <c r="A14" s="123" t="s">
        <v>50</v>
      </c>
      <c r="B14" s="121">
        <v>0</v>
      </c>
      <c r="C14" s="23">
        <v>0</v>
      </c>
      <c r="D14" s="24">
        <f t="shared" si="0"/>
        <v>0</v>
      </c>
      <c r="E14" s="25" t="s">
        <v>23</v>
      </c>
    </row>
    <row r="15" spans="1:5" customFormat="1" ht="30" customHeight="1" thickBot="1" x14ac:dyDescent="0.9">
      <c r="A15" s="122" t="s">
        <v>26</v>
      </c>
      <c r="B15" s="121">
        <v>0</v>
      </c>
      <c r="C15" s="23">
        <v>0</v>
      </c>
      <c r="D15" s="24">
        <f t="shared" si="0"/>
        <v>0</v>
      </c>
      <c r="E15" s="25" t="s">
        <v>23</v>
      </c>
    </row>
    <row r="16" spans="1:5" customFormat="1" ht="30.45" customHeight="1" thickBot="1" x14ac:dyDescent="0.9">
      <c r="A16" s="88" t="s">
        <v>27</v>
      </c>
      <c r="B16" s="89"/>
      <c r="C16" s="89"/>
      <c r="D16" s="26">
        <f>SUM(D6:D15)</f>
        <v>0</v>
      </c>
      <c r="E16" s="27"/>
    </row>
    <row r="17" spans="1:3" customFormat="1" x14ac:dyDescent="0.75"/>
    <row r="18" spans="1:3" x14ac:dyDescent="0.75">
      <c r="A18" s="28"/>
      <c r="B18" s="29"/>
      <c r="C18" s="29"/>
    </row>
    <row r="19" spans="1:3" x14ac:dyDescent="0.75">
      <c r="A19" s="28"/>
      <c r="B19" s="28"/>
      <c r="C19" s="28"/>
    </row>
    <row r="20" spans="1:3" x14ac:dyDescent="0.75">
      <c r="A20" s="29"/>
      <c r="B20" s="29"/>
      <c r="C20" s="28"/>
    </row>
    <row r="21" spans="1:3" x14ac:dyDescent="0.75">
      <c r="A21" s="29"/>
      <c r="B21" s="29"/>
      <c r="C21" s="31"/>
    </row>
    <row r="22" spans="1:3" x14ac:dyDescent="0.75">
      <c r="A22" s="29"/>
      <c r="B22" s="28"/>
      <c r="C22" s="28"/>
    </row>
    <row r="23" spans="1:3" x14ac:dyDescent="0.75">
      <c r="A23" s="29"/>
      <c r="B23" s="29"/>
      <c r="C23" s="31"/>
    </row>
    <row r="24" spans="1:3" x14ac:dyDescent="0.75">
      <c r="A24" s="29"/>
      <c r="B24" s="28"/>
      <c r="C24" s="28"/>
    </row>
    <row r="25" spans="1:3" x14ac:dyDescent="0.75">
      <c r="A25" s="29"/>
      <c r="B25" s="28"/>
      <c r="C25" s="28"/>
    </row>
    <row r="26" spans="1:3" x14ac:dyDescent="0.75">
      <c r="A26" s="29"/>
      <c r="B26" s="29"/>
      <c r="C26" s="28"/>
    </row>
    <row r="27" spans="1:3" x14ac:dyDescent="0.75">
      <c r="A27" s="29"/>
      <c r="B27" s="29"/>
      <c r="C27" s="28"/>
    </row>
    <row r="28" spans="1:3" x14ac:dyDescent="0.75">
      <c r="A28" s="29"/>
      <c r="B28" s="29"/>
      <c r="C28" s="31"/>
    </row>
    <row r="29" spans="1:3" x14ac:dyDescent="0.75">
      <c r="A29" s="29"/>
      <c r="B29" s="28"/>
      <c r="C29" s="29"/>
    </row>
    <row r="30" spans="1:3" x14ac:dyDescent="0.75">
      <c r="A30" s="29"/>
      <c r="B30" s="29"/>
      <c r="C30" s="31"/>
    </row>
    <row r="31" spans="1:3" x14ac:dyDescent="0.75">
      <c r="A31" s="29"/>
      <c r="B31" s="29"/>
      <c r="C31" s="31"/>
    </row>
    <row r="32" spans="1:3" x14ac:dyDescent="0.75">
      <c r="A32" s="29"/>
      <c r="B32" s="29"/>
      <c r="C32" s="31"/>
    </row>
    <row r="33" spans="1:3" x14ac:dyDescent="0.75">
      <c r="A33" s="29"/>
      <c r="B33" s="28"/>
      <c r="C33" s="28"/>
    </row>
    <row r="34" spans="1:3" x14ac:dyDescent="0.75">
      <c r="A34" s="29"/>
      <c r="B34" s="29"/>
      <c r="C34" s="28"/>
    </row>
    <row r="35" spans="1:3" x14ac:dyDescent="0.75">
      <c r="A35" s="29"/>
      <c r="B35" s="29"/>
      <c r="C35" s="28"/>
    </row>
    <row r="36" spans="1:3" x14ac:dyDescent="0.75">
      <c r="A36" s="29"/>
      <c r="B36" s="29"/>
      <c r="C36" s="28"/>
    </row>
    <row r="37" spans="1:3" x14ac:dyDescent="0.75">
      <c r="A37" s="28"/>
      <c r="B37" s="28"/>
      <c r="C37" s="28"/>
    </row>
    <row r="38" spans="1:3" x14ac:dyDescent="0.75">
      <c r="A38" s="29"/>
      <c r="B38" s="28"/>
      <c r="C38" s="28"/>
    </row>
  </sheetData>
  <mergeCells count="4">
    <mergeCell ref="A1:E1"/>
    <mergeCell ref="A2:E2"/>
    <mergeCell ref="A3:E3"/>
    <mergeCell ref="A16:C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7B6C-39B3-440A-BC82-B3466BDC751F}">
  <dimension ref="A1:I42"/>
  <sheetViews>
    <sheetView topLeftCell="A9" workbookViewId="0">
      <selection activeCell="D8" sqref="D8"/>
    </sheetView>
  </sheetViews>
  <sheetFormatPr defaultRowHeight="14.75" x14ac:dyDescent="0.75"/>
  <cols>
    <col min="1" max="1" width="36" customWidth="1"/>
    <col min="2" max="2" width="36.86328125" customWidth="1"/>
    <col min="3" max="3" width="4.296875E-2" customWidth="1"/>
  </cols>
  <sheetData>
    <row r="1" spans="1:9" ht="18.5" thickBot="1" x14ac:dyDescent="0.9">
      <c r="A1" s="90"/>
      <c r="B1" s="91"/>
      <c r="C1" s="92"/>
    </row>
    <row r="2" spans="1:9" ht="19.75" thickBot="1" x14ac:dyDescent="0.9">
      <c r="A2" s="84" t="s">
        <v>28</v>
      </c>
      <c r="B2" s="93"/>
      <c r="C2" s="85"/>
    </row>
    <row r="4" spans="1:9" ht="15.5" thickBot="1" x14ac:dyDescent="0.9"/>
    <row r="5" spans="1:9" ht="16" x14ac:dyDescent="0.75">
      <c r="A5" s="60" t="s">
        <v>29</v>
      </c>
      <c r="B5" s="108" t="s">
        <v>30</v>
      </c>
      <c r="C5" s="103"/>
      <c r="E5" s="105"/>
      <c r="F5" s="105"/>
      <c r="G5" s="105"/>
      <c r="H5" s="105"/>
      <c r="I5" s="105"/>
    </row>
    <row r="6" spans="1:9" ht="16" x14ac:dyDescent="0.75">
      <c r="A6" s="109" t="s">
        <v>57</v>
      </c>
      <c r="B6" s="129">
        <v>1</v>
      </c>
      <c r="C6" s="104"/>
      <c r="E6" s="105"/>
      <c r="F6" s="125"/>
      <c r="G6" s="126"/>
      <c r="H6" s="105"/>
      <c r="I6" s="127"/>
    </row>
    <row r="7" spans="1:9" ht="16" x14ac:dyDescent="0.75">
      <c r="A7" s="109" t="s">
        <v>87</v>
      </c>
      <c r="B7" s="129" t="s">
        <v>65</v>
      </c>
      <c r="C7" s="104"/>
      <c r="E7" s="105"/>
      <c r="F7" s="128"/>
      <c r="G7" s="126"/>
      <c r="H7" s="105"/>
      <c r="I7" s="127"/>
    </row>
    <row r="8" spans="1:9" ht="16" x14ac:dyDescent="0.75">
      <c r="A8" s="109" t="s">
        <v>58</v>
      </c>
      <c r="B8" s="129" t="s">
        <v>66</v>
      </c>
      <c r="C8" s="104"/>
      <c r="E8" s="105"/>
      <c r="F8" s="128"/>
      <c r="G8" s="126"/>
      <c r="H8" s="105"/>
      <c r="I8" s="127"/>
    </row>
    <row r="9" spans="1:9" ht="16" x14ac:dyDescent="0.75">
      <c r="A9" s="109" t="s">
        <v>59</v>
      </c>
      <c r="B9" s="129" t="s">
        <v>66</v>
      </c>
      <c r="C9" s="104"/>
      <c r="E9" s="105"/>
      <c r="F9" s="128"/>
      <c r="G9" s="126"/>
      <c r="H9" s="105"/>
      <c r="I9" s="127"/>
    </row>
    <row r="10" spans="1:9" ht="16" x14ac:dyDescent="0.75">
      <c r="A10" s="109" t="s">
        <v>86</v>
      </c>
      <c r="B10" s="129" t="s">
        <v>65</v>
      </c>
      <c r="C10" s="104"/>
      <c r="E10" s="105"/>
      <c r="F10" s="128"/>
      <c r="G10" s="126"/>
      <c r="H10" s="105"/>
      <c r="I10" s="127"/>
    </row>
    <row r="11" spans="1:9" ht="16" x14ac:dyDescent="0.75">
      <c r="A11" s="109" t="s">
        <v>85</v>
      </c>
      <c r="B11" s="129" t="s">
        <v>67</v>
      </c>
      <c r="C11" s="104"/>
      <c r="E11" s="105"/>
      <c r="F11" s="128"/>
      <c r="G11" s="126"/>
      <c r="H11" s="105"/>
      <c r="I11" s="127"/>
    </row>
    <row r="12" spans="1:9" ht="16" x14ac:dyDescent="0.75">
      <c r="A12" s="109" t="s">
        <v>84</v>
      </c>
      <c r="B12" s="129" t="s">
        <v>66</v>
      </c>
      <c r="C12" s="104"/>
      <c r="E12" s="105"/>
      <c r="F12" s="128"/>
      <c r="G12" s="126"/>
      <c r="H12" s="105"/>
      <c r="I12" s="127"/>
    </row>
    <row r="13" spans="1:9" ht="16" x14ac:dyDescent="0.75">
      <c r="A13" s="109" t="s">
        <v>83</v>
      </c>
      <c r="B13" s="129" t="s">
        <v>66</v>
      </c>
      <c r="C13" s="104"/>
      <c r="E13" s="105"/>
      <c r="F13" s="128"/>
      <c r="G13" s="126"/>
      <c r="H13" s="105"/>
      <c r="I13" s="127"/>
    </row>
    <row r="14" spans="1:9" ht="16" x14ac:dyDescent="0.75">
      <c r="A14" s="109" t="s">
        <v>60</v>
      </c>
      <c r="B14" s="129" t="s">
        <v>66</v>
      </c>
      <c r="C14" s="104"/>
      <c r="E14" s="105"/>
      <c r="F14" s="128"/>
      <c r="G14" s="126"/>
      <c r="H14" s="105"/>
      <c r="I14" s="127"/>
    </row>
    <row r="15" spans="1:9" ht="16" x14ac:dyDescent="0.75">
      <c r="A15" s="109" t="s">
        <v>82</v>
      </c>
      <c r="B15" s="129" t="s">
        <v>67</v>
      </c>
      <c r="C15" s="104"/>
      <c r="E15" s="105"/>
      <c r="F15" s="128"/>
      <c r="G15" s="126"/>
      <c r="H15" s="105"/>
      <c r="I15" s="127"/>
    </row>
    <row r="16" spans="1:9" ht="16" x14ac:dyDescent="0.75">
      <c r="A16" s="109" t="s">
        <v>81</v>
      </c>
      <c r="B16" s="129" t="s">
        <v>65</v>
      </c>
      <c r="C16" s="104"/>
      <c r="E16" s="105"/>
      <c r="F16" s="128"/>
      <c r="G16" s="126"/>
      <c r="H16" s="105"/>
      <c r="I16" s="127"/>
    </row>
    <row r="17" spans="1:9" ht="16" x14ac:dyDescent="0.75">
      <c r="A17" s="109" t="s">
        <v>80</v>
      </c>
      <c r="B17" s="129" t="s">
        <v>66</v>
      </c>
      <c r="C17" s="104"/>
      <c r="E17" s="105"/>
      <c r="F17" s="128"/>
      <c r="G17" s="126"/>
      <c r="H17" s="105"/>
      <c r="I17" s="127"/>
    </row>
    <row r="18" spans="1:9" ht="16" x14ac:dyDescent="0.75">
      <c r="A18" s="109" t="s">
        <v>61</v>
      </c>
      <c r="B18" s="129" t="s">
        <v>66</v>
      </c>
      <c r="C18" s="104"/>
      <c r="E18" s="105"/>
      <c r="F18" s="128"/>
      <c r="G18" s="126"/>
      <c r="H18" s="105"/>
      <c r="I18" s="127"/>
    </row>
    <row r="19" spans="1:9" ht="16" x14ac:dyDescent="0.75">
      <c r="A19" s="109" t="s">
        <v>62</v>
      </c>
      <c r="B19" s="129" t="s">
        <v>66</v>
      </c>
      <c r="C19" s="104"/>
      <c r="E19" s="105"/>
      <c r="F19" s="128"/>
      <c r="G19" s="126"/>
      <c r="H19" s="105"/>
      <c r="I19" s="127"/>
    </row>
    <row r="20" spans="1:9" ht="16" x14ac:dyDescent="0.75">
      <c r="A20" s="109" t="s">
        <v>79</v>
      </c>
      <c r="B20" s="129" t="s">
        <v>65</v>
      </c>
      <c r="C20" s="104"/>
      <c r="E20" s="105"/>
      <c r="F20" s="128"/>
      <c r="G20" s="126"/>
      <c r="H20" s="105"/>
      <c r="I20" s="127"/>
    </row>
    <row r="21" spans="1:9" ht="16" x14ac:dyDescent="0.75">
      <c r="A21" s="109" t="s">
        <v>78</v>
      </c>
      <c r="B21" s="129" t="s">
        <v>65</v>
      </c>
      <c r="C21" s="104"/>
      <c r="E21" s="105"/>
      <c r="F21" s="128"/>
      <c r="G21" s="126"/>
      <c r="H21" s="105"/>
      <c r="I21" s="127"/>
    </row>
    <row r="22" spans="1:9" ht="16" x14ac:dyDescent="0.75">
      <c r="A22" s="109" t="s">
        <v>63</v>
      </c>
      <c r="B22" s="129" t="s">
        <v>66</v>
      </c>
      <c r="C22" s="104"/>
      <c r="E22" s="105"/>
      <c r="F22" s="128"/>
      <c r="G22" s="126"/>
      <c r="H22" s="105"/>
      <c r="I22" s="127"/>
    </row>
    <row r="23" spans="1:9" ht="16" x14ac:dyDescent="0.75">
      <c r="A23" s="109" t="s">
        <v>77</v>
      </c>
      <c r="B23" s="129" t="s">
        <v>66</v>
      </c>
      <c r="C23" s="104"/>
      <c r="E23" s="105"/>
      <c r="F23" s="128"/>
      <c r="G23" s="126"/>
      <c r="H23" s="105"/>
      <c r="I23" s="127"/>
    </row>
    <row r="24" spans="1:9" ht="16" x14ac:dyDescent="0.75">
      <c r="A24" s="109" t="s">
        <v>76</v>
      </c>
      <c r="B24" s="129" t="s">
        <v>66</v>
      </c>
      <c r="C24" s="104"/>
      <c r="E24" s="105"/>
      <c r="F24" s="128"/>
      <c r="G24" s="126"/>
      <c r="H24" s="105"/>
      <c r="I24" s="127"/>
    </row>
    <row r="25" spans="1:9" ht="16" x14ac:dyDescent="0.75">
      <c r="A25" s="109" t="s">
        <v>75</v>
      </c>
      <c r="B25" s="129" t="s">
        <v>66</v>
      </c>
      <c r="C25" s="104"/>
      <c r="E25" s="105"/>
      <c r="F25" s="128"/>
      <c r="G25" s="126"/>
      <c r="H25" s="105"/>
      <c r="I25" s="127"/>
    </row>
    <row r="26" spans="1:9" x14ac:dyDescent="0.75">
      <c r="A26" s="109" t="s">
        <v>74</v>
      </c>
      <c r="B26" s="124">
        <v>4</v>
      </c>
      <c r="C26" s="105"/>
      <c r="E26" s="105"/>
      <c r="F26" s="107"/>
      <c r="G26" s="126"/>
      <c r="H26" s="105"/>
      <c r="I26" s="127"/>
    </row>
    <row r="27" spans="1:9" x14ac:dyDescent="0.75">
      <c r="A27" s="109" t="s">
        <v>64</v>
      </c>
      <c r="B27" s="124">
        <v>1</v>
      </c>
      <c r="C27" s="105"/>
      <c r="E27" s="105"/>
      <c r="F27" s="107"/>
      <c r="G27" s="126"/>
      <c r="H27" s="105"/>
      <c r="I27" s="127"/>
    </row>
    <row r="28" spans="1:9" x14ac:dyDescent="0.75">
      <c r="A28" s="109" t="s">
        <v>73</v>
      </c>
      <c r="B28" s="124">
        <v>2</v>
      </c>
      <c r="C28" s="105"/>
      <c r="E28" s="105"/>
      <c r="F28" s="107"/>
      <c r="G28" s="126"/>
      <c r="H28" s="105"/>
      <c r="I28" s="127"/>
    </row>
    <row r="29" spans="1:9" x14ac:dyDescent="0.75">
      <c r="A29" s="109" t="s">
        <v>72</v>
      </c>
      <c r="B29" s="124">
        <v>1</v>
      </c>
      <c r="C29" s="105"/>
      <c r="E29" s="105"/>
      <c r="F29" s="107"/>
      <c r="G29" s="126"/>
      <c r="H29" s="105"/>
      <c r="I29" s="127"/>
    </row>
    <row r="30" spans="1:9" x14ac:dyDescent="0.75">
      <c r="A30" s="109" t="s">
        <v>71</v>
      </c>
      <c r="B30" s="124">
        <v>74</v>
      </c>
      <c r="C30" s="105"/>
      <c r="E30" s="105"/>
      <c r="F30" s="107"/>
      <c r="G30" s="126"/>
      <c r="H30" s="105"/>
      <c r="I30" s="127"/>
    </row>
    <row r="31" spans="1:9" x14ac:dyDescent="0.75">
      <c r="A31" s="109" t="s">
        <v>70</v>
      </c>
      <c r="B31" s="124">
        <v>17</v>
      </c>
      <c r="C31" s="105"/>
      <c r="E31" s="105"/>
      <c r="F31" s="107"/>
      <c r="G31" s="126"/>
      <c r="H31" s="105"/>
      <c r="I31" s="127"/>
    </row>
    <row r="32" spans="1:9" x14ac:dyDescent="0.75">
      <c r="A32" s="109" t="s">
        <v>69</v>
      </c>
      <c r="B32" s="124">
        <v>16</v>
      </c>
      <c r="C32" s="105"/>
      <c r="E32" s="105"/>
      <c r="F32" s="107"/>
      <c r="G32" s="126"/>
      <c r="H32" s="105"/>
      <c r="I32" s="127"/>
    </row>
    <row r="33" spans="1:9" x14ac:dyDescent="0.75">
      <c r="A33" s="109" t="s">
        <v>68</v>
      </c>
      <c r="B33" s="124">
        <v>1</v>
      </c>
      <c r="C33" s="105"/>
      <c r="E33" s="105"/>
      <c r="F33" s="107"/>
      <c r="G33" s="126"/>
      <c r="H33" s="105"/>
      <c r="I33" s="127"/>
    </row>
    <row r="34" spans="1:9" ht="29.75" customHeight="1" thickBot="1" x14ac:dyDescent="0.9">
      <c r="A34" s="110" t="s">
        <v>134</v>
      </c>
      <c r="B34" s="111"/>
      <c r="C34" s="106"/>
      <c r="E34" s="105"/>
      <c r="F34" s="105"/>
      <c r="G34" s="105"/>
      <c r="H34" s="105"/>
      <c r="I34" s="105"/>
    </row>
    <row r="35" spans="1:9" x14ac:dyDescent="0.75">
      <c r="A35" s="105"/>
      <c r="B35" s="107"/>
      <c r="C35" s="105"/>
      <c r="D35" s="105"/>
    </row>
    <row r="36" spans="1:9" x14ac:dyDescent="0.75">
      <c r="A36" s="105"/>
      <c r="B36" s="107"/>
      <c r="C36" s="105"/>
      <c r="D36" s="105"/>
    </row>
    <row r="37" spans="1:9" x14ac:dyDescent="0.75">
      <c r="A37" s="105"/>
      <c r="B37" s="107"/>
      <c r="C37" s="105"/>
      <c r="D37" s="105"/>
    </row>
    <row r="38" spans="1:9" x14ac:dyDescent="0.75">
      <c r="A38" s="105"/>
      <c r="B38" s="107"/>
      <c r="C38" s="105"/>
      <c r="D38" s="105"/>
    </row>
    <row r="39" spans="1:9" x14ac:dyDescent="0.75">
      <c r="A39" s="105"/>
      <c r="B39" s="107"/>
      <c r="C39" s="105"/>
      <c r="D39" s="105"/>
    </row>
    <row r="40" spans="1:9" x14ac:dyDescent="0.75">
      <c r="A40" s="105"/>
      <c r="B40" s="105"/>
      <c r="C40" s="105"/>
      <c r="D40" s="105"/>
    </row>
    <row r="41" spans="1:9" x14ac:dyDescent="0.75">
      <c r="A41" s="105"/>
      <c r="B41" s="105"/>
      <c r="C41" s="105"/>
      <c r="D41" s="105"/>
    </row>
    <row r="42" spans="1:9" x14ac:dyDescent="0.75">
      <c r="B42" s="105"/>
      <c r="C42" s="105"/>
      <c r="D42" s="105"/>
    </row>
  </sheetData>
  <mergeCells count="3">
    <mergeCell ref="A1:C1"/>
    <mergeCell ref="A2:C2"/>
    <mergeCell ref="A34:B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897C6AD8D553E34D9E7E9F4292D1ACE3" ma:contentTypeVersion="109" ma:contentTypeDescription="" ma:contentTypeScope="" ma:versionID="21c38f082271f1ab469f22f4e3a6e37d">
  <xsd:schema xmlns:xsd="http://www.w3.org/2001/XMLSchema" xmlns:xs="http://www.w3.org/2001/XMLSchema" xmlns:p="http://schemas.microsoft.com/office/2006/metadata/properties" xmlns:ns2="e037f003-7c08-40a6-8867-1148a563b8e2" targetNamespace="http://schemas.microsoft.com/office/2006/metadata/properties" ma:root="true" ma:fieldsID="dcbcb7fd03d7dc6353c87a6b4fcf1e07" ns2:_="">
    <xsd:import namespace="e037f003-7c08-40a6-8867-1148a563b8e2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7f003-7c08-40a6-8867-1148a563b8e2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750dba8d-2b0f-4217-8c4d-633102d1a7f8}" ma:internalName="TaxCatchAll" ma:showField="CatchAllData" ma:web="e037f003-7c08-40a6-8867-1148a563b8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50dba8d-2b0f-4217-8c4d-633102d1a7f8}" ma:internalName="TaxCatchAllLabel" ma:readOnly="true" ma:showField="CatchAllDataLabel" ma:web="e037f003-7c08-40a6-8867-1148a563b8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10|c05d00fe-22cd-4cdf-bf1a-6de67574eba3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eFileName xmlns="e037f003-7c08-40a6-8867-1148a563b8e2">HCBSFM010-001-2025</eDocs_eFileName>
    <h1f8bb4843d6459a8b809123185593c7 xmlns="e037f003-7c08-40a6-8867-1148a563b8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010</TermName>
          <TermId xmlns="http://schemas.microsoft.com/office/infopath/2007/PartnerControls">c05d00fe-22cd-4cdf-bf1a-6de67574eba3</TermId>
        </TermInfo>
      </Terms>
    </h1f8bb4843d6459a8b809123185593c7>
    <eDocs_FileStatus xmlns="e037f003-7c08-40a6-8867-1148a563b8e2">Live</eDocs_FileStatus>
    <mbbd3fafa5ab4e5eb8a6a5e099cef439 xmlns="e037f003-7c08-40a6-8867-1148a563b8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e037f003-7c08-40a6-8867-1148a563b8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f6fed9ff-3983-49e6-b579-41aeef7e1db9</TermId>
        </TermInfo>
      </Terms>
    </nb1b8a72855341e18dd75ce464e281f2>
    <TaxCatchAll xmlns="e037f003-7c08-40a6-8867-1148a563b8e2">
      <Value>4</Value>
      <Value>3</Value>
      <Value>2</Value>
      <Value>1</Value>
    </TaxCatchAll>
    <m02c691f3efa402dab5cbaa8c240a9e7 xmlns="e037f003-7c08-40a6-8867-1148a563b8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Facilities Management</TermName>
          <TermId xmlns="http://schemas.microsoft.com/office/infopath/2007/PartnerControls">8f474d45-d4bc-41af-9689-d0bc3255aa93</TermId>
        </TermInfo>
      </Terms>
    </m02c691f3efa402dab5cbaa8c240a9e7>
    <_vti_ItemDeclaredRecord xmlns="e037f003-7c08-40a6-8867-1148a563b8e2" xsi:nil="true"/>
    <fbaa881fc4ae443f9fdafbdd527793df xmlns="e037f003-7c08-40a6-8867-1148a563b8e2">
      <Terms xmlns="http://schemas.microsoft.com/office/infopath/2007/PartnerControls"/>
    </fbaa881fc4ae443f9fdafbdd527793df>
  </documentManagement>
</p:properties>
</file>

<file path=customXml/itemProps1.xml><?xml version="1.0" encoding="utf-8"?>
<ds:datastoreItem xmlns:ds="http://schemas.openxmlformats.org/officeDocument/2006/customXml" ds:itemID="{CEB8233B-D6EA-4107-B990-C8116A1FF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37f003-7c08-40a6-8867-1148a563b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F4F68D-5C9C-458A-B966-97982AD438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21F69-A9A5-4DC0-9FD5-51A2802F795A}">
  <ds:schemaRefs>
    <ds:schemaRef ds:uri="http://purl.org/dc/terms/"/>
    <ds:schemaRef ds:uri="e037f003-7c08-40a6-8867-1148a563b8e2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Sc 1 Tendereer details</vt:lpstr>
      <vt:lpstr>Sc 2 Proposed Tariff</vt:lpstr>
      <vt:lpstr>Sc 3 Hospitality</vt:lpstr>
      <vt:lpstr>Sc 4 Ultimate notional cost</vt:lpstr>
      <vt:lpstr>Sc 5 Free issue</vt:lpstr>
      <vt:lpstr>Sc 6 Equipment</vt:lpstr>
      <vt:lpstr>'Sc 1 Tendereer details'!_Toc175209871</vt:lpstr>
    </vt:vector>
  </TitlesOfParts>
  <Company>BTS Desktop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Walsh (Housing)</dc:creator>
  <cp:lastModifiedBy>Pat Walsh (Housing)</cp:lastModifiedBy>
  <dcterms:created xsi:type="dcterms:W3CDTF">2026-07-24T13:54:32Z</dcterms:created>
  <dcterms:modified xsi:type="dcterms:W3CDTF">2026-08-05T15:11:21Z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0x0101000BC94875665D404BB1351B53C41FD2C000897C6AD8D553E34D9E7E9F4292D1ACE3</vt:lpwstr>
  </property>
  <property fmtid="{D5CDD505-2E9C-101B-9397-08002B2CF9AE}" pid="3" name="eDocs_FileTopics">
    <vt:lpwstr>3;#Facilities Management|8f474d45-d4bc-41af-9689-d0bc3255aa93</vt:lpwstr>
  </property>
  <property fmtid="{D5CDD505-2E9C-101B-9397-08002B2CF9AE}" pid="4" name="eDocs_SecurityClassification">
    <vt:lpwstr>4;#Unclassified|38981149-6ab4-492e-b035-5180b1eb9314</vt:lpwstr>
  </property>
  <property fmtid="{D5CDD505-2E9C-101B-9397-08002B2CF9AE}" pid="5" name="eDocs_Series">
    <vt:lpwstr>1;#010|c05d00fe-22cd-4cdf-bf1a-6de67574eba3</vt:lpwstr>
  </property>
  <property fmtid="{D5CDD505-2E9C-101B-9397-08002B2CF9AE}" pid="6" name="eDocs_DocumentTopics">
    <vt:lpwstr/>
  </property>
  <property fmtid="{D5CDD505-2E9C-101B-9397-08002B2CF9AE}" pid="7" name="eDocs_Year">
    <vt:lpwstr>2;#2025|f6fed9ff-3983-49e6-b579-41aeef7e1db9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