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hidePivotFieldList="1" defaultThemeVersion="124226"/>
  <mc:AlternateContent xmlns:mc="http://schemas.openxmlformats.org/markup-compatibility/2006">
    <mc:Choice Requires="x15">
      <x15ac:absPath xmlns:x15ac="http://schemas.microsoft.com/office/spreadsheetml/2010/11/ac" url="W:\IE Procurement Tenders\RN\8457 Supply of Industrial Gas (7614)\09. Pre Tender Documentation\Tender pack (draft 2)\"/>
    </mc:Choice>
  </mc:AlternateContent>
  <xr:revisionPtr revIDLastSave="0" documentId="13_ncr:1_{24C86FA8-AA48-4F3A-A6B9-E5B5B173A62C}" xr6:coauthVersionLast="47" xr6:coauthVersionMax="47" xr10:uidLastSave="{00000000-0000-0000-0000-000000000000}"/>
  <bookViews>
    <workbookView xWindow="20370" yWindow="-120" windowWidth="29040" windowHeight="15840" tabRatio="939" xr2:uid="{00000000-000D-0000-FFFF-FFFF00000000}"/>
  </bookViews>
  <sheets>
    <sheet name="Instructions" sheetId="25" r:id="rId1"/>
    <sheet name="Delivery" sheetId="26" r:id="rId2"/>
    <sheet name="Gas" sheetId="9" r:id="rId3"/>
    <sheet name="Rental" sheetId="27" r:id="rId4"/>
    <sheet name="Quick Release Connectors " sheetId="28" r:id="rId5"/>
    <sheet name="Total" sheetId="24" r:id="rId6"/>
  </sheets>
  <definedNames>
    <definedName name="aG10101_20_20_20_20_20_20_20_20_20_20_20_20_20_20" localSheetId="2">Gas!#REF!</definedName>
    <definedName name="_xlnm.Print_Area" localSheetId="1">Delivery!$A$1:$G$15</definedName>
    <definedName name="_xlnm.Print_Area" localSheetId="2">Gas!$A$1:$G$67</definedName>
    <definedName name="_xlnm.Print_Area" localSheetId="0">Instructions!$A$1:$J$46</definedName>
    <definedName name="_xlnm.Print_Area" localSheetId="3">Rental!$A$1:$H$45</definedName>
    <definedName name="_xlnm.Print_Area" localSheetId="5">Total!$A$1:$H$60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28" l="1"/>
  <c r="C37" i="24" s="1"/>
  <c r="E3" i="28"/>
  <c r="F33" i="25"/>
  <c r="H33" i="25" s="1"/>
  <c r="F2" i="27"/>
  <c r="H2" i="27" s="1"/>
  <c r="E22" i="25"/>
  <c r="G13" i="25"/>
  <c r="F3" i="27"/>
  <c r="F4" i="27"/>
  <c r="F5" i="27"/>
  <c r="F6" i="27"/>
  <c r="F7" i="27"/>
  <c r="F8" i="27"/>
  <c r="F9" i="27"/>
  <c r="F10" i="27"/>
  <c r="F11" i="27"/>
  <c r="F12" i="27"/>
  <c r="F13" i="27"/>
  <c r="F14" i="27"/>
  <c r="F15" i="27"/>
  <c r="F16" i="27"/>
  <c r="F17" i="27"/>
  <c r="F18" i="27"/>
  <c r="F19" i="27"/>
  <c r="F20" i="27"/>
  <c r="F21" i="27"/>
  <c r="F22" i="27"/>
  <c r="F23" i="27"/>
  <c r="F24" i="27"/>
  <c r="F25" i="27"/>
  <c r="F26" i="27"/>
  <c r="H26" i="27" s="1"/>
  <c r="F27" i="27"/>
  <c r="H27" i="27" s="1"/>
  <c r="F28" i="27"/>
  <c r="H28" i="27" s="1"/>
  <c r="F29" i="27"/>
  <c r="F30" i="27"/>
  <c r="C35" i="24" l="1"/>
  <c r="E3" i="26"/>
  <c r="C26" i="24" s="1"/>
  <c r="E2" i="26"/>
  <c r="C25" i="24" s="1"/>
  <c r="E4" i="26"/>
  <c r="C27" i="24" s="1"/>
  <c r="G57" i="9"/>
  <c r="G59" i="9" s="1"/>
  <c r="C21" i="24" s="1"/>
  <c r="G45" i="9"/>
  <c r="G44" i="9"/>
  <c r="G53" i="9"/>
  <c r="G55" i="9" s="1"/>
  <c r="C20" i="24" s="1"/>
  <c r="G49" i="9"/>
  <c r="G51" i="9" s="1"/>
  <c r="C19" i="24" s="1"/>
  <c r="G40" i="9"/>
  <c r="G39" i="9"/>
  <c r="G38" i="9"/>
  <c r="G42" i="9" s="1"/>
  <c r="C17" i="24" s="1"/>
  <c r="G32" i="9"/>
  <c r="G33" i="9"/>
  <c r="G34" i="9"/>
  <c r="G28" i="9"/>
  <c r="G27" i="9"/>
  <c r="G26" i="9"/>
  <c r="G25" i="9"/>
  <c r="G18" i="9"/>
  <c r="G13" i="9"/>
  <c r="G21" i="9"/>
  <c r="G20" i="9"/>
  <c r="G19" i="9"/>
  <c r="G17" i="9"/>
  <c r="G12" i="9"/>
  <c r="H20" i="27"/>
  <c r="H21" i="27"/>
  <c r="H30" i="27"/>
  <c r="H29" i="27"/>
  <c r="H25" i="27"/>
  <c r="H24" i="27"/>
  <c r="H23" i="27"/>
  <c r="C29" i="24" l="1"/>
  <c r="C18" i="24"/>
  <c r="G36" i="9"/>
  <c r="C16" i="24" s="1"/>
  <c r="G23" i="9"/>
  <c r="C14" i="24" s="1"/>
  <c r="H19" i="27" l="1"/>
  <c r="H6" i="27"/>
  <c r="H22" i="27" l="1"/>
  <c r="H3" i="27"/>
  <c r="H4" i="27"/>
  <c r="H5" i="27"/>
  <c r="H7" i="27"/>
  <c r="H8" i="27"/>
  <c r="H9" i="27"/>
  <c r="H10" i="27"/>
  <c r="H11" i="27"/>
  <c r="H12" i="27"/>
  <c r="H13" i="27"/>
  <c r="H14" i="27"/>
  <c r="H15" i="27"/>
  <c r="H16" i="27"/>
  <c r="H17" i="27"/>
  <c r="H18" i="27"/>
  <c r="H32" i="27" l="1"/>
  <c r="C31" i="24" l="1"/>
  <c r="C33" i="24" s="1"/>
  <c r="G30" i="9"/>
  <c r="C15" i="24" s="1"/>
  <c r="G11" i="9"/>
  <c r="G10" i="9"/>
  <c r="G3" i="9"/>
  <c r="G4" i="9"/>
  <c r="G5" i="9"/>
  <c r="G6" i="9"/>
  <c r="G2" i="9"/>
  <c r="G8" i="9" l="1"/>
  <c r="C12" i="24" s="1"/>
  <c r="G15" i="9"/>
  <c r="C13" i="24" s="1"/>
  <c r="C23" i="24" l="1"/>
  <c r="C39" i="24" s="1"/>
</calcChain>
</file>

<file path=xl/sharedStrings.xml><?xml version="1.0" encoding="utf-8"?>
<sst xmlns="http://schemas.openxmlformats.org/spreadsheetml/2006/main" count="263" uniqueCount="137">
  <si>
    <t xml:space="preserve">To: </t>
  </si>
  <si>
    <t>Irish Rail</t>
  </si>
  <si>
    <t xml:space="preserve">From: </t>
  </si>
  <si>
    <t> I / We have examined the tender documentation and hereby offer to supply all requested products</t>
  </si>
  <si>
    <t xml:space="preserve">Cost Breakdown Schedule </t>
  </si>
  <si>
    <t>We acknowledge that all costs and expenses incurred by us in producing and submitting this offer will be borne by us in full.</t>
  </si>
  <si>
    <t xml:space="preserve">We undertake to treat the details of this contract as private and confidential.  </t>
  </si>
  <si>
    <t>Signed:</t>
  </si>
  <si>
    <t xml:space="preserve">____________________________________  </t>
  </si>
  <si>
    <t xml:space="preserve">Name in Capital Letters: </t>
  </si>
  <si>
    <t>Name of Tenderer:</t>
  </si>
  <si>
    <t>____________________________________</t>
  </si>
  <si>
    <t>Address:                                                   _________________________________________________</t>
  </si>
  <si>
    <t>_______________________________________</t>
  </si>
  <si>
    <t>Telephone:____________________</t>
  </si>
  <si>
    <t xml:space="preserve">Email: _______________________________________________    </t>
  </si>
  <si>
    <t>Date :</t>
  </si>
  <si>
    <t>Engineering Consumable Category</t>
  </si>
  <si>
    <t>Total Category Cost</t>
  </si>
  <si>
    <t>in accordance with the details contained within the Tender Document and the costs indicated below.</t>
  </si>
  <si>
    <t>Item No.</t>
  </si>
  <si>
    <t xml:space="preserve">Remarks if any </t>
  </si>
  <si>
    <t>Instructions to Tenderers</t>
  </si>
  <si>
    <t>The following example shows how the information should be compiled.</t>
  </si>
  <si>
    <t>Important Note :</t>
  </si>
  <si>
    <t>Gas Category</t>
  </si>
  <si>
    <t>Cylinder Size</t>
  </si>
  <si>
    <t>[Sub-Total One] Final Gas Total</t>
  </si>
  <si>
    <t>[Sub-Total Two] Final Delivery Total</t>
  </si>
  <si>
    <t>Cylinder Type</t>
  </si>
  <si>
    <t>Approximate Annual Holding</t>
  </si>
  <si>
    <t>Total Cylinder Rental Charges</t>
  </si>
  <si>
    <t>Cylinder Rental Charges</t>
  </si>
  <si>
    <t>[Sub-Total Three] Final Rental Total</t>
  </si>
  <si>
    <t>Grand Total [Carried to Form of Tender]</t>
  </si>
  <si>
    <t>N. B. Please ensure that your data is correctly entered in the cells coloured</t>
  </si>
  <si>
    <t>We undertake to supply the above 'Industrial Gas' in accordance with the terms and conditions of the tender specification.</t>
  </si>
  <si>
    <t>Notes</t>
  </si>
  <si>
    <r>
      <t xml:space="preserve">(e) </t>
    </r>
    <r>
      <rPr>
        <sz val="11"/>
        <rFont val="Calibri"/>
        <family val="2"/>
        <scheme val="minor"/>
      </rPr>
      <t>A signed copy of the totals sheet should be submitted with your returned tender documentation.</t>
    </r>
  </si>
  <si>
    <t>Example No.1 [Gas]</t>
  </si>
  <si>
    <t>Example No.2 [Delivery]</t>
  </si>
  <si>
    <t>Example No.3 [Rental]</t>
  </si>
  <si>
    <r>
      <rPr>
        <b/>
        <sz val="11"/>
        <rFont val="Calibri"/>
        <family val="2"/>
        <scheme val="minor"/>
      </rPr>
      <t>(a)</t>
    </r>
    <r>
      <rPr>
        <sz val="11"/>
        <rFont val="Calibri"/>
        <family val="2"/>
        <scheme val="minor"/>
      </rPr>
      <t xml:space="preserve"> You are required to fill in </t>
    </r>
    <r>
      <rPr>
        <b/>
        <u/>
        <sz val="11"/>
        <rFont val="Calibri"/>
        <family val="2"/>
        <scheme val="minor"/>
      </rPr>
      <t>all</t>
    </r>
    <r>
      <rPr>
        <sz val="11"/>
        <rFont val="Calibri"/>
        <family val="2"/>
        <scheme val="minor"/>
      </rPr>
      <t xml:space="preserve"> red coloured cells. Incomplete submissions will result in tender submissions being declared non-compliant and will be rejected.</t>
    </r>
  </si>
  <si>
    <r>
      <t xml:space="preserve">(b) </t>
    </r>
    <r>
      <rPr>
        <sz val="11"/>
        <rFont val="Calibri"/>
        <family val="2"/>
        <scheme val="minor"/>
      </rPr>
      <t>The calculation of 'Ultimate Cost' will be calculated based on the 'Grand Total [Carried to Form of Tender]'</t>
    </r>
  </si>
  <si>
    <t>Historical ordered from current contract. 
(As of 19.10.2023)                         (Reference and Evaluation Only)</t>
  </si>
  <si>
    <t xml:space="preserve">Estimated requirement for new contract. </t>
  </si>
  <si>
    <t xml:space="preserve">Oxygen Industrial Grade </t>
  </si>
  <si>
    <t>10 litre Steel Cylinder</t>
  </si>
  <si>
    <t>30 litre Steel Cylinder</t>
  </si>
  <si>
    <t>47 litre Steel Cylinder</t>
  </si>
  <si>
    <t>Oxygen Industrial Grade with safety equipment attached</t>
  </si>
  <si>
    <t>30 litre Steel Cylinder (300 bar)</t>
  </si>
  <si>
    <t>Oxygen Industrial Grade Pack (12 Cylinders)</t>
  </si>
  <si>
    <t xml:space="preserve">Acetylene / DA </t>
  </si>
  <si>
    <t>50 litre Steel Cylinder</t>
  </si>
  <si>
    <t>Acetylene / DA with safety equipment attached</t>
  </si>
  <si>
    <t xml:space="preserve">47 litre Steel Cylinder </t>
  </si>
  <si>
    <t>Coogar 20 / Argoshield Heavy/ Migweld 2/ Weldmix 20</t>
  </si>
  <si>
    <t>Coogar 5 / Argoshield Light/ Migweld 5/ Weldmix 5</t>
  </si>
  <si>
    <t xml:space="preserve">30 litre Steel Cylinder </t>
  </si>
  <si>
    <t xml:space="preserve">Ferromaxx/ Argoshield Universal/ Migweld Universal safety equipment attached </t>
  </si>
  <si>
    <t>Ferromaxx/ Argoshield Universal/ Migweld Universal</t>
  </si>
  <si>
    <t>Total Category Cost [Pureshield Argon / Argon Technical (Pure Argon)]</t>
  </si>
  <si>
    <t>50 litre Steel Cylinder (300 bar)</t>
  </si>
  <si>
    <t>Propane (Commercial Grade) - 108 litre Steel Cylinder</t>
  </si>
  <si>
    <t xml:space="preserve">Propane (Commercial Grade) </t>
  </si>
  <si>
    <t>43 litre Steel Cylinder</t>
  </si>
  <si>
    <t>108 litre Steel Cylinder</t>
  </si>
  <si>
    <t>Total Category Cost [Propane (Commercial Grade)]</t>
  </si>
  <si>
    <t xml:space="preserve">Nitrogen Technical Grade </t>
  </si>
  <si>
    <t>30 litre Steel Cylinder (200 bar)</t>
  </si>
  <si>
    <t>12 X 47 litre Steel Cylinders</t>
  </si>
  <si>
    <t>18 x 50 litres cylinders (200 bar)</t>
  </si>
  <si>
    <t>Nitrogen Technical Grade Pack (18 cylinders)</t>
  </si>
  <si>
    <t>Total Category Cost [Nitrogen Technical Grade]</t>
  </si>
  <si>
    <t>Total Category Cost [Alumaxx / Alushield/ Arcal Prime/ Heliweld]</t>
  </si>
  <si>
    <t>Alumaxx / Alushield/ Arcal Prime/ Heliweld</t>
  </si>
  <si>
    <t xml:space="preserve">M12HeArC23.5/1.5 - Welding Mixture </t>
  </si>
  <si>
    <t>47 litre Steel Cylinder (200 bar)</t>
  </si>
  <si>
    <t>Total Category Cost [M12HeArC23.5/1.5 - Welding Mixture]</t>
  </si>
  <si>
    <t>Stainshield Light/ Arcal Chrome/ Migweld 2/ Specweld20 / Inomaxx with safety equipment attached</t>
  </si>
  <si>
    <t>47 litre Steel Cylinder (300 bar)</t>
  </si>
  <si>
    <t>Total Category Cost [Stainshield Light/ Arcal Chrome/ Migweld 2/ Specweld20 / Inomaxx]</t>
  </si>
  <si>
    <t>Total Category Cost [Oxygen Industrial Grade]</t>
  </si>
  <si>
    <t>Oxygen Industrial Grade</t>
  </si>
  <si>
    <t>Total Category Cost [Acetylene / DA]</t>
  </si>
  <si>
    <t>Total Category Cost [Coogar/ Ferromaxx/ Argoshield]</t>
  </si>
  <si>
    <t>Coogar/ Ferromaxx/ Argoshield</t>
  </si>
  <si>
    <t>Pureshield Argon / Argon Technical (Pure Argon)</t>
  </si>
  <si>
    <t xml:space="preserve">Pureshield Argon / Argon Technical (Pure Argon) with safety equipment attached </t>
  </si>
  <si>
    <t>Stainshield Light/ Arcal Chrome/ Migweld 2/ Specweld20 / Inomaxx</t>
  </si>
  <si>
    <t>Emergency Delivery Charge</t>
  </si>
  <si>
    <t>Standard Cylinder Delivery Charge for orders under €200 (five working days)</t>
  </si>
  <si>
    <t>Standard Cylinder Delivery Charge for orders over €200 (five working days)</t>
  </si>
  <si>
    <t>Category of Cylinder Delivery</t>
  </si>
  <si>
    <t>Standard Delivery Charge for orders under €200 (five working days)</t>
  </si>
  <si>
    <t>Standard Delivery Charge for orders over €200 (five working days)</t>
  </si>
  <si>
    <t>Unit Price (Per Delivery) Fixed for duration of contract</t>
  </si>
  <si>
    <t xml:space="preserve">Total Price        </t>
  </si>
  <si>
    <t xml:space="preserve">Remarks </t>
  </si>
  <si>
    <t>Two standard delivery charges and an emergency delivery charge must be supplied. If there is no charge for one or all of these delivery types, you must clearly state in the remarks column (F). Failure to do this may result in your submission been deemed as non-compliant and removed from evaluation.
The submitted delivery charges must remain fixed for the duration of contract. 
All specifications requested MUST be adhered to and the cost of doing so covered in the price.                                                                                                                                                                                       
This price MUST be all inclusive and NO payment outside of this price will be paid.                                                                                                                                                                                                                                
Irish Rail reserve the right to refuse any items if they do not meet our required specifications.                                                                                                                                                                                                                                                                                                                                                             These quantities are notional and may be increased or decreased depending on our needs.                                                                                                                                                                                                
These quantities are for evaluation purposes only and do not reflect our requirements.                                                                                                                                                                                                                     
This pricing document is the finalised document that will be used for evaluation purposes.                                                                                                                                                                                                       
All values above must exclude VAT and be in euro.                                                                                                                                                                                                                                                                                                                                                     
This document is locked, only the unit price needs to be inputted.
Your submitted quote is being evaluated on the estimated potential requirement over 4 years.</t>
  </si>
  <si>
    <t xml:space="preserve">Contract Duration including Optional extension </t>
  </si>
  <si>
    <t>Annual Rental Price (Per Cylinder) Fixed for the duration of contract</t>
  </si>
  <si>
    <t>Total Annual Rental Price (Per Cylinder) Fixed for the duration of contract</t>
  </si>
  <si>
    <t>Total Contract Price 
(Per Cylinder) 
Fixed for the duration of contract</t>
  </si>
  <si>
    <t>Unit Price (Per Cylinder) Fixed for the duration of contract and exclusive of delivery and cylinder rental charges.</t>
  </si>
  <si>
    <t>Total Contract Price (Per Cylinder) Fixed for the duration of contract and exclusive of delivery and cylinder rental charges.</t>
  </si>
  <si>
    <t>*Acetylene / DA products will remain fixed for one year with an agreed index taking hold thereafter for the duration of contract.</t>
  </si>
  <si>
    <t>This example shows that our estimted requirment for this contract is 90 Oxygen Industrial Grade (10 litre Steel Cylinder)</t>
  </si>
  <si>
    <t>An illustrative figure of €15 has been entered as the tendered rate for Oxygen Industrial Grade (10 litre Steel Cylinder) which has automatically calculated at €1,350 for this gas type (i.e. €15 multiplied by 90)</t>
  </si>
  <si>
    <t xml:space="preserve">No remarks </t>
  </si>
  <si>
    <t>Estimated number of reuired deliveries                      
 (Reference and Evaluation Only)</t>
  </si>
  <si>
    <t>Standard Delivery Charge for orders under €200 
(five working days)</t>
  </si>
  <si>
    <t>This example shows that our estimted requirment for this contract for Standard Delivery Charge for orders under €200 (five working days) is 100</t>
  </si>
  <si>
    <t>An illustrative figure of €40 has been entered as the tender rate for a Standard Delivery Charge for orders under €200 (five working days) of gas which has automatically calculated at €4,000 for this delivery type (i.e. €40 multiplied by 100)</t>
  </si>
  <si>
    <t>This example shows that our estimted requirment for this contract for the annual rental of one Oxygen</t>
  </si>
  <si>
    <t>An illustrative figure of €80 has been entered as the tender rate for the annual rental of one Oxygen Industrial Grade (10 litre Steel Cylinder)</t>
  </si>
  <si>
    <t>The annual charge for this cylinder type has been automatically calculated at €1,920 per year and €7,680.00 over the duration of contract (including extension options) (i.e. €80 multiplied by 24 cylinders multiplied by 4 years)</t>
  </si>
  <si>
    <r>
      <t xml:space="preserve">(d) </t>
    </r>
    <r>
      <rPr>
        <sz val="11"/>
        <rFont val="Calibri"/>
        <family val="2"/>
        <scheme val="minor"/>
      </rPr>
      <t>Under no circumstances should your completed .xls sheet be emailed to IÉ. All documents must be submitted via eTenders.</t>
    </r>
  </si>
  <si>
    <r>
      <t xml:space="preserve">(c) </t>
    </r>
    <r>
      <rPr>
        <sz val="11"/>
        <rFont val="Calibri"/>
        <family val="2"/>
        <scheme val="minor"/>
      </rPr>
      <t>In addition to entering your tendered rates into the red coloured cells, you MUST also check the 'Grand Total in this worksheet is correct and that it is carry over to the 'Tender Form'.</t>
    </r>
  </si>
  <si>
    <r>
      <t xml:space="preserve">The winning vendor MUST be able to supply all items listed above. If you are unable to supply the requested items as specified, you may offer an equivalent. Note, this equivalent must be offered to IÉ before the submission deadline so it can be evaluated and if accepted all other vendors will be giving the option to also supply. Failure to offer an equivalent before the submission deadline will result in that tenderers submission been deemed as non-compliant and removed from evaluation.
</t>
    </r>
    <r>
      <rPr>
        <sz val="9"/>
        <rFont val="Calibri"/>
        <family val="2"/>
        <scheme val="minor"/>
      </rPr>
      <t>Iarnród Éireann reserve the right to refuse an equivalent if Iarnród Éireann staff deem it as not suitable. 
A price MUST be submitted for all items listed above. Failure to do this may result in your submission been deemed as non-compliant and removed from evaluation.
All prices above except Acetylene / DA products will remain fixed for the duration of contract. 
*Acetylene / DA products will remain fixed for one year with an agreed index taking hold thereafter for the duration of contract.
All specifications requested MUST be adhered to and the cost of doing so covered in the price.                                                                                                                                                                                       This price MUST be all inclusive and NO payment outside of this price will be paid.                                                                                                                                                                                                                                Irish Rail reserve the right to refuse any items if they do not meet our required specifications.                                                                                                                                                                                                                                                                                                                                                             These quantities are notional and may be increased or decreased depending on our needs.                                                                                                                                                                                                These quantities are for evaluation purposes only and do not reflect our requirements.                                                                                                                                                                                                                     This pricing document is the finalised document that will be used for evaluation purposes.                                                                                                                                                                                                       All values above must exclude VAT and be in euro.                                                                                                                                                                                                                                                                                                                                                     This document is locked, only Unit Price (Per Cylinder) needs to be inputted.
Your submitted quote is being evaluated on the estimated potential requirement over 4 years.</t>
    </r>
  </si>
  <si>
    <t>M13ArO2</t>
  </si>
  <si>
    <t>Total Category Cost [M13ArO2 Cylinder]</t>
  </si>
  <si>
    <t xml:space="preserve">M13ArO2 </t>
  </si>
  <si>
    <t xml:space="preserve">M13ArO2 Cylinder </t>
  </si>
  <si>
    <t>Estimated number of required deliveries                       (Reference and Evaluation Only)</t>
  </si>
  <si>
    <t xml:space="preserve">Quick Release Connectors </t>
  </si>
  <si>
    <t>Estimated number of required Quick Release Connectors                       (Reference and Evaluation Only)</t>
  </si>
  <si>
    <t xml:space="preserve">All items should be priced, failure to do this may result in your submission been deemed as non-compliant and removed from evaluation.
The submitted prices must remain fixed for the duration of contract. 
All specifications requested MUST be adhered to and the cost of doing so covered in the price.                                                                                                                                                                                       
This price MUST be all inclusive and NO payment outside of this price will be paid.                                                                                                                                                                                                                                
Irish Rail reserve the right to refuse any items if they do not meet our required specifications.                                                                                                                                                                                                                                                                                                                                                             These quantities are notional and may be increased or decreased depending on our needs.                                                                                                                                                                                                
These quantities are for evaluation purposes only and do not reflect our requirements.                                                                                                                                                                                                                     
This pricing document is the finalised document that will be used for evaluation purposes.                                                                                                                                                                                                       
All values above must exclude VAT and be in euro.                                                                                                                                                                                                                                                                                                                                                     
This document is locked, only the unit price needs to be inputted.
Your submitted quote is being evaluated on the estimated potential requirement over 4 years.
The "Quick release connectors" offered must be compatible with the gas cylinders been offered under this contract. </t>
  </si>
  <si>
    <t>[Sub-Total Four] Final Quick Release Connectors Total</t>
  </si>
  <si>
    <t>Quick release connectors for Acetylene cylinder</t>
  </si>
  <si>
    <t>Quick release connectors for Oxygen cylinder</t>
  </si>
  <si>
    <t>Unit Price 
(Per Quick Release Connectors) Fixed for duration of contract</t>
  </si>
  <si>
    <t>Once you have compiled the information for each of the 3 separate price schedule worksheets [Gas, Delivery and Rental], the subtotals will be automatically carried over to the 'Total' sheet.</t>
  </si>
  <si>
    <t>The worksheet 'Total' will automatically calculate your commercial offer from the data you enter into the Gas, Delivery and Rental worksheets.</t>
  </si>
  <si>
    <t>The following spreadsheet contains 3 separate price schedule worksheets [Gas, Delivery and Rental]</t>
  </si>
  <si>
    <r>
      <t xml:space="preserve">All cylinder rental charges are invoiced at the start of the year and are calculated on a quarterly basis. This means that should Irish Rail return any cylinder during the year then the only charge payable would be the number of quarters the cylinders were held by Irish Rail. A credit note is required to be issued to in the event that cylinders are returned during the year to cancel the potion of the annual rental charge not used.
It is the intention of Irish Rail to lower the stock holding of cylinders as much as possible over the life of the contract. Tenderers should take this into account when preparing their commercial offer as the quantities of cylinders referenced above are for calculation purposes only and may not represent the actual quantities used over the life of the contract.
If there is no rental charge for one or multiple cylinders listed above, you must clearly state in the remarks column (I). Failure to do this may result in your submission been deemed as non-compliant and removed from evaluation.
The submitted rental charges must remain fixed for the duration of contract. 
All specifications requested MUST be adhered to and the cost of doing so covered in the price.                                                                                                                                                                                      
 This price MUST be all inclusive and NO payment outside of this price will be paid.                                                                                                                                                                                                                                
Irish Rail reserve the right to refuse any items if they do not meet our required specifications.                                                                                                                                                                                                                                                                                                                                                             
These quantities are notional and may be increased or decreased depending on our needs.                                                                                                                                                                                                
These quantities are for evaluation purposes only and do not reflect our requirements.                                                                                                                                                                                                                    
 This pricing document is the finalised document that will be used for evaluation purposes.                                                                                                                                                                                                       
All values above must exclude VAT and be in euro.                                                                                                                                                                                                                                                                                                                                                     
This document is locked, only the Annual Rental Price (Per Cylinder)needs to be inputted.
Your submitted quote is being evaluated on the estimated potential requirement over 4 years.
</t>
    </r>
    <r>
      <rPr>
        <b/>
        <sz val="8"/>
        <color rgb="FFC00000"/>
        <rFont val="Calibri"/>
        <family val="2"/>
        <scheme val="minor"/>
      </rPr>
      <t xml:space="preserve">Safety equipment attached is defined as an integrated regulator valve and protective handle on the cylinder.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</si>
</sst>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quot;€&quot;#,##0.00"/>
    <numFmt numFmtId="165" formatCode="_(* #,##0.00_);_(* \(\ #,##0.00\ \);_(* &quot;-&quot;??_);_(\ @_ \)"/>
    <numFmt numFmtId="166" formatCode="_-[$€-1809]* #,##0.00_-;\-[$€-1809]* #,##0.00_-;_-[$€-1809]* &quot;-&quot;??_-;_-@_-"/>
  </numFmts>
  <fonts count="35" x14ac:knownFonts="1">
    <font>
      <sz val="10"/>
      <name val="Arial"/>
    </font>
    <font>
      <sz val="8"/>
      <name val="Arial"/>
      <family val="2"/>
    </font>
    <font>
      <sz val="10"/>
      <name val="Tahoma"/>
      <family val="2"/>
    </font>
    <font>
      <sz val="10"/>
      <color indexed="8"/>
      <name val="Calibri"/>
      <family val="2"/>
      <scheme val="minor"/>
    </font>
    <font>
      <sz val="8"/>
      <name val="Calibri"/>
      <family val="2"/>
      <scheme val="minor"/>
    </font>
    <font>
      <sz val="10"/>
      <name val="Calibri"/>
      <family val="2"/>
      <scheme val="minor"/>
    </font>
    <font>
      <b/>
      <sz val="12"/>
      <color indexed="8"/>
      <name val="Calibri"/>
      <family val="2"/>
      <scheme val="minor"/>
    </font>
    <font>
      <sz val="11"/>
      <color indexed="8"/>
      <name val="Calibri"/>
      <family val="2"/>
      <scheme val="minor"/>
    </font>
    <font>
      <b/>
      <sz val="18"/>
      <color indexed="8"/>
      <name val="Calibri"/>
      <family val="2"/>
      <scheme val="minor"/>
    </font>
    <font>
      <sz val="18"/>
      <color indexed="8"/>
      <name val="Calibri"/>
      <family val="2"/>
      <scheme val="minor"/>
    </font>
    <font>
      <b/>
      <sz val="12"/>
      <name val="Calibri"/>
      <family val="2"/>
      <scheme val="minor"/>
    </font>
    <font>
      <b/>
      <sz val="10"/>
      <color indexed="8"/>
      <name val="Calibri"/>
      <family val="2"/>
      <scheme val="minor"/>
    </font>
    <font>
      <b/>
      <sz val="10"/>
      <name val="Calibri"/>
      <family val="2"/>
      <scheme val="minor"/>
    </font>
    <font>
      <b/>
      <sz val="11"/>
      <color indexed="8"/>
      <name val="Calibri"/>
      <family val="2"/>
      <scheme val="minor"/>
    </font>
    <font>
      <b/>
      <u/>
      <sz val="11"/>
      <color indexed="8"/>
      <name val="Calibri"/>
      <family val="2"/>
      <scheme val="minor"/>
    </font>
    <font>
      <b/>
      <sz val="8"/>
      <name val="Calibri"/>
      <family val="2"/>
      <scheme val="minor"/>
    </font>
    <font>
      <sz val="11"/>
      <color rgb="FFFF0000"/>
      <name val="Calibri"/>
      <family val="2"/>
      <scheme val="minor"/>
    </font>
    <font>
      <b/>
      <u/>
      <sz val="8"/>
      <name val="Calibri"/>
      <family val="2"/>
      <scheme val="minor"/>
    </font>
    <font>
      <b/>
      <sz val="11"/>
      <name val="Calibri"/>
      <family val="2"/>
      <scheme val="minor"/>
    </font>
    <font>
      <sz val="11"/>
      <name val="Calibri"/>
      <family val="2"/>
      <scheme val="minor"/>
    </font>
    <font>
      <b/>
      <u/>
      <sz val="11"/>
      <name val="Calibri"/>
      <family val="2"/>
      <scheme val="minor"/>
    </font>
    <font>
      <b/>
      <sz val="12"/>
      <color rgb="FFFF0000"/>
      <name val="Calibri"/>
      <family val="2"/>
      <scheme val="minor"/>
    </font>
    <font>
      <sz val="10"/>
      <color rgb="FFFF0000"/>
      <name val="Calibri"/>
      <family val="2"/>
      <scheme val="minor"/>
    </font>
    <font>
      <b/>
      <sz val="11"/>
      <color rgb="FFFF0000"/>
      <name val="Calibri"/>
      <family val="2"/>
      <scheme val="minor"/>
    </font>
    <font>
      <b/>
      <sz val="10"/>
      <color rgb="FFFF0000"/>
      <name val="Calibri"/>
      <family val="2"/>
      <scheme val="minor"/>
    </font>
    <font>
      <sz val="10"/>
      <name val="Arial"/>
    </font>
    <font>
      <sz val="10"/>
      <name val="Arial"/>
      <family val="2"/>
    </font>
    <font>
      <sz val="9"/>
      <name val="Calibri"/>
      <family val="2"/>
      <scheme val="minor"/>
    </font>
    <font>
      <b/>
      <u/>
      <sz val="10"/>
      <name val="Calibri"/>
      <family val="2"/>
      <scheme val="minor"/>
    </font>
    <font>
      <b/>
      <sz val="9"/>
      <name val="Calibri"/>
      <family val="2"/>
      <scheme val="minor"/>
    </font>
    <font>
      <b/>
      <sz val="9"/>
      <color indexed="8"/>
      <name val="Calibri"/>
      <family val="2"/>
      <scheme val="minor"/>
    </font>
    <font>
      <b/>
      <u/>
      <sz val="9"/>
      <name val="Calibri"/>
      <family val="2"/>
      <scheme val="minor"/>
    </font>
    <font>
      <b/>
      <sz val="14"/>
      <color indexed="8"/>
      <name val="Calibri"/>
      <family val="2"/>
      <scheme val="minor"/>
    </font>
    <font>
      <sz val="14"/>
      <color indexed="8"/>
      <name val="Calibri"/>
      <family val="2"/>
      <scheme val="minor"/>
    </font>
    <font>
      <b/>
      <sz val="8"/>
      <color rgb="FFC00000"/>
      <name val="Calibri"/>
      <family val="2"/>
      <scheme val="minor"/>
    </font>
  </fonts>
  <fills count="17">
    <fill>
      <patternFill patternType="none"/>
    </fill>
    <fill>
      <patternFill patternType="gray125"/>
    </fill>
    <fill>
      <patternFill patternType="solid">
        <fgColor indexed="44"/>
        <bgColor indexed="64"/>
      </patternFill>
    </fill>
    <fill>
      <patternFill patternType="solid">
        <fgColor indexed="55"/>
        <bgColor indexed="64"/>
      </patternFill>
    </fill>
    <fill>
      <patternFill patternType="solid">
        <fgColor theme="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FF0000"/>
        <bgColor indexed="64"/>
      </patternFill>
    </fill>
    <fill>
      <patternFill patternType="solid">
        <fgColor theme="7"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
    <xf numFmtId="0" fontId="0" fillId="0" borderId="0"/>
    <xf numFmtId="165" fontId="2" fillId="0" borderId="0" applyFont="0" applyFill="0" applyBorder="0" applyAlignment="0" applyProtection="0"/>
    <xf numFmtId="0" fontId="2" fillId="0" borderId="0"/>
    <xf numFmtId="44" fontId="25" fillId="0" borderId="0" applyFont="0" applyFill="0" applyBorder="0" applyAlignment="0" applyProtection="0"/>
  </cellStyleXfs>
  <cellXfs count="226">
    <xf numFmtId="0" fontId="0" fillId="0" borderId="0" xfId="0"/>
    <xf numFmtId="0" fontId="5" fillId="0" borderId="1" xfId="0" applyFont="1" applyBorder="1" applyAlignment="1">
      <alignment horizontal="left"/>
    </xf>
    <xf numFmtId="0" fontId="7" fillId="0" borderId="0" xfId="0" applyFont="1"/>
    <xf numFmtId="0" fontId="11" fillId="2" borderId="7" xfId="0" applyFont="1" applyFill="1" applyBorder="1" applyAlignment="1">
      <alignment horizontal="left" vertical="center" wrapText="1"/>
    </xf>
    <xf numFmtId="0" fontId="12" fillId="0" borderId="8" xfId="0" applyFont="1" applyBorder="1" applyAlignment="1">
      <alignment horizontal="left"/>
    </xf>
    <xf numFmtId="0" fontId="5" fillId="0" borderId="9" xfId="0" applyFont="1" applyBorder="1" applyAlignment="1">
      <alignment horizontal="left"/>
    </xf>
    <xf numFmtId="0" fontId="7" fillId="0" borderId="1" xfId="0" applyFont="1" applyBorder="1"/>
    <xf numFmtId="0" fontId="12" fillId="0" borderId="11" xfId="0" applyFont="1" applyBorder="1" applyAlignment="1">
      <alignment horizontal="left"/>
    </xf>
    <xf numFmtId="0" fontId="3" fillId="0" borderId="12" xfId="0" applyFont="1" applyBorder="1" applyAlignment="1">
      <alignment horizontal="left"/>
    </xf>
    <xf numFmtId="0" fontId="3" fillId="0" borderId="0" xfId="0" applyFont="1" applyAlignment="1">
      <alignment horizontal="left"/>
    </xf>
    <xf numFmtId="0" fontId="13" fillId="0" borderId="0" xfId="0" applyFont="1"/>
    <xf numFmtId="0" fontId="4" fillId="0" borderId="1" xfId="0" applyFont="1" applyBorder="1" applyAlignment="1">
      <alignment horizontal="left"/>
    </xf>
    <xf numFmtId="164" fontId="4" fillId="0" borderId="1" xfId="0" applyNumberFormat="1" applyFont="1" applyBorder="1" applyAlignment="1">
      <alignment horizontal="left"/>
    </xf>
    <xf numFmtId="1" fontId="4" fillId="0" borderId="1" xfId="0" applyNumberFormat="1" applyFont="1" applyBorder="1" applyAlignment="1">
      <alignment horizontal="left"/>
    </xf>
    <xf numFmtId="0" fontId="12" fillId="0" borderId="20" xfId="0" applyFont="1" applyBorder="1" applyAlignment="1">
      <alignment horizontal="left"/>
    </xf>
    <xf numFmtId="0" fontId="5" fillId="0" borderId="21" xfId="0" applyFont="1" applyBorder="1" applyAlignment="1">
      <alignment horizontal="left"/>
    </xf>
    <xf numFmtId="0" fontId="18" fillId="0" borderId="0" xfId="0" applyFont="1"/>
    <xf numFmtId="0" fontId="19" fillId="0" borderId="0" xfId="0" applyFont="1"/>
    <xf numFmtId="0" fontId="19" fillId="0" borderId="0" xfId="0" applyFont="1" applyAlignment="1">
      <alignment horizontal="left"/>
    </xf>
    <xf numFmtId="0" fontId="22" fillId="0" borderId="0" xfId="0" applyFont="1"/>
    <xf numFmtId="0" fontId="23" fillId="0" borderId="0" xfId="0" applyFont="1"/>
    <xf numFmtId="0" fontId="16" fillId="0" borderId="0" xfId="0" applyFont="1"/>
    <xf numFmtId="0" fontId="21" fillId="0" borderId="0" xfId="0" applyFont="1" applyAlignment="1">
      <alignment horizontal="center"/>
    </xf>
    <xf numFmtId="0" fontId="21" fillId="0" borderId="0" xfId="0" applyFont="1" applyAlignment="1">
      <alignment horizontal="left"/>
    </xf>
    <xf numFmtId="0" fontId="24" fillId="0" borderId="0" xfId="0" applyFont="1"/>
    <xf numFmtId="0" fontId="24" fillId="0" borderId="0" xfId="0" applyFont="1" applyAlignment="1">
      <alignment wrapText="1"/>
    </xf>
    <xf numFmtId="0" fontId="22" fillId="0" borderId="0" xfId="0" applyFont="1" applyAlignment="1">
      <alignment horizontal="left"/>
    </xf>
    <xf numFmtId="164" fontId="24" fillId="0" borderId="0" xfId="0" applyNumberFormat="1" applyFont="1" applyAlignment="1">
      <alignment horizontal="left" vertical="center"/>
    </xf>
    <xf numFmtId="0" fontId="24" fillId="0" borderId="0" xfId="0" applyFont="1" applyAlignment="1">
      <alignment horizontal="left"/>
    </xf>
    <xf numFmtId="0" fontId="24" fillId="0" borderId="0" xfId="0" applyFont="1" applyAlignment="1">
      <alignment horizontal="center"/>
    </xf>
    <xf numFmtId="0" fontId="27" fillId="0" borderId="1" xfId="0" applyFont="1" applyBorder="1"/>
    <xf numFmtId="0" fontId="4" fillId="0" borderId="1" xfId="0" applyFont="1" applyBorder="1" applyAlignment="1">
      <alignment horizontal="center"/>
    </xf>
    <xf numFmtId="0" fontId="27" fillId="9" borderId="1" xfId="0" applyFont="1" applyFill="1" applyBorder="1"/>
    <xf numFmtId="0" fontId="12" fillId="0" borderId="1" xfId="0" applyFont="1" applyBorder="1" applyAlignment="1">
      <alignment horizontal="left"/>
    </xf>
    <xf numFmtId="0" fontId="0" fillId="11" borderId="0" xfId="0" applyFill="1"/>
    <xf numFmtId="0" fontId="26" fillId="0" borderId="0" xfId="0" applyFont="1"/>
    <xf numFmtId="0" fontId="11" fillId="2" borderId="1" xfId="0" applyFont="1" applyFill="1" applyBorder="1" applyAlignment="1">
      <alignment horizontal="center" vertical="center" wrapText="1"/>
    </xf>
    <xf numFmtId="164" fontId="11" fillId="4" borderId="1" xfId="0" applyNumberFormat="1" applyFont="1" applyFill="1" applyBorder="1" applyAlignment="1">
      <alignment horizontal="center" vertical="center" wrapText="1"/>
    </xf>
    <xf numFmtId="0" fontId="26" fillId="0" borderId="0" xfId="0" applyFont="1" applyAlignment="1">
      <alignment horizontal="center"/>
    </xf>
    <xf numFmtId="0" fontId="11"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164" fontId="11" fillId="12" borderId="1" xfId="0" applyNumberFormat="1" applyFont="1" applyFill="1" applyBorder="1" applyAlignment="1">
      <alignment horizontal="center" vertical="center" wrapText="1"/>
    </xf>
    <xf numFmtId="44" fontId="11" fillId="12" borderId="1" xfId="3" applyFont="1" applyFill="1" applyBorder="1" applyAlignment="1">
      <alignment horizontal="left" vertical="center" wrapText="1"/>
    </xf>
    <xf numFmtId="0" fontId="11" fillId="9" borderId="1" xfId="0" applyFont="1" applyFill="1" applyBorder="1" applyAlignment="1">
      <alignment horizontal="center" vertical="center" wrapText="1"/>
    </xf>
    <xf numFmtId="0" fontId="12" fillId="9" borderId="9" xfId="0" applyFont="1" applyFill="1" applyBorder="1" applyAlignment="1">
      <alignment horizontal="left"/>
    </xf>
    <xf numFmtId="0" fontId="12" fillId="9" borderId="1" xfId="0" applyFont="1" applyFill="1" applyBorder="1" applyAlignment="1">
      <alignment horizontal="left"/>
    </xf>
    <xf numFmtId="0" fontId="26" fillId="0" borderId="1" xfId="0" applyFont="1" applyBorder="1" applyAlignment="1">
      <alignment horizontal="center" vertical="center"/>
    </xf>
    <xf numFmtId="0" fontId="26" fillId="11" borderId="0" xfId="0" applyFont="1" applyFill="1"/>
    <xf numFmtId="0" fontId="28" fillId="11" borderId="0" xfId="0" applyFont="1" applyFill="1" applyAlignment="1">
      <alignment horizontal="left"/>
    </xf>
    <xf numFmtId="0" fontId="12" fillId="11" borderId="0" xfId="0" applyFont="1" applyFill="1" applyAlignment="1">
      <alignment vertical="top" wrapText="1"/>
    </xf>
    <xf numFmtId="0" fontId="26" fillId="11" borderId="0" xfId="0" applyFont="1" applyFill="1" applyAlignment="1">
      <alignment horizontal="center"/>
    </xf>
    <xf numFmtId="0" fontId="7" fillId="11" borderId="0" xfId="0" applyFont="1" applyFill="1"/>
    <xf numFmtId="164" fontId="11" fillId="13" borderId="9" xfId="0" applyNumberFormat="1" applyFont="1" applyFill="1" applyBorder="1" applyAlignment="1">
      <alignment horizontal="left" vertical="center"/>
    </xf>
    <xf numFmtId="164" fontId="11" fillId="13" borderId="1" xfId="0" applyNumberFormat="1" applyFont="1" applyFill="1" applyBorder="1" applyAlignment="1">
      <alignment horizontal="left" vertical="center"/>
    </xf>
    <xf numFmtId="164" fontId="11" fillId="13" borderId="2" xfId="0" applyNumberFormat="1" applyFont="1" applyFill="1" applyBorder="1" applyAlignment="1">
      <alignment horizontal="left" vertical="center"/>
    </xf>
    <xf numFmtId="164" fontId="11" fillId="14" borderId="9" xfId="0" applyNumberFormat="1" applyFont="1" applyFill="1" applyBorder="1" applyAlignment="1">
      <alignment horizontal="left" vertical="center"/>
    </xf>
    <xf numFmtId="164" fontId="11" fillId="14" borderId="1" xfId="0" applyNumberFormat="1" applyFont="1" applyFill="1" applyBorder="1" applyAlignment="1">
      <alignment horizontal="left" vertical="center"/>
    </xf>
    <xf numFmtId="164" fontId="11" fillId="14" borderId="2" xfId="0" applyNumberFormat="1" applyFont="1" applyFill="1" applyBorder="1" applyAlignment="1">
      <alignment horizontal="left" vertical="center"/>
    </xf>
    <xf numFmtId="0" fontId="0" fillId="0" borderId="0" xfId="0" applyAlignment="1">
      <alignment horizontal="center"/>
    </xf>
    <xf numFmtId="0" fontId="27" fillId="9" borderId="1" xfId="0" applyFont="1" applyFill="1" applyBorder="1" applyAlignment="1">
      <alignment horizontal="left"/>
    </xf>
    <xf numFmtId="0" fontId="27" fillId="9" borderId="1" xfId="0" applyFont="1" applyFill="1" applyBorder="1" applyAlignment="1">
      <alignment horizontal="center" vertical="center"/>
    </xf>
    <xf numFmtId="164" fontId="27" fillId="0" borderId="1" xfId="0" applyNumberFormat="1" applyFont="1" applyBorder="1" applyAlignment="1">
      <alignment horizontal="left"/>
    </xf>
    <xf numFmtId="0" fontId="30" fillId="2" borderId="1" xfId="0" applyFont="1" applyFill="1" applyBorder="1" applyAlignment="1">
      <alignment horizontal="center" vertical="center" wrapText="1"/>
    </xf>
    <xf numFmtId="0" fontId="30" fillId="8" borderId="1" xfId="0" applyFont="1" applyFill="1" applyBorder="1" applyAlignment="1">
      <alignment horizontal="center" vertical="center" wrapText="1"/>
    </xf>
    <xf numFmtId="0" fontId="29" fillId="8" borderId="1" xfId="0" applyFont="1" applyFill="1" applyBorder="1" applyAlignment="1">
      <alignment horizontal="center" vertical="center" wrapText="1"/>
    </xf>
    <xf numFmtId="0" fontId="27" fillId="0" borderId="1" xfId="0" applyFont="1" applyBorder="1" applyAlignment="1">
      <alignment horizontal="center"/>
    </xf>
    <xf numFmtId="0" fontId="29" fillId="9" borderId="1" xfId="0" applyFont="1" applyFill="1" applyBorder="1"/>
    <xf numFmtId="0" fontId="27" fillId="10" borderId="1" xfId="0" applyFont="1" applyFill="1" applyBorder="1" applyAlignment="1">
      <alignment horizontal="center" vertical="center"/>
    </xf>
    <xf numFmtId="0" fontId="27" fillId="10" borderId="1" xfId="0" applyFont="1" applyFill="1" applyBorder="1" applyAlignment="1">
      <alignment horizontal="left"/>
    </xf>
    <xf numFmtId="0" fontId="29" fillId="10" borderId="1" xfId="0" applyFont="1" applyFill="1" applyBorder="1"/>
    <xf numFmtId="164" fontId="29" fillId="10" borderId="1" xfId="0" applyNumberFormat="1" applyFont="1" applyFill="1" applyBorder="1" applyAlignment="1">
      <alignment horizontal="right"/>
    </xf>
    <xf numFmtId="0" fontId="27" fillId="9" borderId="1" xfId="0" applyFont="1" applyFill="1" applyBorder="1" applyAlignment="1">
      <alignment horizontal="left" vertical="top"/>
    </xf>
    <xf numFmtId="0" fontId="27" fillId="9" borderId="1" xfId="0" applyFont="1" applyFill="1" applyBorder="1" applyAlignment="1">
      <alignment horizontal="center"/>
    </xf>
    <xf numFmtId="0" fontId="27" fillId="0" borderId="1" xfId="0" applyFont="1" applyBorder="1" applyAlignment="1">
      <alignment horizontal="center" vertical="center"/>
    </xf>
    <xf numFmtId="0" fontId="27" fillId="0" borderId="1" xfId="0" applyFont="1" applyBorder="1" applyAlignment="1">
      <alignment horizontal="left" vertical="top"/>
    </xf>
    <xf numFmtId="0" fontId="27" fillId="10" borderId="1" xfId="0" applyFont="1" applyFill="1" applyBorder="1" applyAlignment="1">
      <alignment horizontal="left" vertical="top"/>
    </xf>
    <xf numFmtId="0" fontId="27" fillId="10" borderId="1" xfId="0" applyFont="1" applyFill="1" applyBorder="1" applyAlignment="1">
      <alignment horizontal="center"/>
    </xf>
    <xf numFmtId="0" fontId="27" fillId="10" borderId="1" xfId="0" applyFont="1" applyFill="1" applyBorder="1"/>
    <xf numFmtId="0" fontId="29" fillId="0" borderId="15" xfId="0" applyFont="1" applyBorder="1" applyAlignment="1">
      <alignment horizontal="center" vertical="center"/>
    </xf>
    <xf numFmtId="0" fontId="27" fillId="0" borderId="16" xfId="0" applyFont="1" applyBorder="1" applyAlignment="1">
      <alignment horizontal="center" vertical="center"/>
    </xf>
    <xf numFmtId="0" fontId="27" fillId="0" borderId="1" xfId="0" applyFont="1" applyBorder="1" applyAlignment="1">
      <alignment horizontal="left"/>
    </xf>
    <xf numFmtId="164" fontId="29" fillId="10" borderId="1" xfId="0" applyNumberFormat="1" applyFont="1" applyFill="1" applyBorder="1" applyAlignment="1">
      <alignment horizontal="left"/>
    </xf>
    <xf numFmtId="164" fontId="10" fillId="0" borderId="1" xfId="0" applyNumberFormat="1" applyFont="1" applyBorder="1" applyAlignment="1">
      <alignment horizontal="left"/>
    </xf>
    <xf numFmtId="0" fontId="27" fillId="11" borderId="1" xfId="0" applyFont="1" applyFill="1" applyBorder="1" applyAlignment="1">
      <alignment horizontal="left"/>
    </xf>
    <xf numFmtId="0" fontId="4" fillId="11" borderId="1" xfId="0" applyFont="1" applyFill="1" applyBorder="1" applyAlignment="1">
      <alignment horizontal="left"/>
    </xf>
    <xf numFmtId="0" fontId="27" fillId="11" borderId="1" xfId="0" applyFont="1" applyFill="1" applyBorder="1"/>
    <xf numFmtId="0" fontId="4" fillId="11" borderId="1" xfId="0" applyFont="1" applyFill="1" applyBorder="1" applyAlignment="1">
      <alignment horizontal="left" vertical="top"/>
    </xf>
    <xf numFmtId="0" fontId="4" fillId="11" borderId="1" xfId="0" applyFont="1" applyFill="1" applyBorder="1"/>
    <xf numFmtId="164" fontId="15" fillId="6" borderId="1" xfId="0" applyNumberFormat="1" applyFont="1" applyFill="1" applyBorder="1" applyAlignment="1" applyProtection="1">
      <alignment horizontal="left"/>
      <protection locked="0"/>
    </xf>
    <xf numFmtId="0" fontId="27" fillId="11" borderId="1" xfId="0" applyFont="1" applyFill="1" applyBorder="1" applyAlignment="1">
      <alignment horizontal="center"/>
    </xf>
    <xf numFmtId="164" fontId="30" fillId="4" borderId="15" xfId="0" applyNumberFormat="1" applyFont="1" applyFill="1" applyBorder="1" applyAlignment="1">
      <alignment horizontal="center" vertical="center" wrapText="1"/>
    </xf>
    <xf numFmtId="164" fontId="27" fillId="0" borderId="15" xfId="0" applyNumberFormat="1" applyFont="1" applyBorder="1" applyAlignment="1">
      <alignment horizontal="left"/>
    </xf>
    <xf numFmtId="164" fontId="27" fillId="0" borderId="15" xfId="0" applyNumberFormat="1" applyFont="1" applyBorder="1"/>
    <xf numFmtId="0" fontId="27" fillId="0" borderId="15" xfId="0" applyFont="1" applyBorder="1"/>
    <xf numFmtId="164" fontId="27" fillId="9" borderId="15" xfId="0" applyNumberFormat="1" applyFont="1" applyFill="1" applyBorder="1" applyAlignment="1">
      <alignment horizontal="left"/>
    </xf>
    <xf numFmtId="0" fontId="27" fillId="11" borderId="16" xfId="0" applyFont="1" applyFill="1" applyBorder="1" applyAlignment="1">
      <alignment horizontal="center"/>
    </xf>
    <xf numFmtId="0" fontId="27" fillId="11" borderId="16" xfId="0" applyFont="1" applyFill="1" applyBorder="1"/>
    <xf numFmtId="0" fontId="27" fillId="11" borderId="0" xfId="0" applyFont="1" applyFill="1" applyAlignment="1">
      <alignment horizontal="center"/>
    </xf>
    <xf numFmtId="0" fontId="27" fillId="11" borderId="0" xfId="0" applyFont="1" applyFill="1"/>
    <xf numFmtId="164" fontId="29" fillId="0" borderId="15" xfId="0" applyNumberFormat="1" applyFont="1" applyBorder="1" applyAlignment="1">
      <alignment horizontal="left"/>
    </xf>
    <xf numFmtId="0" fontId="29" fillId="9" borderId="15" xfId="0" applyFont="1" applyFill="1" applyBorder="1"/>
    <xf numFmtId="0" fontId="29" fillId="10" borderId="15" xfId="0" applyFont="1" applyFill="1" applyBorder="1"/>
    <xf numFmtId="164" fontId="29" fillId="9" borderId="15" xfId="0" applyNumberFormat="1" applyFont="1" applyFill="1" applyBorder="1" applyAlignment="1">
      <alignment horizontal="left"/>
    </xf>
    <xf numFmtId="0" fontId="27" fillId="10" borderId="15" xfId="0" applyFont="1" applyFill="1" applyBorder="1"/>
    <xf numFmtId="164" fontId="30" fillId="4" borderId="26" xfId="0" applyNumberFormat="1" applyFont="1" applyFill="1" applyBorder="1" applyAlignment="1">
      <alignment horizontal="center" vertical="center" wrapText="1"/>
    </xf>
    <xf numFmtId="164" fontId="27" fillId="0" borderId="27" xfId="0" applyNumberFormat="1" applyFont="1" applyBorder="1" applyAlignment="1">
      <alignment horizontal="left"/>
    </xf>
    <xf numFmtId="164" fontId="27" fillId="9" borderId="27" xfId="0" applyNumberFormat="1" applyFont="1" applyFill="1" applyBorder="1"/>
    <xf numFmtId="164" fontId="27" fillId="0" borderId="27" xfId="0" applyNumberFormat="1" applyFont="1" applyBorder="1"/>
    <xf numFmtId="164" fontId="29" fillId="10" borderId="27" xfId="0" applyNumberFormat="1" applyFont="1" applyFill="1" applyBorder="1" applyAlignment="1">
      <alignment horizontal="right"/>
    </xf>
    <xf numFmtId="164" fontId="27" fillId="9" borderId="27" xfId="0" applyNumberFormat="1" applyFont="1" applyFill="1" applyBorder="1" applyAlignment="1">
      <alignment horizontal="right"/>
    </xf>
    <xf numFmtId="0" fontId="27" fillId="0" borderId="27" xfId="0" applyFont="1" applyBorder="1"/>
    <xf numFmtId="164" fontId="27" fillId="10" borderId="27" xfId="0" applyNumberFormat="1" applyFont="1" applyFill="1" applyBorder="1" applyAlignment="1">
      <alignment horizontal="right"/>
    </xf>
    <xf numFmtId="164" fontId="27" fillId="9" borderId="27" xfId="0" applyNumberFormat="1" applyFont="1" applyFill="1" applyBorder="1" applyAlignment="1">
      <alignment horizontal="left"/>
    </xf>
    <xf numFmtId="164" fontId="29" fillId="9" borderId="27" xfId="0" applyNumberFormat="1" applyFont="1" applyFill="1" applyBorder="1" applyAlignment="1">
      <alignment horizontal="right"/>
    </xf>
    <xf numFmtId="0" fontId="27" fillId="11" borderId="0" xfId="0" applyFont="1" applyFill="1" applyAlignment="1">
      <alignment horizontal="left"/>
    </xf>
    <xf numFmtId="164" fontId="29" fillId="11" borderId="0" xfId="0" applyNumberFormat="1" applyFont="1" applyFill="1" applyAlignment="1">
      <alignment horizontal="left"/>
    </xf>
    <xf numFmtId="164" fontId="27" fillId="11" borderId="0" xfId="0" applyNumberFormat="1" applyFont="1" applyFill="1" applyAlignment="1">
      <alignment horizontal="left"/>
    </xf>
    <xf numFmtId="0" fontId="29" fillId="11" borderId="0" xfId="0" applyFont="1" applyFill="1" applyAlignment="1">
      <alignment vertical="top" wrapText="1"/>
    </xf>
    <xf numFmtId="0" fontId="27" fillId="0" borderId="28" xfId="0" applyFont="1" applyBorder="1" applyAlignment="1">
      <alignment horizontal="center" vertical="center"/>
    </xf>
    <xf numFmtId="0" fontId="27" fillId="0" borderId="28" xfId="0" applyFont="1" applyBorder="1"/>
    <xf numFmtId="0" fontId="27" fillId="0" borderId="19" xfId="0" applyFont="1" applyBorder="1"/>
    <xf numFmtId="0" fontId="27" fillId="11" borderId="0" xfId="0" applyFont="1" applyFill="1" applyAlignment="1">
      <alignment horizontal="center" vertical="center"/>
    </xf>
    <xf numFmtId="0" fontId="31" fillId="11" borderId="0" xfId="0" applyFont="1" applyFill="1" applyAlignment="1">
      <alignment horizontal="center" vertical="center"/>
    </xf>
    <xf numFmtId="164" fontId="29" fillId="6" borderId="15" xfId="0" applyNumberFormat="1" applyFont="1" applyFill="1" applyBorder="1" applyAlignment="1" applyProtection="1">
      <alignment horizontal="left"/>
      <protection locked="0"/>
    </xf>
    <xf numFmtId="0" fontId="12" fillId="0" borderId="1" xfId="0" applyFont="1" applyBorder="1" applyAlignment="1">
      <alignment horizontal="center" vertical="center"/>
    </xf>
    <xf numFmtId="0" fontId="0" fillId="11" borderId="0" xfId="0" applyFill="1" applyAlignment="1">
      <alignment horizontal="center"/>
    </xf>
    <xf numFmtId="164" fontId="4" fillId="11" borderId="0" xfId="0" applyNumberFormat="1" applyFont="1" applyFill="1"/>
    <xf numFmtId="0" fontId="17" fillId="11" borderId="0" xfId="0" applyFont="1" applyFill="1" applyAlignment="1">
      <alignment horizontal="center"/>
    </xf>
    <xf numFmtId="0" fontId="4" fillId="11" borderId="0" xfId="0" applyFont="1" applyFill="1" applyAlignment="1">
      <alignment horizontal="left"/>
    </xf>
    <xf numFmtId="0" fontId="0" fillId="0" borderId="1" xfId="0" applyBorder="1" applyProtection="1">
      <protection locked="0"/>
    </xf>
    <xf numFmtId="0" fontId="3" fillId="0" borderId="10" xfId="0" applyFont="1" applyBorder="1" applyAlignment="1" applyProtection="1">
      <alignment horizontal="left"/>
      <protection locked="0"/>
    </xf>
    <xf numFmtId="0" fontId="3" fillId="0" borderId="12" xfId="0" applyFont="1" applyBorder="1" applyAlignment="1" applyProtection="1">
      <alignment horizontal="left"/>
      <protection locked="0"/>
    </xf>
    <xf numFmtId="0" fontId="3" fillId="0" borderId="14" xfId="0" applyFont="1" applyBorder="1" applyAlignment="1" applyProtection="1">
      <alignment horizontal="left"/>
      <protection locked="0"/>
    </xf>
    <xf numFmtId="0" fontId="3" fillId="0" borderId="1" xfId="0" applyFont="1" applyBorder="1" applyAlignment="1" applyProtection="1">
      <alignment horizontal="left"/>
      <protection locked="0"/>
    </xf>
    <xf numFmtId="0" fontId="3" fillId="0" borderId="22" xfId="0" applyFont="1" applyBorder="1" applyAlignment="1" applyProtection="1">
      <alignment horizontal="left"/>
      <protection locked="0"/>
    </xf>
    <xf numFmtId="0" fontId="33" fillId="11" borderId="0" xfId="0" applyFont="1" applyFill="1"/>
    <xf numFmtId="0" fontId="33" fillId="0" borderId="0" xfId="0" applyFont="1"/>
    <xf numFmtId="164" fontId="11" fillId="8" borderId="21" xfId="0" applyNumberFormat="1" applyFont="1" applyFill="1" applyBorder="1" applyAlignment="1">
      <alignment horizontal="left" vertical="center"/>
    </xf>
    <xf numFmtId="0" fontId="6" fillId="11" borderId="0" xfId="0" applyFont="1" applyFill="1"/>
    <xf numFmtId="0" fontId="8" fillId="11" borderId="3" xfId="0" applyFont="1" applyFill="1" applyBorder="1"/>
    <xf numFmtId="0" fontId="8" fillId="11" borderId="4" xfId="0" applyFont="1" applyFill="1" applyBorder="1"/>
    <xf numFmtId="0" fontId="8" fillId="11" borderId="5" xfId="0" applyFont="1" applyFill="1" applyBorder="1"/>
    <xf numFmtId="0" fontId="6" fillId="11" borderId="0" xfId="0" applyFont="1" applyFill="1" applyAlignment="1">
      <alignment horizontal="left"/>
    </xf>
    <xf numFmtId="0" fontId="6" fillId="11" borderId="0" xfId="0" applyFont="1" applyFill="1" applyAlignment="1">
      <alignment vertical="top"/>
    </xf>
    <xf numFmtId="164" fontId="7" fillId="11" borderId="0" xfId="0" applyNumberFormat="1" applyFont="1" applyFill="1" applyAlignment="1">
      <alignment horizontal="center" vertical="center"/>
    </xf>
    <xf numFmtId="0" fontId="6" fillId="11" borderId="0" xfId="0" applyFont="1" applyFill="1" applyAlignment="1">
      <alignment wrapText="1"/>
    </xf>
    <xf numFmtId="44" fontId="11" fillId="4" borderId="1" xfId="3" applyFont="1" applyFill="1" applyBorder="1" applyAlignment="1" applyProtection="1">
      <alignment horizontal="left" vertical="center" wrapText="1"/>
      <protection locked="0"/>
    </xf>
    <xf numFmtId="0" fontId="26" fillId="0" borderId="1" xfId="0" applyFont="1" applyBorder="1" applyProtection="1">
      <protection locked="0"/>
    </xf>
    <xf numFmtId="166" fontId="29" fillId="6" borderId="15" xfId="3" applyNumberFormat="1" applyFont="1" applyFill="1" applyBorder="1" applyAlignment="1" applyProtection="1">
      <alignment horizontal="left"/>
      <protection locked="0"/>
    </xf>
    <xf numFmtId="166" fontId="27" fillId="0" borderId="27" xfId="3" applyNumberFormat="1" applyFont="1" applyBorder="1" applyAlignment="1">
      <alignment horizontal="left"/>
    </xf>
    <xf numFmtId="0" fontId="12" fillId="9" borderId="9" xfId="0" applyFont="1" applyFill="1" applyBorder="1" applyAlignment="1">
      <alignment horizontal="left" wrapText="1"/>
    </xf>
    <xf numFmtId="0" fontId="29" fillId="9" borderId="1" xfId="0" applyFont="1" applyFill="1" applyBorder="1" applyAlignment="1">
      <alignment horizontal="left"/>
    </xf>
    <xf numFmtId="0" fontId="5" fillId="0" borderId="1" xfId="0" applyFont="1" applyBorder="1" applyAlignment="1">
      <alignment horizontal="center"/>
    </xf>
    <xf numFmtId="0" fontId="5" fillId="11" borderId="1" xfId="0" applyFont="1" applyFill="1" applyBorder="1" applyAlignment="1">
      <alignment horizontal="left"/>
    </xf>
    <xf numFmtId="164" fontId="12" fillId="6" borderId="1" xfId="0" applyNumberFormat="1" applyFont="1" applyFill="1" applyBorder="1" applyAlignment="1" applyProtection="1">
      <alignment horizontal="left"/>
      <protection locked="0"/>
    </xf>
    <xf numFmtId="164" fontId="5" fillId="0" borderId="1" xfId="0" applyNumberFormat="1" applyFont="1" applyBorder="1" applyAlignment="1">
      <alignment horizontal="left"/>
    </xf>
    <xf numFmtId="1" fontId="5" fillId="0" borderId="1" xfId="0" applyNumberFormat="1" applyFont="1" applyBorder="1" applyAlignment="1">
      <alignment horizontal="left"/>
    </xf>
    <xf numFmtId="164" fontId="11" fillId="15" borderId="1" xfId="0" applyNumberFormat="1" applyFont="1" applyFill="1" applyBorder="1" applyAlignment="1">
      <alignment horizontal="center" vertical="center" wrapText="1"/>
    </xf>
    <xf numFmtId="44" fontId="11" fillId="15" borderId="1" xfId="3" applyFont="1" applyFill="1" applyBorder="1" applyAlignment="1" applyProtection="1">
      <alignment horizontal="left" vertical="center" wrapText="1"/>
      <protection locked="0"/>
    </xf>
    <xf numFmtId="164" fontId="11" fillId="8" borderId="29" xfId="0" applyNumberFormat="1" applyFont="1" applyFill="1" applyBorder="1" applyAlignment="1">
      <alignment horizontal="left" vertical="center"/>
    </xf>
    <xf numFmtId="164" fontId="32" fillId="7" borderId="30" xfId="0" applyNumberFormat="1" applyFont="1" applyFill="1" applyBorder="1" applyAlignment="1">
      <alignment horizontal="left" vertical="center"/>
    </xf>
    <xf numFmtId="0" fontId="11" fillId="11" borderId="1" xfId="0" applyFont="1" applyFill="1" applyBorder="1" applyAlignment="1">
      <alignment horizontal="left"/>
    </xf>
    <xf numFmtId="164" fontId="11" fillId="11" borderId="1" xfId="0" applyNumberFormat="1" applyFont="1" applyFill="1" applyBorder="1" applyAlignment="1">
      <alignment horizontal="left" vertical="center"/>
    </xf>
    <xf numFmtId="0" fontId="3" fillId="0" borderId="4" xfId="0" applyFont="1" applyBorder="1" applyAlignment="1" applyProtection="1">
      <alignment horizontal="left"/>
      <protection locked="0"/>
    </xf>
    <xf numFmtId="0" fontId="33" fillId="0" borderId="6" xfId="0" applyFont="1" applyBorder="1" applyAlignment="1" applyProtection="1">
      <alignment horizontal="left"/>
      <protection locked="0"/>
    </xf>
    <xf numFmtId="164" fontId="11" fillId="16" borderId="29" xfId="0" applyNumberFormat="1" applyFont="1" applyFill="1" applyBorder="1" applyAlignment="1">
      <alignment horizontal="left" vertical="center"/>
    </xf>
    <xf numFmtId="164" fontId="11" fillId="16" borderId="1" xfId="0" applyNumberFormat="1" applyFont="1" applyFill="1" applyBorder="1" applyAlignment="1">
      <alignment horizontal="left" vertical="center"/>
    </xf>
    <xf numFmtId="0" fontId="3" fillId="11" borderId="1" xfId="0" applyFont="1" applyFill="1" applyBorder="1" applyAlignment="1">
      <alignment horizontal="left"/>
    </xf>
    <xf numFmtId="0" fontId="9" fillId="11" borderId="6" xfId="0" applyFont="1" applyFill="1" applyBorder="1" applyAlignment="1" applyProtection="1">
      <alignment horizontal="center"/>
      <protection locked="0"/>
    </xf>
    <xf numFmtId="0" fontId="13" fillId="0" borderId="0" xfId="0" applyFont="1" applyProtection="1">
      <protection locked="0"/>
    </xf>
    <xf numFmtId="0" fontId="7" fillId="0" borderId="0" xfId="0" applyFont="1" applyProtection="1">
      <protection locked="0"/>
    </xf>
    <xf numFmtId="0" fontId="14" fillId="0" borderId="0" xfId="0" applyFont="1" applyAlignment="1" applyProtection="1">
      <alignment vertical="top"/>
      <protection locked="0"/>
    </xf>
    <xf numFmtId="0" fontId="10" fillId="0" borderId="17" xfId="0" applyFont="1" applyBorder="1" applyAlignment="1">
      <alignment horizontal="center"/>
    </xf>
    <xf numFmtId="0" fontId="24" fillId="0" borderId="0" xfId="0" applyFont="1" applyAlignment="1">
      <alignment horizontal="left"/>
    </xf>
    <xf numFmtId="0" fontId="24" fillId="0" borderId="0" xfId="0" applyFont="1" applyAlignment="1">
      <alignment horizontal="center"/>
    </xf>
    <xf numFmtId="0" fontId="12" fillId="11" borderId="0" xfId="0" applyFont="1" applyFill="1" applyAlignment="1">
      <alignment horizontal="left" vertical="top" wrapText="1"/>
    </xf>
    <xf numFmtId="0" fontId="12" fillId="0" borderId="3" xfId="0" applyFont="1" applyBorder="1" applyAlignment="1">
      <alignment horizontal="left" vertical="top" wrapText="1"/>
    </xf>
    <xf numFmtId="0" fontId="12" fillId="0" borderId="23" xfId="0" applyFont="1" applyBorder="1" applyAlignment="1">
      <alignment horizontal="left" vertical="top" wrapText="1"/>
    </xf>
    <xf numFmtId="0" fontId="12" fillId="0" borderId="4" xfId="0" applyFont="1" applyBorder="1" applyAlignment="1">
      <alignment horizontal="left" vertical="top" wrapText="1"/>
    </xf>
    <xf numFmtId="0" fontId="12" fillId="0" borderId="24" xfId="0" applyFont="1" applyBorder="1" applyAlignment="1">
      <alignment horizontal="left" vertical="top" wrapText="1"/>
    </xf>
    <xf numFmtId="0" fontId="12" fillId="0" borderId="0" xfId="0" applyFont="1" applyAlignment="1">
      <alignment horizontal="left" vertical="top" wrapText="1"/>
    </xf>
    <xf numFmtId="0" fontId="12" fillId="0" borderId="25" xfId="0" applyFont="1" applyBorder="1" applyAlignment="1">
      <alignment horizontal="left" vertical="top" wrapText="1"/>
    </xf>
    <xf numFmtId="0" fontId="12" fillId="0" borderId="5" xfId="0" applyFont="1" applyBorder="1" applyAlignment="1">
      <alignment horizontal="left" vertical="top" wrapText="1"/>
    </xf>
    <xf numFmtId="0" fontId="12" fillId="0" borderId="17" xfId="0" applyFont="1" applyBorder="1" applyAlignment="1">
      <alignment horizontal="left" vertical="top" wrapText="1"/>
    </xf>
    <xf numFmtId="0" fontId="12" fillId="0" borderId="6" xfId="0" applyFont="1" applyBorder="1" applyAlignment="1">
      <alignment horizontal="left" vertical="top" wrapText="1"/>
    </xf>
    <xf numFmtId="0" fontId="27" fillId="11" borderId="24" xfId="0" applyFont="1" applyFill="1" applyBorder="1" applyAlignment="1">
      <alignment horizontal="left" vertical="top" wrapText="1"/>
    </xf>
    <xf numFmtId="0" fontId="27" fillId="11" borderId="0" xfId="0" applyFont="1" applyFill="1" applyAlignment="1">
      <alignment horizontal="left" vertical="top" wrapText="1"/>
    </xf>
    <xf numFmtId="0" fontId="29" fillId="11" borderId="3" xfId="0" applyFont="1" applyFill="1" applyBorder="1" applyAlignment="1">
      <alignment horizontal="left" vertical="top" wrapText="1"/>
    </xf>
    <xf numFmtId="0" fontId="29" fillId="11" borderId="23" xfId="0" applyFont="1" applyFill="1" applyBorder="1" applyAlignment="1">
      <alignment horizontal="left" vertical="top" wrapText="1"/>
    </xf>
    <xf numFmtId="0" fontId="29" fillId="11" borderId="4" xfId="0" applyFont="1" applyFill="1" applyBorder="1" applyAlignment="1">
      <alignment horizontal="left" vertical="top" wrapText="1"/>
    </xf>
    <xf numFmtId="0" fontId="29" fillId="11" borderId="24" xfId="0" applyFont="1" applyFill="1" applyBorder="1" applyAlignment="1">
      <alignment horizontal="left" vertical="top" wrapText="1"/>
    </xf>
    <xf numFmtId="0" fontId="29" fillId="11" borderId="0" xfId="0" applyFont="1" applyFill="1" applyAlignment="1">
      <alignment horizontal="left" vertical="top" wrapText="1"/>
    </xf>
    <xf numFmtId="0" fontId="29" fillId="11" borderId="25" xfId="0" applyFont="1" applyFill="1" applyBorder="1" applyAlignment="1">
      <alignment horizontal="left" vertical="top" wrapText="1"/>
    </xf>
    <xf numFmtId="0" fontId="29" fillId="11" borderId="5" xfId="0" applyFont="1" applyFill="1" applyBorder="1" applyAlignment="1">
      <alignment horizontal="left" vertical="top" wrapText="1"/>
    </xf>
    <xf numFmtId="0" fontId="29" fillId="11" borderId="17" xfId="0" applyFont="1" applyFill="1" applyBorder="1" applyAlignment="1">
      <alignment horizontal="left" vertical="top" wrapText="1"/>
    </xf>
    <xf numFmtId="0" fontId="29" fillId="11" borderId="6" xfId="0" applyFont="1" applyFill="1" applyBorder="1" applyAlignment="1">
      <alignment horizontal="left" vertical="top" wrapText="1"/>
    </xf>
    <xf numFmtId="0" fontId="29" fillId="9" borderId="1" xfId="0" applyFont="1" applyFill="1" applyBorder="1" applyAlignment="1">
      <alignment horizontal="center" vertical="center"/>
    </xf>
    <xf numFmtId="0" fontId="29" fillId="9" borderId="15" xfId="0" applyFont="1" applyFill="1" applyBorder="1" applyAlignment="1">
      <alignment horizontal="center" vertical="top"/>
    </xf>
    <xf numFmtId="0" fontId="29" fillId="9" borderId="16" xfId="0" applyFont="1" applyFill="1" applyBorder="1" applyAlignment="1">
      <alignment horizontal="center" vertical="top"/>
    </xf>
    <xf numFmtId="0" fontId="29" fillId="10" borderId="15" xfId="0" applyFont="1" applyFill="1" applyBorder="1" applyAlignment="1">
      <alignment horizontal="center"/>
    </xf>
    <xf numFmtId="0" fontId="29" fillId="10" borderId="16" xfId="0" applyFont="1" applyFill="1" applyBorder="1" applyAlignment="1">
      <alignment horizontal="center"/>
    </xf>
    <xf numFmtId="0" fontId="29" fillId="9" borderId="15" xfId="0" applyFont="1" applyFill="1" applyBorder="1" applyAlignment="1">
      <alignment horizontal="center" vertical="center"/>
    </xf>
    <xf numFmtId="0" fontId="27" fillId="9" borderId="16" xfId="0" applyFont="1" applyFill="1" applyBorder="1" applyAlignment="1">
      <alignment horizontal="center" vertical="center"/>
    </xf>
    <xf numFmtId="0" fontId="27" fillId="0" borderId="1" xfId="0" applyFont="1" applyBorder="1" applyAlignment="1">
      <alignment horizontal="center"/>
    </xf>
    <xf numFmtId="0" fontId="29" fillId="10" borderId="15" xfId="0" applyFont="1" applyFill="1" applyBorder="1" applyAlignment="1">
      <alignment horizontal="center" vertical="center"/>
    </xf>
    <xf numFmtId="0" fontId="29" fillId="10" borderId="16" xfId="0" applyFont="1" applyFill="1" applyBorder="1" applyAlignment="1">
      <alignment horizontal="center" vertical="center"/>
    </xf>
    <xf numFmtId="0" fontId="29" fillId="9" borderId="15" xfId="0" applyFont="1" applyFill="1" applyBorder="1" applyAlignment="1">
      <alignment horizontal="center"/>
    </xf>
    <xf numFmtId="0" fontId="29" fillId="9" borderId="16" xfId="0" applyFont="1" applyFill="1" applyBorder="1" applyAlignment="1">
      <alignment horizontal="center"/>
    </xf>
    <xf numFmtId="0" fontId="29" fillId="10" borderId="1" xfId="0" applyFont="1" applyFill="1" applyBorder="1" applyAlignment="1">
      <alignment horizontal="center"/>
    </xf>
    <xf numFmtId="0" fontId="15" fillId="0" borderId="15" xfId="0" applyFont="1" applyBorder="1" applyAlignment="1">
      <alignment horizontal="left"/>
    </xf>
    <xf numFmtId="0" fontId="15" fillId="0" borderId="18" xfId="0" applyFont="1" applyBorder="1" applyAlignment="1">
      <alignment horizontal="left"/>
    </xf>
    <xf numFmtId="0" fontId="15" fillId="0" borderId="16" xfId="0" applyFont="1" applyBorder="1" applyAlignment="1">
      <alignment horizontal="left"/>
    </xf>
    <xf numFmtId="0" fontId="15" fillId="11" borderId="1" xfId="0" applyFont="1" applyFill="1" applyBorder="1" applyAlignment="1">
      <alignment horizontal="left" vertical="top" wrapText="1"/>
    </xf>
    <xf numFmtId="0" fontId="6" fillId="11" borderId="0" xfId="0" applyFont="1" applyFill="1" applyAlignment="1">
      <alignment horizontal="left" wrapText="1"/>
    </xf>
    <xf numFmtId="0" fontId="7" fillId="11" borderId="0" xfId="0" applyFont="1" applyFill="1"/>
    <xf numFmtId="0" fontId="11" fillId="14" borderId="13" xfId="0" applyFont="1" applyFill="1" applyBorder="1" applyAlignment="1">
      <alignment horizontal="left"/>
    </xf>
    <xf numFmtId="0" fontId="11" fillId="14" borderId="14" xfId="0" applyFont="1" applyFill="1" applyBorder="1" applyAlignment="1">
      <alignment horizontal="left"/>
    </xf>
    <xf numFmtId="0" fontId="11" fillId="13" borderId="13" xfId="0" applyFont="1" applyFill="1" applyBorder="1" applyAlignment="1">
      <alignment horizontal="left"/>
    </xf>
    <xf numFmtId="0" fontId="11" fillId="13" borderId="14" xfId="0" applyFont="1" applyFill="1" applyBorder="1" applyAlignment="1">
      <alignment horizontal="left"/>
    </xf>
    <xf numFmtId="0" fontId="11" fillId="8" borderId="3" xfId="0" applyFont="1" applyFill="1" applyBorder="1" applyAlignment="1">
      <alignment horizontal="left"/>
    </xf>
    <xf numFmtId="0" fontId="11" fillId="8" borderId="4" xfId="0" applyFont="1" applyFill="1" applyBorder="1" applyAlignment="1">
      <alignment horizontal="left"/>
    </xf>
    <xf numFmtId="0" fontId="32" fillId="0" borderId="5" xfId="0" applyFont="1" applyBorder="1" applyAlignment="1">
      <alignment horizontal="left"/>
    </xf>
    <xf numFmtId="0" fontId="32" fillId="0" borderId="6" xfId="0" applyFont="1" applyBorder="1" applyAlignment="1">
      <alignment horizontal="left"/>
    </xf>
    <xf numFmtId="0" fontId="9" fillId="3" borderId="1" xfId="0" applyFont="1" applyFill="1" applyBorder="1" applyAlignment="1">
      <alignment horizontal="center" wrapText="1"/>
    </xf>
    <xf numFmtId="0" fontId="11" fillId="16" borderId="3" xfId="0" applyFont="1" applyFill="1" applyBorder="1" applyAlignment="1">
      <alignment horizontal="left"/>
    </xf>
    <xf numFmtId="0" fontId="11" fillId="16" borderId="4" xfId="0" applyFont="1" applyFill="1" applyBorder="1" applyAlignment="1">
      <alignment horizontal="left"/>
    </xf>
  </cellXfs>
  <cellStyles count="4">
    <cellStyle name="Comma 2" xfId="1" xr:uid="{00000000-0005-0000-0000-000000000000}"/>
    <cellStyle name="Currency" xfId="3" builtinId="4"/>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N45"/>
  <sheetViews>
    <sheetView tabSelected="1" topLeftCell="A8" zoomScale="85" zoomScaleNormal="85" workbookViewId="0">
      <selection activeCell="C22" sqref="C22"/>
    </sheetView>
  </sheetViews>
  <sheetFormatPr defaultColWidth="9.140625" defaultRowHeight="12.75" x14ac:dyDescent="0.2"/>
  <cols>
    <col min="1" max="1" width="6.140625" style="19" customWidth="1"/>
    <col min="2" max="2" width="48.140625" style="19" customWidth="1"/>
    <col min="3" max="3" width="58.7109375" style="19" customWidth="1"/>
    <col min="4" max="4" width="29.7109375" style="19" bestFit="1" customWidth="1"/>
    <col min="5" max="5" width="25.42578125" style="19" customWidth="1"/>
    <col min="6" max="6" width="32.5703125" style="19" customWidth="1"/>
    <col min="7" max="7" width="36.7109375" style="19" customWidth="1"/>
    <col min="8" max="8" width="20.85546875" style="19" bestFit="1" customWidth="1"/>
    <col min="9" max="16384" width="9.140625" style="19"/>
  </cols>
  <sheetData>
    <row r="1" spans="1:8" ht="16.5" thickBot="1" x14ac:dyDescent="0.3">
      <c r="A1" s="172" t="s">
        <v>22</v>
      </c>
      <c r="B1" s="172"/>
    </row>
    <row r="3" spans="1:8" s="21" customFormat="1" ht="15" x14ac:dyDescent="0.25">
      <c r="A3" s="17" t="s">
        <v>135</v>
      </c>
    </row>
    <row r="4" spans="1:8" s="21" customFormat="1" ht="15" x14ac:dyDescent="0.25">
      <c r="A4" s="17" t="s">
        <v>134</v>
      </c>
    </row>
    <row r="5" spans="1:8" s="21" customFormat="1" ht="15" x14ac:dyDescent="0.25"/>
    <row r="6" spans="1:8" ht="16.5" thickBot="1" x14ac:dyDescent="0.3">
      <c r="A6" s="172" t="s">
        <v>39</v>
      </c>
      <c r="B6" s="172"/>
    </row>
    <row r="7" spans="1:8" ht="15.75" x14ac:dyDescent="0.25">
      <c r="A7" s="22"/>
      <c r="B7" s="22"/>
    </row>
    <row r="8" spans="1:8" ht="15.75" x14ac:dyDescent="0.25">
      <c r="A8" s="18" t="s">
        <v>23</v>
      </c>
      <c r="B8" s="22"/>
    </row>
    <row r="9" spans="1:8" ht="15.75" x14ac:dyDescent="0.25">
      <c r="A9" s="18" t="s">
        <v>108</v>
      </c>
      <c r="B9" s="22"/>
    </row>
    <row r="10" spans="1:8" ht="15.75" x14ac:dyDescent="0.25">
      <c r="A10" s="18" t="s">
        <v>109</v>
      </c>
      <c r="B10" s="22"/>
    </row>
    <row r="11" spans="1:8" ht="16.5" thickBot="1" x14ac:dyDescent="0.3">
      <c r="A11" s="18"/>
      <c r="B11" s="22"/>
    </row>
    <row r="12" spans="1:8" ht="54.75" customHeight="1" x14ac:dyDescent="0.2">
      <c r="A12" s="62" t="s">
        <v>20</v>
      </c>
      <c r="B12" s="62" t="s">
        <v>25</v>
      </c>
      <c r="C12" s="62" t="s">
        <v>26</v>
      </c>
      <c r="D12" s="63" t="s">
        <v>44</v>
      </c>
      <c r="E12" s="64" t="s">
        <v>45</v>
      </c>
      <c r="F12" s="90" t="s">
        <v>105</v>
      </c>
      <c r="G12" s="104" t="s">
        <v>106</v>
      </c>
    </row>
    <row r="13" spans="1:8" ht="15.75" x14ac:dyDescent="0.25">
      <c r="A13" s="60">
        <v>1</v>
      </c>
      <c r="B13" s="151" t="s">
        <v>46</v>
      </c>
      <c r="C13" s="151" t="s">
        <v>47</v>
      </c>
      <c r="D13" s="60">
        <v>64</v>
      </c>
      <c r="E13" s="60">
        <v>90</v>
      </c>
      <c r="F13" s="148">
        <v>15</v>
      </c>
      <c r="G13" s="149">
        <f>F13*E13</f>
        <v>1350</v>
      </c>
      <c r="H13" s="23"/>
    </row>
    <row r="14" spans="1:8" s="21" customFormat="1" ht="15" x14ac:dyDescent="0.25">
      <c r="A14" s="24"/>
      <c r="B14" s="19"/>
      <c r="C14" s="19"/>
      <c r="D14" s="19"/>
      <c r="E14" s="19"/>
      <c r="F14" s="19"/>
      <c r="G14" s="19"/>
      <c r="H14" s="19"/>
    </row>
    <row r="15" spans="1:8" ht="16.5" thickBot="1" x14ac:dyDescent="0.3">
      <c r="A15" s="172" t="s">
        <v>40</v>
      </c>
      <c r="B15" s="172"/>
    </row>
    <row r="16" spans="1:8" s="21" customFormat="1" ht="15" x14ac:dyDescent="0.25">
      <c r="A16" s="24"/>
      <c r="B16" s="19"/>
      <c r="C16" s="19"/>
      <c r="D16" s="19"/>
      <c r="E16" s="19"/>
      <c r="F16" s="19"/>
      <c r="G16" s="19"/>
      <c r="H16" s="19"/>
    </row>
    <row r="17" spans="1:66" ht="15.75" x14ac:dyDescent="0.25">
      <c r="A17" s="18" t="s">
        <v>23</v>
      </c>
      <c r="B17" s="22"/>
    </row>
    <row r="18" spans="1:66" ht="15.75" x14ac:dyDescent="0.25">
      <c r="A18" s="18" t="s">
        <v>113</v>
      </c>
      <c r="B18" s="22"/>
    </row>
    <row r="19" spans="1:66" ht="15.75" x14ac:dyDescent="0.25">
      <c r="A19" s="18" t="s">
        <v>114</v>
      </c>
      <c r="B19" s="22"/>
    </row>
    <row r="20" spans="1:66" ht="15.75" x14ac:dyDescent="0.25">
      <c r="A20" s="18"/>
      <c r="B20" s="22"/>
    </row>
    <row r="21" spans="1:66" s="38" customFormat="1" ht="26.25" thickBot="1" x14ac:dyDescent="0.25">
      <c r="A21" s="43" t="s">
        <v>20</v>
      </c>
      <c r="B21" s="43" t="s">
        <v>94</v>
      </c>
      <c r="C21" s="39" t="s">
        <v>111</v>
      </c>
      <c r="D21" s="37" t="s">
        <v>97</v>
      </c>
      <c r="E21" s="41" t="s">
        <v>98</v>
      </c>
      <c r="F21" s="46" t="s">
        <v>99</v>
      </c>
      <c r="G21" s="50"/>
      <c r="H21" s="50"/>
      <c r="I21" s="50"/>
      <c r="J21" s="50"/>
      <c r="K21" s="50"/>
      <c r="L21" s="50"/>
      <c r="M21" s="50"/>
      <c r="N21" s="50"/>
      <c r="O21" s="50"/>
      <c r="P21" s="50"/>
      <c r="Q21" s="50"/>
      <c r="R21" s="50"/>
      <c r="S21" s="50"/>
    </row>
    <row r="22" spans="1:66" s="35" customFormat="1" ht="25.5" customHeight="1" x14ac:dyDescent="0.2">
      <c r="A22" s="43">
        <v>1</v>
      </c>
      <c r="B22" s="150" t="s">
        <v>112</v>
      </c>
      <c r="C22" s="40">
        <v>100</v>
      </c>
      <c r="D22" s="146">
        <v>40</v>
      </c>
      <c r="E22" s="42">
        <f>D22*C22</f>
        <v>4000</v>
      </c>
      <c r="F22" s="147" t="s">
        <v>110</v>
      </c>
      <c r="G22" s="47"/>
      <c r="H22" s="47"/>
      <c r="I22" s="47"/>
      <c r="J22" s="47"/>
      <c r="K22" s="47"/>
      <c r="L22" s="47"/>
      <c r="M22" s="47"/>
      <c r="N22" s="47"/>
      <c r="O22" s="47"/>
      <c r="P22" s="47"/>
      <c r="Q22" s="47"/>
      <c r="R22" s="47"/>
      <c r="S22" s="47"/>
    </row>
    <row r="23" spans="1:66" x14ac:dyDescent="0.2">
      <c r="A23" s="24"/>
      <c r="B23" s="25"/>
      <c r="C23" s="25"/>
      <c r="D23" s="25"/>
    </row>
    <row r="24" spans="1:66" s="26" customFormat="1" x14ac:dyDescent="0.2">
      <c r="F24" s="173"/>
      <c r="G24" s="173"/>
      <c r="H24" s="27"/>
      <c r="I24" s="174"/>
      <c r="J24" s="174"/>
    </row>
    <row r="25" spans="1:66" s="26" customFormat="1" ht="16.5" thickBot="1" x14ac:dyDescent="0.3">
      <c r="A25" s="172" t="s">
        <v>41</v>
      </c>
      <c r="B25" s="172"/>
      <c r="F25" s="28"/>
      <c r="G25" s="28"/>
      <c r="H25" s="27"/>
      <c r="I25" s="29"/>
      <c r="J25" s="29"/>
    </row>
    <row r="26" spans="1:66" s="26" customFormat="1" x14ac:dyDescent="0.2">
      <c r="F26" s="28"/>
      <c r="G26" s="28"/>
      <c r="H26" s="27"/>
      <c r="I26" s="29"/>
      <c r="J26" s="29"/>
    </row>
    <row r="27" spans="1:66" s="26" customFormat="1" ht="15" x14ac:dyDescent="0.25">
      <c r="A27" s="18" t="s">
        <v>23</v>
      </c>
      <c r="F27" s="28"/>
      <c r="G27" s="28"/>
      <c r="H27" s="27"/>
      <c r="I27" s="29"/>
      <c r="J27" s="29"/>
    </row>
    <row r="28" spans="1:66" ht="15.75" x14ac:dyDescent="0.25">
      <c r="A28" s="18" t="s">
        <v>115</v>
      </c>
      <c r="B28" s="22"/>
    </row>
    <row r="29" spans="1:66" s="26" customFormat="1" ht="15" x14ac:dyDescent="0.25">
      <c r="A29" s="18" t="s">
        <v>116</v>
      </c>
      <c r="F29" s="28"/>
      <c r="G29" s="28"/>
      <c r="H29" s="27"/>
      <c r="I29" s="29"/>
      <c r="J29" s="29"/>
    </row>
    <row r="30" spans="1:66" s="26" customFormat="1" ht="15" x14ac:dyDescent="0.25">
      <c r="A30" s="18" t="s">
        <v>117</v>
      </c>
      <c r="F30" s="28"/>
      <c r="G30" s="28"/>
      <c r="H30" s="27"/>
      <c r="I30" s="29"/>
      <c r="J30" s="29"/>
    </row>
    <row r="31" spans="1:66" s="26" customFormat="1" x14ac:dyDescent="0.2">
      <c r="F31" s="28"/>
      <c r="G31" s="28"/>
      <c r="H31" s="27"/>
      <c r="I31" s="29"/>
      <c r="J31" s="29"/>
    </row>
    <row r="32" spans="1:66" s="38" customFormat="1" ht="51" x14ac:dyDescent="0.2">
      <c r="A32" s="36" t="s">
        <v>20</v>
      </c>
      <c r="B32" s="36" t="s">
        <v>29</v>
      </c>
      <c r="C32" s="36" t="s">
        <v>26</v>
      </c>
      <c r="D32" s="36" t="s">
        <v>30</v>
      </c>
      <c r="E32" s="37" t="s">
        <v>102</v>
      </c>
      <c r="F32" s="37" t="s">
        <v>103</v>
      </c>
      <c r="G32" s="37" t="s">
        <v>101</v>
      </c>
      <c r="H32" s="37" t="s">
        <v>104</v>
      </c>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row>
    <row r="33" spans="1:66" s="35" customFormat="1" ht="18.75" customHeight="1" x14ac:dyDescent="0.2">
      <c r="A33" s="152">
        <v>1</v>
      </c>
      <c r="B33" s="153" t="s">
        <v>46</v>
      </c>
      <c r="C33" s="153" t="s">
        <v>47</v>
      </c>
      <c r="D33" s="1">
        <v>24</v>
      </c>
      <c r="E33" s="154">
        <v>80</v>
      </c>
      <c r="F33" s="155">
        <f>E33*D33</f>
        <v>1920</v>
      </c>
      <c r="G33" s="156">
        <v>4</v>
      </c>
      <c r="H33" s="155">
        <f>G33*F33</f>
        <v>7680</v>
      </c>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row>
    <row r="34" spans="1:66" s="26" customFormat="1" x14ac:dyDescent="0.2">
      <c r="F34" s="173"/>
      <c r="G34" s="173"/>
      <c r="H34" s="27"/>
      <c r="I34" s="174"/>
      <c r="J34" s="174"/>
    </row>
    <row r="35" spans="1:66" s="26" customFormat="1" x14ac:dyDescent="0.2">
      <c r="F35" s="173"/>
      <c r="G35" s="173"/>
      <c r="H35" s="27"/>
      <c r="I35" s="174"/>
      <c r="J35" s="174"/>
    </row>
    <row r="36" spans="1:66" s="21" customFormat="1" ht="15" x14ac:dyDescent="0.25">
      <c r="A36" s="17" t="s">
        <v>133</v>
      </c>
    </row>
    <row r="37" spans="1:66" s="21" customFormat="1" ht="15" x14ac:dyDescent="0.25"/>
    <row r="38" spans="1:66" ht="15" x14ac:dyDescent="0.25">
      <c r="A38" s="16" t="s">
        <v>24</v>
      </c>
      <c r="C38" s="20"/>
      <c r="D38" s="20"/>
    </row>
    <row r="39" spans="1:66" ht="15" x14ac:dyDescent="0.25">
      <c r="A39" s="20"/>
      <c r="B39" s="20"/>
      <c r="C39" s="20"/>
      <c r="D39" s="20"/>
    </row>
    <row r="40" spans="1:66" ht="15" x14ac:dyDescent="0.25">
      <c r="A40" s="17" t="s">
        <v>42</v>
      </c>
      <c r="B40" s="20"/>
      <c r="C40" s="20"/>
      <c r="D40" s="20"/>
    </row>
    <row r="41" spans="1:66" ht="15" x14ac:dyDescent="0.25">
      <c r="A41" s="16" t="s">
        <v>43</v>
      </c>
      <c r="B41" s="20"/>
      <c r="C41" s="20"/>
      <c r="D41" s="20"/>
    </row>
    <row r="42" spans="1:66" ht="15" x14ac:dyDescent="0.25">
      <c r="A42" s="16" t="s">
        <v>119</v>
      </c>
      <c r="B42" s="20"/>
      <c r="C42" s="20"/>
      <c r="D42" s="20"/>
    </row>
    <row r="43" spans="1:66" ht="15" x14ac:dyDescent="0.25">
      <c r="A43" s="16" t="s">
        <v>118</v>
      </c>
      <c r="B43" s="20"/>
      <c r="C43" s="20"/>
      <c r="D43" s="20"/>
    </row>
    <row r="44" spans="1:66" ht="15" x14ac:dyDescent="0.25">
      <c r="A44" s="16" t="s">
        <v>38</v>
      </c>
    </row>
    <row r="45" spans="1:66" ht="15" x14ac:dyDescent="0.25">
      <c r="A45" s="20"/>
      <c r="B45" s="20"/>
    </row>
  </sheetData>
  <sheetProtection algorithmName="SHA-512" hashValue="Neaf0tn7p1RJNRg5cB5EK55AoMkwX6x4+xxUyxT9gdnRQZRuB8YNfUuUzChrthQCmMksfT+y7f60PiAoeob/Ig==" saltValue="Rlf9UZyrhLMuIJbNx6q86g==" spinCount="100000" sheet="1" objects="1" scenarios="1"/>
  <mergeCells count="10">
    <mergeCell ref="F24:G24"/>
    <mergeCell ref="I24:J24"/>
    <mergeCell ref="A1:B1"/>
    <mergeCell ref="A6:B6"/>
    <mergeCell ref="A15:B15"/>
    <mergeCell ref="A25:B25"/>
    <mergeCell ref="F34:G34"/>
    <mergeCell ref="I34:J34"/>
    <mergeCell ref="F35:G35"/>
    <mergeCell ref="I35:J35"/>
  </mergeCells>
  <phoneticPr fontId="1" type="noConversion"/>
  <pageMargins left="0.75" right="0.75" top="1" bottom="1" header="0.5" footer="0.5"/>
  <pageSetup paperSize="9" scale="52" orientation="landscape" r:id="rId1"/>
  <headerFooter alignWithMargins="0">
    <oddHeader>&amp;L&amp;"-,Regular"ME/5270/GM Supply of Industrial Gas&amp;R&amp;"-,Regular"Industrial Gas Pricing Schedule : [Instructions]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13"/>
  <sheetViews>
    <sheetView zoomScaleNormal="100" workbookViewId="0">
      <selection activeCell="F2" sqref="F2"/>
    </sheetView>
  </sheetViews>
  <sheetFormatPr defaultColWidth="25.42578125" defaultRowHeight="12.75" x14ac:dyDescent="0.2"/>
  <cols>
    <col min="1" max="1" width="6.5703125" style="35" customWidth="1"/>
    <col min="2" max="2" width="54.28515625" style="35" customWidth="1"/>
    <col min="3" max="5" width="25.42578125" style="35"/>
    <col min="6" max="6" width="88.42578125" style="35" customWidth="1"/>
    <col min="7" max="20" width="25.42578125" style="47"/>
    <col min="21" max="16384" width="25.42578125" style="35"/>
  </cols>
  <sheetData>
    <row r="1" spans="1:21" s="38" customFormat="1" ht="51.75" thickBot="1" x14ac:dyDescent="0.25">
      <c r="A1" s="43" t="s">
        <v>20</v>
      </c>
      <c r="B1" s="43" t="s">
        <v>94</v>
      </c>
      <c r="C1" s="39" t="s">
        <v>125</v>
      </c>
      <c r="D1" s="157" t="s">
        <v>97</v>
      </c>
      <c r="E1" s="41" t="s">
        <v>98</v>
      </c>
      <c r="F1" s="46" t="s">
        <v>99</v>
      </c>
      <c r="G1" s="50"/>
      <c r="H1" s="50"/>
      <c r="I1" s="50"/>
      <c r="J1" s="50"/>
      <c r="K1" s="50"/>
      <c r="L1" s="50"/>
      <c r="M1" s="50"/>
      <c r="N1" s="50"/>
      <c r="O1" s="50"/>
      <c r="P1" s="50"/>
      <c r="Q1" s="50"/>
      <c r="R1" s="50"/>
      <c r="S1" s="50"/>
      <c r="T1" s="50"/>
    </row>
    <row r="2" spans="1:21" ht="16.5" thickBot="1" x14ac:dyDescent="0.25">
      <c r="A2" s="43">
        <v>1</v>
      </c>
      <c r="B2" s="44" t="s">
        <v>95</v>
      </c>
      <c r="C2" s="40">
        <v>100</v>
      </c>
      <c r="D2" s="158">
        <v>0</v>
      </c>
      <c r="E2" s="42">
        <f>D2*C2</f>
        <v>0</v>
      </c>
      <c r="F2" s="147"/>
    </row>
    <row r="3" spans="1:21" ht="15.75" x14ac:dyDescent="0.2">
      <c r="A3" s="43">
        <v>2</v>
      </c>
      <c r="B3" s="44" t="s">
        <v>96</v>
      </c>
      <c r="C3" s="40">
        <v>87</v>
      </c>
      <c r="D3" s="158">
        <v>0</v>
      </c>
      <c r="E3" s="42">
        <f>D3*C3</f>
        <v>0</v>
      </c>
      <c r="F3" s="147"/>
    </row>
    <row r="4" spans="1:21" ht="15.75" x14ac:dyDescent="0.2">
      <c r="A4" s="43">
        <v>3</v>
      </c>
      <c r="B4" s="45" t="s">
        <v>91</v>
      </c>
      <c r="C4" s="40">
        <v>5</v>
      </c>
      <c r="D4" s="158">
        <v>0</v>
      </c>
      <c r="E4" s="42">
        <f>D4*C4</f>
        <v>0</v>
      </c>
      <c r="F4" s="147"/>
    </row>
    <row r="5" spans="1:21" ht="13.5" thickBot="1" x14ac:dyDescent="0.25">
      <c r="A5" s="47"/>
      <c r="B5" s="47"/>
      <c r="C5" s="47"/>
      <c r="D5" s="47"/>
      <c r="E5" s="47"/>
      <c r="F5" s="47"/>
      <c r="U5" s="47"/>
    </row>
    <row r="6" spans="1:21" ht="12.75" customHeight="1" x14ac:dyDescent="0.2">
      <c r="A6" s="48"/>
      <c r="B6" s="176" t="s">
        <v>100</v>
      </c>
      <c r="C6" s="177"/>
      <c r="D6" s="178"/>
      <c r="E6" s="49"/>
      <c r="F6" s="49"/>
      <c r="G6" s="49"/>
      <c r="U6" s="47"/>
    </row>
    <row r="7" spans="1:21" x14ac:dyDescent="0.2">
      <c r="A7" s="47"/>
      <c r="B7" s="179"/>
      <c r="C7" s="180"/>
      <c r="D7" s="181"/>
      <c r="E7" s="49"/>
      <c r="F7" s="49"/>
      <c r="G7" s="49"/>
      <c r="U7" s="47"/>
    </row>
    <row r="8" spans="1:21" x14ac:dyDescent="0.2">
      <c r="A8" s="47"/>
      <c r="B8" s="179"/>
      <c r="C8" s="180"/>
      <c r="D8" s="181"/>
      <c r="E8" s="49"/>
      <c r="F8" s="49"/>
      <c r="G8" s="49"/>
      <c r="U8" s="47"/>
    </row>
    <row r="9" spans="1:21" ht="132" customHeight="1" thickBot="1" x14ac:dyDescent="0.25">
      <c r="A9" s="47"/>
      <c r="B9" s="182"/>
      <c r="C9" s="183"/>
      <c r="D9" s="184"/>
      <c r="E9" s="49"/>
      <c r="F9" s="49"/>
      <c r="G9" s="49"/>
      <c r="U9" s="47"/>
    </row>
    <row r="10" spans="1:21" s="47" customFormat="1" x14ac:dyDescent="0.2"/>
    <row r="11" spans="1:21" s="47" customFormat="1" x14ac:dyDescent="0.2">
      <c r="A11" s="48"/>
      <c r="B11" s="175"/>
      <c r="C11" s="175"/>
      <c r="D11" s="175"/>
      <c r="E11" s="175"/>
      <c r="F11" s="175"/>
      <c r="G11" s="175"/>
    </row>
    <row r="12" spans="1:21" s="47" customFormat="1" x14ac:dyDescent="0.2">
      <c r="B12" s="175"/>
      <c r="C12" s="175"/>
      <c r="D12" s="175"/>
      <c r="E12" s="175"/>
      <c r="F12" s="175"/>
      <c r="G12" s="175"/>
    </row>
    <row r="13" spans="1:21" s="47" customFormat="1" x14ac:dyDescent="0.2">
      <c r="B13" s="175"/>
      <c r="C13" s="175"/>
      <c r="D13" s="175"/>
      <c r="E13" s="175"/>
      <c r="F13" s="175"/>
      <c r="G13" s="175"/>
    </row>
    <row r="14" spans="1:21" s="47" customFormat="1" x14ac:dyDescent="0.2">
      <c r="B14" s="175"/>
      <c r="C14" s="175"/>
      <c r="D14" s="175"/>
      <c r="E14" s="175"/>
      <c r="F14" s="175"/>
      <c r="G14" s="175"/>
    </row>
    <row r="15" spans="1:21" s="47" customFormat="1" x14ac:dyDescent="0.2"/>
    <row r="16" spans="1:21" s="47" customFormat="1" x14ac:dyDescent="0.2"/>
    <row r="17" s="47" customFormat="1" x14ac:dyDescent="0.2"/>
    <row r="18" s="47" customFormat="1" x14ac:dyDescent="0.2"/>
    <row r="19" s="47" customFormat="1" x14ac:dyDescent="0.2"/>
    <row r="20" s="47" customFormat="1" x14ac:dyDescent="0.2"/>
    <row r="21" s="47" customFormat="1" x14ac:dyDescent="0.2"/>
    <row r="22" s="47" customFormat="1" x14ac:dyDescent="0.2"/>
    <row r="23" s="47" customFormat="1" x14ac:dyDescent="0.2"/>
    <row r="24" s="47" customFormat="1" x14ac:dyDescent="0.2"/>
    <row r="25" s="47" customFormat="1" x14ac:dyDescent="0.2"/>
    <row r="26" s="47" customFormat="1" x14ac:dyDescent="0.2"/>
    <row r="27" s="47" customFormat="1" x14ac:dyDescent="0.2"/>
    <row r="28" s="47" customFormat="1" x14ac:dyDescent="0.2"/>
    <row r="29" s="47" customFormat="1" x14ac:dyDescent="0.2"/>
    <row r="30" s="47" customFormat="1" x14ac:dyDescent="0.2"/>
    <row r="31" s="47" customFormat="1" x14ac:dyDescent="0.2"/>
    <row r="32" s="47" customFormat="1" x14ac:dyDescent="0.2"/>
    <row r="33" s="47" customFormat="1" x14ac:dyDescent="0.2"/>
    <row r="34" s="47" customFormat="1" x14ac:dyDescent="0.2"/>
    <row r="35" s="47" customFormat="1" x14ac:dyDescent="0.2"/>
    <row r="36" s="47" customFormat="1" x14ac:dyDescent="0.2"/>
    <row r="37" s="47" customFormat="1" x14ac:dyDescent="0.2"/>
    <row r="38" s="47" customFormat="1" x14ac:dyDescent="0.2"/>
    <row r="39" s="47" customFormat="1" x14ac:dyDescent="0.2"/>
    <row r="40" s="47" customFormat="1" x14ac:dyDescent="0.2"/>
    <row r="41" s="47" customFormat="1" x14ac:dyDescent="0.2"/>
    <row r="42" s="47" customFormat="1" x14ac:dyDescent="0.2"/>
    <row r="43" s="47" customFormat="1" x14ac:dyDescent="0.2"/>
    <row r="44" s="47" customFormat="1" x14ac:dyDescent="0.2"/>
    <row r="45" s="47" customFormat="1" x14ac:dyDescent="0.2"/>
    <row r="46" s="47" customFormat="1" x14ac:dyDescent="0.2"/>
    <row r="47" s="47" customFormat="1" x14ac:dyDescent="0.2"/>
    <row r="48" s="47" customFormat="1" x14ac:dyDescent="0.2"/>
    <row r="49" s="47" customFormat="1" x14ac:dyDescent="0.2"/>
    <row r="50" s="47" customFormat="1" x14ac:dyDescent="0.2"/>
    <row r="51" s="47" customFormat="1" x14ac:dyDescent="0.2"/>
    <row r="52" s="47" customFormat="1" x14ac:dyDescent="0.2"/>
    <row r="53" s="47" customFormat="1" x14ac:dyDescent="0.2"/>
    <row r="54" s="47" customFormat="1" x14ac:dyDescent="0.2"/>
    <row r="55" s="47" customFormat="1" x14ac:dyDescent="0.2"/>
    <row r="56" s="47" customFormat="1" x14ac:dyDescent="0.2"/>
    <row r="57" s="47" customFormat="1" x14ac:dyDescent="0.2"/>
    <row r="58" s="47" customFormat="1" x14ac:dyDescent="0.2"/>
    <row r="59" s="47" customFormat="1" x14ac:dyDescent="0.2"/>
    <row r="60" s="47" customFormat="1" x14ac:dyDescent="0.2"/>
    <row r="61" s="47" customFormat="1" x14ac:dyDescent="0.2"/>
    <row r="62" s="47" customFormat="1" x14ac:dyDescent="0.2"/>
    <row r="63" s="47" customFormat="1" x14ac:dyDescent="0.2"/>
    <row r="64" s="47" customFormat="1" x14ac:dyDescent="0.2"/>
    <row r="65" s="47" customFormat="1" x14ac:dyDescent="0.2"/>
    <row r="66" s="47" customFormat="1" x14ac:dyDescent="0.2"/>
    <row r="67" s="47" customFormat="1" x14ac:dyDescent="0.2"/>
    <row r="68" s="47" customFormat="1" x14ac:dyDescent="0.2"/>
    <row r="69" s="47" customFormat="1" x14ac:dyDescent="0.2"/>
    <row r="70" s="47" customFormat="1" x14ac:dyDescent="0.2"/>
    <row r="71" s="47" customFormat="1" x14ac:dyDescent="0.2"/>
    <row r="72" s="47" customFormat="1" x14ac:dyDescent="0.2"/>
    <row r="73" s="47" customFormat="1" x14ac:dyDescent="0.2"/>
    <row r="74" s="47" customFormat="1" x14ac:dyDescent="0.2"/>
    <row r="75" s="47" customFormat="1" x14ac:dyDescent="0.2"/>
    <row r="76" s="47" customFormat="1" x14ac:dyDescent="0.2"/>
    <row r="77" s="47" customFormat="1" x14ac:dyDescent="0.2"/>
    <row r="78" s="47" customFormat="1" x14ac:dyDescent="0.2"/>
    <row r="79" s="47" customFormat="1" x14ac:dyDescent="0.2"/>
    <row r="80" s="47" customFormat="1" x14ac:dyDescent="0.2"/>
    <row r="81" s="47" customFormat="1" x14ac:dyDescent="0.2"/>
    <row r="82" s="47" customFormat="1" x14ac:dyDescent="0.2"/>
    <row r="83" s="47" customFormat="1" x14ac:dyDescent="0.2"/>
    <row r="84" s="47" customFormat="1" x14ac:dyDescent="0.2"/>
    <row r="85" s="47" customFormat="1" x14ac:dyDescent="0.2"/>
    <row r="86" s="47" customFormat="1" x14ac:dyDescent="0.2"/>
    <row r="87" s="47" customFormat="1" x14ac:dyDescent="0.2"/>
    <row r="88" s="47" customFormat="1" x14ac:dyDescent="0.2"/>
    <row r="89" s="47" customFormat="1" x14ac:dyDescent="0.2"/>
    <row r="90" s="47" customFormat="1" x14ac:dyDescent="0.2"/>
    <row r="91" s="47" customFormat="1" x14ac:dyDescent="0.2"/>
    <row r="92" s="47" customFormat="1" x14ac:dyDescent="0.2"/>
    <row r="93" s="47" customFormat="1" x14ac:dyDescent="0.2"/>
    <row r="94" s="47" customFormat="1" x14ac:dyDescent="0.2"/>
    <row r="95" s="47" customFormat="1" x14ac:dyDescent="0.2"/>
    <row r="96" s="47" customFormat="1" x14ac:dyDescent="0.2"/>
    <row r="97" s="47" customFormat="1" x14ac:dyDescent="0.2"/>
    <row r="98" s="47" customFormat="1" x14ac:dyDescent="0.2"/>
    <row r="99" s="47" customFormat="1" x14ac:dyDescent="0.2"/>
    <row r="100" s="47" customFormat="1" x14ac:dyDescent="0.2"/>
    <row r="101" s="47" customFormat="1" x14ac:dyDescent="0.2"/>
    <row r="102" s="47" customFormat="1" x14ac:dyDescent="0.2"/>
    <row r="103" s="47" customFormat="1" x14ac:dyDescent="0.2"/>
    <row r="104" s="47" customFormat="1" x14ac:dyDescent="0.2"/>
    <row r="105" s="47" customFormat="1" x14ac:dyDescent="0.2"/>
    <row r="106" s="47" customFormat="1" x14ac:dyDescent="0.2"/>
    <row r="107" s="47" customFormat="1" x14ac:dyDescent="0.2"/>
    <row r="108" s="47" customFormat="1" x14ac:dyDescent="0.2"/>
    <row r="109" s="47" customFormat="1" x14ac:dyDescent="0.2"/>
    <row r="110" s="47" customFormat="1" x14ac:dyDescent="0.2"/>
    <row r="111" s="47" customFormat="1" x14ac:dyDescent="0.2"/>
    <row r="112" s="47" customFormat="1" x14ac:dyDescent="0.2"/>
    <row r="113" s="47" customFormat="1" x14ac:dyDescent="0.2"/>
    <row r="114" s="47" customFormat="1" x14ac:dyDescent="0.2"/>
    <row r="115" s="47" customFormat="1" x14ac:dyDescent="0.2"/>
    <row r="116" s="47" customFormat="1" x14ac:dyDescent="0.2"/>
    <row r="117" s="47" customFormat="1" x14ac:dyDescent="0.2"/>
    <row r="118" s="47" customFormat="1" x14ac:dyDescent="0.2"/>
    <row r="119" s="47" customFormat="1" x14ac:dyDescent="0.2"/>
    <row r="120" s="47" customFormat="1" x14ac:dyDescent="0.2"/>
    <row r="121" s="47" customFormat="1" x14ac:dyDescent="0.2"/>
    <row r="122" s="47" customFormat="1" x14ac:dyDescent="0.2"/>
    <row r="123" s="47" customFormat="1" x14ac:dyDescent="0.2"/>
    <row r="124" s="47" customFormat="1" x14ac:dyDescent="0.2"/>
    <row r="125" s="47" customFormat="1" x14ac:dyDescent="0.2"/>
    <row r="126" s="47" customFormat="1" x14ac:dyDescent="0.2"/>
    <row r="127" s="47" customFormat="1" x14ac:dyDescent="0.2"/>
    <row r="128" s="47" customFormat="1" x14ac:dyDescent="0.2"/>
    <row r="129" s="47" customFormat="1" x14ac:dyDescent="0.2"/>
    <row r="130" s="47" customFormat="1" x14ac:dyDescent="0.2"/>
    <row r="131" s="47" customFormat="1" x14ac:dyDescent="0.2"/>
    <row r="132" s="47" customFormat="1" x14ac:dyDescent="0.2"/>
    <row r="133" s="47" customFormat="1" x14ac:dyDescent="0.2"/>
    <row r="134" s="47" customFormat="1" x14ac:dyDescent="0.2"/>
    <row r="135" s="47" customFormat="1" x14ac:dyDescent="0.2"/>
    <row r="136" s="47" customFormat="1" x14ac:dyDescent="0.2"/>
    <row r="137" s="47" customFormat="1" x14ac:dyDescent="0.2"/>
    <row r="138" s="47" customFormat="1" x14ac:dyDescent="0.2"/>
    <row r="139" s="47" customFormat="1" x14ac:dyDescent="0.2"/>
    <row r="140" s="47" customFormat="1" x14ac:dyDescent="0.2"/>
    <row r="141" s="47" customFormat="1" x14ac:dyDescent="0.2"/>
    <row r="142" s="47" customFormat="1" x14ac:dyDescent="0.2"/>
    <row r="143" s="47" customFormat="1" x14ac:dyDescent="0.2"/>
    <row r="144" s="47" customFormat="1" x14ac:dyDescent="0.2"/>
    <row r="145" s="47" customFormat="1" x14ac:dyDescent="0.2"/>
    <row r="146" s="47" customFormat="1" x14ac:dyDescent="0.2"/>
    <row r="147" s="47" customFormat="1" x14ac:dyDescent="0.2"/>
    <row r="148" s="47" customFormat="1" x14ac:dyDescent="0.2"/>
    <row r="149" s="47" customFormat="1" x14ac:dyDescent="0.2"/>
    <row r="150" s="47" customFormat="1" x14ac:dyDescent="0.2"/>
    <row r="151" s="47" customFormat="1" x14ac:dyDescent="0.2"/>
    <row r="152" s="47" customFormat="1" x14ac:dyDescent="0.2"/>
    <row r="153" s="47" customFormat="1" x14ac:dyDescent="0.2"/>
    <row r="154" s="47" customFormat="1" x14ac:dyDescent="0.2"/>
    <row r="155" s="47" customFormat="1" x14ac:dyDescent="0.2"/>
    <row r="156" s="47" customFormat="1" x14ac:dyDescent="0.2"/>
    <row r="157" s="47" customFormat="1" x14ac:dyDescent="0.2"/>
    <row r="158" s="47" customFormat="1" x14ac:dyDescent="0.2"/>
    <row r="159" s="47" customFormat="1" x14ac:dyDescent="0.2"/>
    <row r="160" s="47" customFormat="1" x14ac:dyDescent="0.2"/>
    <row r="161" s="47" customFormat="1" x14ac:dyDescent="0.2"/>
    <row r="162" s="47" customFormat="1" x14ac:dyDescent="0.2"/>
    <row r="163" s="47" customFormat="1" x14ac:dyDescent="0.2"/>
    <row r="164" s="47" customFormat="1" x14ac:dyDescent="0.2"/>
    <row r="165" s="47" customFormat="1" x14ac:dyDescent="0.2"/>
    <row r="166" s="47" customFormat="1" x14ac:dyDescent="0.2"/>
    <row r="167" s="47" customFormat="1" x14ac:dyDescent="0.2"/>
    <row r="168" s="47" customFormat="1" x14ac:dyDescent="0.2"/>
    <row r="169" s="47" customFormat="1" x14ac:dyDescent="0.2"/>
    <row r="170" s="47" customFormat="1" x14ac:dyDescent="0.2"/>
    <row r="171" s="47" customFormat="1" x14ac:dyDescent="0.2"/>
    <row r="172" s="47" customFormat="1" x14ac:dyDescent="0.2"/>
    <row r="173" s="47" customFormat="1" x14ac:dyDescent="0.2"/>
    <row r="174" s="47" customFormat="1" x14ac:dyDescent="0.2"/>
    <row r="175" s="47" customFormat="1" x14ac:dyDescent="0.2"/>
    <row r="176" s="47" customFormat="1" x14ac:dyDescent="0.2"/>
    <row r="177" s="47" customFormat="1" x14ac:dyDescent="0.2"/>
    <row r="178" s="47" customFormat="1" x14ac:dyDescent="0.2"/>
    <row r="179" s="47" customFormat="1" x14ac:dyDescent="0.2"/>
    <row r="180" s="47" customFormat="1" x14ac:dyDescent="0.2"/>
    <row r="181" s="47" customFormat="1" x14ac:dyDescent="0.2"/>
    <row r="182" s="47" customFormat="1" x14ac:dyDescent="0.2"/>
    <row r="183" s="47" customFormat="1" x14ac:dyDescent="0.2"/>
    <row r="184" s="47" customFormat="1" x14ac:dyDescent="0.2"/>
    <row r="185" s="47" customFormat="1" x14ac:dyDescent="0.2"/>
    <row r="186" s="47" customFormat="1" x14ac:dyDescent="0.2"/>
    <row r="187" s="47" customFormat="1" x14ac:dyDescent="0.2"/>
    <row r="188" s="47" customFormat="1" x14ac:dyDescent="0.2"/>
    <row r="189" s="47" customFormat="1" x14ac:dyDescent="0.2"/>
    <row r="190" s="47" customFormat="1" x14ac:dyDescent="0.2"/>
    <row r="191" s="47" customFormat="1" x14ac:dyDescent="0.2"/>
    <row r="192" s="47" customFormat="1" x14ac:dyDescent="0.2"/>
    <row r="193" s="47" customFormat="1" x14ac:dyDescent="0.2"/>
    <row r="194" s="47" customFormat="1" x14ac:dyDescent="0.2"/>
    <row r="195" s="47" customFormat="1" x14ac:dyDescent="0.2"/>
    <row r="196" s="47" customFormat="1" x14ac:dyDescent="0.2"/>
    <row r="197" s="47" customFormat="1" x14ac:dyDescent="0.2"/>
    <row r="198" s="47" customFormat="1" x14ac:dyDescent="0.2"/>
    <row r="199" s="47" customFormat="1" x14ac:dyDescent="0.2"/>
    <row r="200" s="47" customFormat="1" x14ac:dyDescent="0.2"/>
    <row r="201" s="47" customFormat="1" x14ac:dyDescent="0.2"/>
    <row r="202" s="47" customFormat="1" x14ac:dyDescent="0.2"/>
    <row r="203" s="47" customFormat="1" x14ac:dyDescent="0.2"/>
    <row r="204" s="47" customFormat="1" x14ac:dyDescent="0.2"/>
    <row r="205" s="47" customFormat="1" x14ac:dyDescent="0.2"/>
    <row r="206" s="47" customFormat="1" x14ac:dyDescent="0.2"/>
    <row r="207" s="47" customFormat="1" x14ac:dyDescent="0.2"/>
    <row r="208" s="47" customFormat="1" x14ac:dyDescent="0.2"/>
    <row r="209" s="47" customFormat="1" x14ac:dyDescent="0.2"/>
    <row r="210" s="47" customFormat="1" x14ac:dyDescent="0.2"/>
    <row r="211" s="47" customFormat="1" x14ac:dyDescent="0.2"/>
    <row r="212" s="47" customFormat="1" x14ac:dyDescent="0.2"/>
    <row r="213" s="47" customFormat="1" x14ac:dyDescent="0.2"/>
    <row r="214" s="47" customFormat="1" x14ac:dyDescent="0.2"/>
    <row r="215" s="47" customFormat="1" x14ac:dyDescent="0.2"/>
    <row r="216" s="47" customFormat="1" x14ac:dyDescent="0.2"/>
    <row r="217" s="47" customFormat="1" x14ac:dyDescent="0.2"/>
    <row r="218" s="47" customFormat="1" x14ac:dyDescent="0.2"/>
    <row r="219" s="47" customFormat="1" x14ac:dyDescent="0.2"/>
    <row r="220" s="47" customFormat="1" x14ac:dyDescent="0.2"/>
    <row r="221" s="47" customFormat="1" x14ac:dyDescent="0.2"/>
    <row r="222" s="47" customFormat="1" x14ac:dyDescent="0.2"/>
    <row r="223" s="47" customFormat="1" x14ac:dyDescent="0.2"/>
    <row r="224" s="47" customFormat="1" x14ac:dyDescent="0.2"/>
    <row r="225" s="47" customFormat="1" x14ac:dyDescent="0.2"/>
    <row r="226" s="47" customFormat="1" x14ac:dyDescent="0.2"/>
    <row r="227" s="47" customFormat="1" x14ac:dyDescent="0.2"/>
    <row r="228" s="47" customFormat="1" x14ac:dyDescent="0.2"/>
    <row r="229" s="47" customFormat="1" x14ac:dyDescent="0.2"/>
    <row r="230" s="47" customFormat="1" x14ac:dyDescent="0.2"/>
    <row r="231" s="47" customFormat="1" x14ac:dyDescent="0.2"/>
    <row r="232" s="47" customFormat="1" x14ac:dyDescent="0.2"/>
    <row r="233" s="47" customFormat="1" x14ac:dyDescent="0.2"/>
    <row r="234" s="47" customFormat="1" x14ac:dyDescent="0.2"/>
    <row r="235" s="47" customFormat="1" x14ac:dyDescent="0.2"/>
    <row r="236" s="47" customFormat="1" x14ac:dyDescent="0.2"/>
    <row r="237" s="47" customFormat="1" x14ac:dyDescent="0.2"/>
    <row r="238" s="47" customFormat="1" x14ac:dyDescent="0.2"/>
    <row r="239" s="47" customFormat="1" x14ac:dyDescent="0.2"/>
    <row r="240" s="47" customFormat="1" x14ac:dyDescent="0.2"/>
    <row r="241" s="47" customFormat="1" x14ac:dyDescent="0.2"/>
    <row r="242" s="47" customFormat="1" x14ac:dyDescent="0.2"/>
    <row r="243" s="47" customFormat="1" x14ac:dyDescent="0.2"/>
    <row r="244" s="47" customFormat="1" x14ac:dyDescent="0.2"/>
    <row r="245" s="47" customFormat="1" x14ac:dyDescent="0.2"/>
    <row r="246" s="47" customFormat="1" x14ac:dyDescent="0.2"/>
    <row r="247" s="47" customFormat="1" x14ac:dyDescent="0.2"/>
    <row r="248" s="47" customFormat="1" x14ac:dyDescent="0.2"/>
    <row r="249" s="47" customFormat="1" x14ac:dyDescent="0.2"/>
    <row r="250" s="47" customFormat="1" x14ac:dyDescent="0.2"/>
    <row r="251" s="47" customFormat="1" x14ac:dyDescent="0.2"/>
    <row r="252" s="47" customFormat="1" x14ac:dyDescent="0.2"/>
    <row r="253" s="47" customFormat="1" x14ac:dyDescent="0.2"/>
    <row r="254" s="47" customFormat="1" x14ac:dyDescent="0.2"/>
    <row r="255" s="47" customFormat="1" x14ac:dyDescent="0.2"/>
    <row r="256" s="47" customFormat="1" x14ac:dyDescent="0.2"/>
    <row r="257" s="47" customFormat="1" x14ac:dyDescent="0.2"/>
    <row r="258" s="47" customFormat="1" x14ac:dyDescent="0.2"/>
    <row r="259" s="47" customFormat="1" x14ac:dyDescent="0.2"/>
    <row r="260" s="47" customFormat="1" x14ac:dyDescent="0.2"/>
    <row r="261" s="47" customFormat="1" x14ac:dyDescent="0.2"/>
    <row r="262" s="47" customFormat="1" x14ac:dyDescent="0.2"/>
    <row r="263" s="47" customFormat="1" x14ac:dyDescent="0.2"/>
    <row r="264" s="47" customFormat="1" x14ac:dyDescent="0.2"/>
    <row r="265" s="47" customFormat="1" x14ac:dyDescent="0.2"/>
    <row r="266" s="47" customFormat="1" x14ac:dyDescent="0.2"/>
    <row r="267" s="47" customFormat="1" x14ac:dyDescent="0.2"/>
    <row r="268" s="47" customFormat="1" x14ac:dyDescent="0.2"/>
    <row r="269" s="47" customFormat="1" x14ac:dyDescent="0.2"/>
    <row r="270" s="47" customFormat="1" x14ac:dyDescent="0.2"/>
    <row r="271" s="47" customFormat="1" x14ac:dyDescent="0.2"/>
    <row r="272" s="47" customFormat="1" x14ac:dyDescent="0.2"/>
    <row r="273" s="47" customFormat="1" x14ac:dyDescent="0.2"/>
    <row r="274" s="47" customFormat="1" x14ac:dyDescent="0.2"/>
    <row r="275" s="47" customFormat="1" x14ac:dyDescent="0.2"/>
    <row r="276" s="47" customFormat="1" x14ac:dyDescent="0.2"/>
    <row r="277" s="47" customFormat="1" x14ac:dyDescent="0.2"/>
    <row r="278" s="47" customFormat="1" x14ac:dyDescent="0.2"/>
    <row r="279" s="47" customFormat="1" x14ac:dyDescent="0.2"/>
    <row r="280" s="47" customFormat="1" x14ac:dyDescent="0.2"/>
    <row r="281" s="47" customFormat="1" x14ac:dyDescent="0.2"/>
    <row r="282" s="47" customFormat="1" x14ac:dyDescent="0.2"/>
    <row r="283" s="47" customFormat="1" x14ac:dyDescent="0.2"/>
    <row r="284" s="47" customFormat="1" x14ac:dyDescent="0.2"/>
    <row r="285" s="47" customFormat="1" x14ac:dyDescent="0.2"/>
    <row r="286" s="47" customFormat="1" x14ac:dyDescent="0.2"/>
    <row r="287" s="47" customFormat="1" x14ac:dyDescent="0.2"/>
    <row r="288" s="47" customFormat="1" x14ac:dyDescent="0.2"/>
    <row r="289" s="47" customFormat="1" x14ac:dyDescent="0.2"/>
    <row r="290" s="47" customFormat="1" x14ac:dyDescent="0.2"/>
    <row r="291" s="47" customFormat="1" x14ac:dyDescent="0.2"/>
    <row r="292" s="47" customFormat="1" x14ac:dyDescent="0.2"/>
    <row r="293" s="47" customFormat="1" x14ac:dyDescent="0.2"/>
    <row r="294" s="47" customFormat="1" x14ac:dyDescent="0.2"/>
    <row r="295" s="47" customFormat="1" x14ac:dyDescent="0.2"/>
    <row r="296" s="47" customFormat="1" x14ac:dyDescent="0.2"/>
    <row r="297" s="47" customFormat="1" x14ac:dyDescent="0.2"/>
    <row r="298" s="47" customFormat="1" x14ac:dyDescent="0.2"/>
    <row r="299" s="47" customFormat="1" x14ac:dyDescent="0.2"/>
    <row r="300" s="47" customFormat="1" x14ac:dyDescent="0.2"/>
    <row r="301" s="47" customFormat="1" x14ac:dyDescent="0.2"/>
    <row r="302" s="47" customFormat="1" x14ac:dyDescent="0.2"/>
    <row r="303" s="47" customFormat="1" x14ac:dyDescent="0.2"/>
    <row r="304" s="47" customFormat="1" x14ac:dyDescent="0.2"/>
    <row r="305" s="47" customFormat="1" x14ac:dyDescent="0.2"/>
    <row r="306" s="47" customFormat="1" x14ac:dyDescent="0.2"/>
    <row r="307" s="47" customFormat="1" x14ac:dyDescent="0.2"/>
    <row r="308" s="47" customFormat="1" x14ac:dyDescent="0.2"/>
    <row r="309" s="47" customFormat="1" x14ac:dyDescent="0.2"/>
    <row r="310" s="47" customFormat="1" x14ac:dyDescent="0.2"/>
    <row r="311" s="47" customFormat="1" x14ac:dyDescent="0.2"/>
    <row r="312" s="47" customFormat="1" x14ac:dyDescent="0.2"/>
    <row r="313" s="47" customFormat="1" x14ac:dyDescent="0.2"/>
    <row r="314" s="47" customFormat="1" x14ac:dyDescent="0.2"/>
    <row r="315" s="47" customFormat="1" x14ac:dyDescent="0.2"/>
    <row r="316" s="47" customFormat="1" x14ac:dyDescent="0.2"/>
    <row r="317" s="47" customFormat="1" x14ac:dyDescent="0.2"/>
    <row r="318" s="47" customFormat="1" x14ac:dyDescent="0.2"/>
    <row r="319" s="47" customFormat="1" x14ac:dyDescent="0.2"/>
    <row r="320" s="47" customFormat="1" x14ac:dyDescent="0.2"/>
    <row r="321" s="47" customFormat="1" x14ac:dyDescent="0.2"/>
    <row r="322" s="47" customFormat="1" x14ac:dyDescent="0.2"/>
    <row r="323" s="47" customFormat="1" x14ac:dyDescent="0.2"/>
    <row r="324" s="47" customFormat="1" x14ac:dyDescent="0.2"/>
    <row r="325" s="47" customFormat="1" x14ac:dyDescent="0.2"/>
    <row r="326" s="47" customFormat="1" x14ac:dyDescent="0.2"/>
    <row r="327" s="47" customFormat="1" x14ac:dyDescent="0.2"/>
    <row r="328" s="47" customFormat="1" x14ac:dyDescent="0.2"/>
    <row r="329" s="47" customFormat="1" x14ac:dyDescent="0.2"/>
    <row r="330" s="47" customFormat="1" x14ac:dyDescent="0.2"/>
    <row r="331" s="47" customFormat="1" x14ac:dyDescent="0.2"/>
    <row r="332" s="47" customFormat="1" x14ac:dyDescent="0.2"/>
    <row r="333" s="47" customFormat="1" x14ac:dyDescent="0.2"/>
    <row r="334" s="47" customFormat="1" x14ac:dyDescent="0.2"/>
    <row r="335" s="47" customFormat="1" x14ac:dyDescent="0.2"/>
    <row r="336" s="47" customFormat="1" x14ac:dyDescent="0.2"/>
    <row r="337" s="47" customFormat="1" x14ac:dyDescent="0.2"/>
    <row r="338" s="47" customFormat="1" x14ac:dyDescent="0.2"/>
    <row r="339" s="47" customFormat="1" x14ac:dyDescent="0.2"/>
    <row r="340" s="47" customFormat="1" x14ac:dyDescent="0.2"/>
    <row r="341" s="47" customFormat="1" x14ac:dyDescent="0.2"/>
    <row r="342" s="47" customFormat="1" x14ac:dyDescent="0.2"/>
    <row r="343" s="47" customFormat="1" x14ac:dyDescent="0.2"/>
    <row r="344" s="47" customFormat="1" x14ac:dyDescent="0.2"/>
    <row r="345" s="47" customFormat="1" x14ac:dyDescent="0.2"/>
    <row r="346" s="47" customFormat="1" x14ac:dyDescent="0.2"/>
    <row r="347" s="47" customFormat="1" x14ac:dyDescent="0.2"/>
    <row r="348" s="47" customFormat="1" x14ac:dyDescent="0.2"/>
    <row r="349" s="47" customFormat="1" x14ac:dyDescent="0.2"/>
    <row r="350" s="47" customFormat="1" x14ac:dyDescent="0.2"/>
    <row r="351" s="47" customFormat="1" x14ac:dyDescent="0.2"/>
    <row r="352" s="47" customFormat="1" x14ac:dyDescent="0.2"/>
    <row r="353" s="47" customFormat="1" x14ac:dyDescent="0.2"/>
    <row r="354" s="47" customFormat="1" x14ac:dyDescent="0.2"/>
    <row r="355" s="47" customFormat="1" x14ac:dyDescent="0.2"/>
    <row r="356" s="47" customFormat="1" x14ac:dyDescent="0.2"/>
    <row r="357" s="47" customFormat="1" x14ac:dyDescent="0.2"/>
    <row r="358" s="47" customFormat="1" x14ac:dyDescent="0.2"/>
    <row r="359" s="47" customFormat="1" x14ac:dyDescent="0.2"/>
    <row r="360" s="47" customFormat="1" x14ac:dyDescent="0.2"/>
    <row r="361" s="47" customFormat="1" x14ac:dyDescent="0.2"/>
    <row r="362" s="47" customFormat="1" x14ac:dyDescent="0.2"/>
    <row r="363" s="47" customFormat="1" x14ac:dyDescent="0.2"/>
    <row r="364" s="47" customFormat="1" x14ac:dyDescent="0.2"/>
    <row r="365" s="47" customFormat="1" x14ac:dyDescent="0.2"/>
    <row r="366" s="47" customFormat="1" x14ac:dyDescent="0.2"/>
    <row r="367" s="47" customFormat="1" x14ac:dyDescent="0.2"/>
    <row r="368" s="47" customFormat="1" x14ac:dyDescent="0.2"/>
    <row r="369" s="47" customFormat="1" x14ac:dyDescent="0.2"/>
    <row r="370" s="47" customFormat="1" x14ac:dyDescent="0.2"/>
    <row r="371" s="47" customFormat="1" x14ac:dyDescent="0.2"/>
    <row r="372" s="47" customFormat="1" x14ac:dyDescent="0.2"/>
    <row r="373" s="47" customFormat="1" x14ac:dyDescent="0.2"/>
    <row r="374" s="47" customFormat="1" x14ac:dyDescent="0.2"/>
    <row r="375" s="47" customFormat="1" x14ac:dyDescent="0.2"/>
    <row r="376" s="47" customFormat="1" x14ac:dyDescent="0.2"/>
    <row r="377" s="47" customFormat="1" x14ac:dyDescent="0.2"/>
    <row r="378" s="47" customFormat="1" x14ac:dyDescent="0.2"/>
    <row r="379" s="47" customFormat="1" x14ac:dyDescent="0.2"/>
    <row r="380" s="47" customFormat="1" x14ac:dyDescent="0.2"/>
    <row r="381" s="47" customFormat="1" x14ac:dyDescent="0.2"/>
    <row r="382" s="47" customFormat="1" x14ac:dyDescent="0.2"/>
    <row r="383" s="47" customFormat="1" x14ac:dyDescent="0.2"/>
    <row r="384" s="47" customFormat="1" x14ac:dyDescent="0.2"/>
    <row r="385" s="47" customFormat="1" x14ac:dyDescent="0.2"/>
    <row r="386" s="47" customFormat="1" x14ac:dyDescent="0.2"/>
    <row r="387" s="47" customFormat="1" x14ac:dyDescent="0.2"/>
    <row r="388" s="47" customFormat="1" x14ac:dyDescent="0.2"/>
    <row r="389" s="47" customFormat="1" x14ac:dyDescent="0.2"/>
    <row r="390" s="47" customFormat="1" x14ac:dyDescent="0.2"/>
    <row r="391" s="47" customFormat="1" x14ac:dyDescent="0.2"/>
    <row r="392" s="47" customFormat="1" x14ac:dyDescent="0.2"/>
    <row r="393" s="47" customFormat="1" x14ac:dyDescent="0.2"/>
    <row r="394" s="47" customFormat="1" x14ac:dyDescent="0.2"/>
    <row r="395" s="47" customFormat="1" x14ac:dyDescent="0.2"/>
    <row r="396" s="47" customFormat="1" x14ac:dyDescent="0.2"/>
    <row r="397" s="47" customFormat="1" x14ac:dyDescent="0.2"/>
    <row r="398" s="47" customFormat="1" x14ac:dyDescent="0.2"/>
    <row r="399" s="47" customFormat="1" x14ac:dyDescent="0.2"/>
    <row r="400" s="47" customFormat="1" x14ac:dyDescent="0.2"/>
    <row r="401" s="47" customFormat="1" x14ac:dyDescent="0.2"/>
    <row r="402" s="47" customFormat="1" x14ac:dyDescent="0.2"/>
    <row r="403" s="47" customFormat="1" x14ac:dyDescent="0.2"/>
    <row r="404" s="47" customFormat="1" x14ac:dyDescent="0.2"/>
    <row r="405" s="47" customFormat="1" x14ac:dyDescent="0.2"/>
    <row r="406" s="47" customFormat="1" x14ac:dyDescent="0.2"/>
    <row r="407" s="47" customFormat="1" x14ac:dyDescent="0.2"/>
    <row r="408" s="47" customFormat="1" x14ac:dyDescent="0.2"/>
    <row r="409" s="47" customFormat="1" x14ac:dyDescent="0.2"/>
    <row r="410" s="47" customFormat="1" x14ac:dyDescent="0.2"/>
    <row r="411" s="47" customFormat="1" x14ac:dyDescent="0.2"/>
    <row r="412" s="47" customFormat="1" x14ac:dyDescent="0.2"/>
    <row r="413" s="47" customFormat="1" x14ac:dyDescent="0.2"/>
    <row r="414" s="47" customFormat="1" x14ac:dyDescent="0.2"/>
    <row r="415" s="47" customFormat="1" x14ac:dyDescent="0.2"/>
    <row r="416" s="47" customFormat="1" x14ac:dyDescent="0.2"/>
    <row r="417" s="47" customFormat="1" x14ac:dyDescent="0.2"/>
    <row r="418" s="47" customFormat="1" x14ac:dyDescent="0.2"/>
    <row r="419" s="47" customFormat="1" x14ac:dyDescent="0.2"/>
    <row r="420" s="47" customFormat="1" x14ac:dyDescent="0.2"/>
    <row r="421" s="47" customFormat="1" x14ac:dyDescent="0.2"/>
    <row r="422" s="47" customFormat="1" x14ac:dyDescent="0.2"/>
    <row r="423" s="47" customFormat="1" x14ac:dyDescent="0.2"/>
    <row r="424" s="47" customFormat="1" x14ac:dyDescent="0.2"/>
    <row r="425" s="47" customFormat="1" x14ac:dyDescent="0.2"/>
    <row r="426" s="47" customFormat="1" x14ac:dyDescent="0.2"/>
    <row r="427" s="47" customFormat="1" x14ac:dyDescent="0.2"/>
    <row r="428" s="47" customFormat="1" x14ac:dyDescent="0.2"/>
    <row r="429" s="47" customFormat="1" x14ac:dyDescent="0.2"/>
    <row r="430" s="47" customFormat="1" x14ac:dyDescent="0.2"/>
    <row r="431" s="47" customFormat="1" x14ac:dyDescent="0.2"/>
    <row r="432" s="47" customFormat="1" x14ac:dyDescent="0.2"/>
    <row r="433" s="47" customFormat="1" x14ac:dyDescent="0.2"/>
    <row r="434" s="47" customFormat="1" x14ac:dyDescent="0.2"/>
    <row r="435" s="47" customFormat="1" x14ac:dyDescent="0.2"/>
    <row r="436" s="47" customFormat="1" x14ac:dyDescent="0.2"/>
    <row r="437" s="47" customFormat="1" x14ac:dyDescent="0.2"/>
    <row r="438" s="47" customFormat="1" x14ac:dyDescent="0.2"/>
    <row r="439" s="47" customFormat="1" x14ac:dyDescent="0.2"/>
    <row r="440" s="47" customFormat="1" x14ac:dyDescent="0.2"/>
    <row r="441" s="47" customFormat="1" x14ac:dyDescent="0.2"/>
    <row r="442" s="47" customFormat="1" x14ac:dyDescent="0.2"/>
    <row r="443" s="47" customFormat="1" x14ac:dyDescent="0.2"/>
    <row r="444" s="47" customFormat="1" x14ac:dyDescent="0.2"/>
    <row r="445" s="47" customFormat="1" x14ac:dyDescent="0.2"/>
    <row r="446" s="47" customFormat="1" x14ac:dyDescent="0.2"/>
    <row r="447" s="47" customFormat="1" x14ac:dyDescent="0.2"/>
    <row r="448" s="47" customFormat="1" x14ac:dyDescent="0.2"/>
    <row r="449" s="47" customFormat="1" x14ac:dyDescent="0.2"/>
    <row r="450" s="47" customFormat="1" x14ac:dyDescent="0.2"/>
    <row r="451" s="47" customFormat="1" x14ac:dyDescent="0.2"/>
    <row r="452" s="47" customFormat="1" x14ac:dyDescent="0.2"/>
    <row r="453" s="47" customFormat="1" x14ac:dyDescent="0.2"/>
    <row r="454" s="47" customFormat="1" x14ac:dyDescent="0.2"/>
    <row r="455" s="47" customFormat="1" x14ac:dyDescent="0.2"/>
    <row r="456" s="47" customFormat="1" x14ac:dyDescent="0.2"/>
    <row r="457" s="47" customFormat="1" x14ac:dyDescent="0.2"/>
    <row r="458" s="47" customFormat="1" x14ac:dyDescent="0.2"/>
    <row r="459" s="47" customFormat="1" x14ac:dyDescent="0.2"/>
    <row r="460" s="47" customFormat="1" x14ac:dyDescent="0.2"/>
    <row r="461" s="47" customFormat="1" x14ac:dyDescent="0.2"/>
    <row r="462" s="47" customFormat="1" x14ac:dyDescent="0.2"/>
    <row r="463" s="47" customFormat="1" x14ac:dyDescent="0.2"/>
    <row r="464" s="47" customFormat="1" x14ac:dyDescent="0.2"/>
    <row r="465" s="47" customFormat="1" x14ac:dyDescent="0.2"/>
    <row r="466" s="47" customFormat="1" x14ac:dyDescent="0.2"/>
    <row r="467" s="47" customFormat="1" x14ac:dyDescent="0.2"/>
    <row r="468" s="47" customFormat="1" x14ac:dyDescent="0.2"/>
    <row r="469" s="47" customFormat="1" x14ac:dyDescent="0.2"/>
    <row r="470" s="47" customFormat="1" x14ac:dyDescent="0.2"/>
    <row r="471" s="47" customFormat="1" x14ac:dyDescent="0.2"/>
    <row r="472" s="47" customFormat="1" x14ac:dyDescent="0.2"/>
    <row r="473" s="47" customFormat="1" x14ac:dyDescent="0.2"/>
    <row r="474" s="47" customFormat="1" x14ac:dyDescent="0.2"/>
    <row r="475" s="47" customFormat="1" x14ac:dyDescent="0.2"/>
    <row r="476" s="47" customFormat="1" x14ac:dyDescent="0.2"/>
    <row r="477" s="47" customFormat="1" x14ac:dyDescent="0.2"/>
    <row r="478" s="47" customFormat="1" x14ac:dyDescent="0.2"/>
    <row r="479" s="47" customFormat="1" x14ac:dyDescent="0.2"/>
    <row r="480" s="47" customFormat="1" x14ac:dyDescent="0.2"/>
    <row r="481" s="47" customFormat="1" x14ac:dyDescent="0.2"/>
    <row r="482" s="47" customFormat="1" x14ac:dyDescent="0.2"/>
    <row r="483" s="47" customFormat="1" x14ac:dyDescent="0.2"/>
    <row r="484" s="47" customFormat="1" x14ac:dyDescent="0.2"/>
    <row r="485" s="47" customFormat="1" x14ac:dyDescent="0.2"/>
    <row r="486" s="47" customFormat="1" x14ac:dyDescent="0.2"/>
    <row r="487" s="47" customFormat="1" x14ac:dyDescent="0.2"/>
    <row r="488" s="47" customFormat="1" x14ac:dyDescent="0.2"/>
    <row r="489" s="47" customFormat="1" x14ac:dyDescent="0.2"/>
    <row r="490" s="47" customFormat="1" x14ac:dyDescent="0.2"/>
    <row r="491" s="47" customFormat="1" x14ac:dyDescent="0.2"/>
    <row r="492" s="47" customFormat="1" x14ac:dyDescent="0.2"/>
    <row r="493" s="47" customFormat="1" x14ac:dyDescent="0.2"/>
    <row r="494" s="47" customFormat="1" x14ac:dyDescent="0.2"/>
    <row r="495" s="47" customFormat="1" x14ac:dyDescent="0.2"/>
    <row r="496" s="47" customFormat="1" x14ac:dyDescent="0.2"/>
    <row r="497" s="47" customFormat="1" x14ac:dyDescent="0.2"/>
    <row r="498" s="47" customFormat="1" x14ac:dyDescent="0.2"/>
    <row r="499" s="47" customFormat="1" x14ac:dyDescent="0.2"/>
    <row r="500" s="47" customFormat="1" x14ac:dyDescent="0.2"/>
    <row r="501" s="47" customFormat="1" x14ac:dyDescent="0.2"/>
    <row r="502" s="47" customFormat="1" x14ac:dyDescent="0.2"/>
    <row r="503" s="47" customFormat="1" x14ac:dyDescent="0.2"/>
    <row r="504" s="47" customFormat="1" x14ac:dyDescent="0.2"/>
    <row r="505" s="47" customFormat="1" x14ac:dyDescent="0.2"/>
    <row r="506" s="47" customFormat="1" x14ac:dyDescent="0.2"/>
    <row r="507" s="47" customFormat="1" x14ac:dyDescent="0.2"/>
    <row r="508" s="47" customFormat="1" x14ac:dyDescent="0.2"/>
    <row r="509" s="47" customFormat="1" x14ac:dyDescent="0.2"/>
    <row r="510" s="47" customFormat="1" x14ac:dyDescent="0.2"/>
    <row r="511" s="47" customFormat="1" x14ac:dyDescent="0.2"/>
    <row r="512" s="47" customFormat="1" x14ac:dyDescent="0.2"/>
    <row r="513" s="47" customFormat="1" x14ac:dyDescent="0.2"/>
  </sheetData>
  <sheetProtection algorithmName="SHA-512" hashValue="DvKIO+g6eYk2dhV7pBnmjaUpQvo+G5mhLTic+pDYVFCFBrCAfHHI9M4CIBzs00O4+dp0AgrfxTFy/WQBVh+ovQ==" saltValue="yTD6UdUMsYZ3ZicQ6dmWOQ==" spinCount="100000" sheet="1" objects="1" scenarios="1"/>
  <mergeCells count="2">
    <mergeCell ref="B11:G14"/>
    <mergeCell ref="B6:D9"/>
  </mergeCells>
  <pageMargins left="0.7" right="0.7" top="0.75" bottom="0.75" header="0.3" footer="0.3"/>
  <pageSetup paperSize="9" orientation="portrait" r:id="rId1"/>
  <headerFooter>
    <oddHeader>&amp;L&amp;"-,Regular"ME/5270/GM Supply of Industrial Gas&amp;R&amp;"-,Regular"Industrial Gas Pricing Schedule [Sheet 2: Delivery Charges]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P1316"/>
  <sheetViews>
    <sheetView zoomScale="110" zoomScaleNormal="110" workbookViewId="0">
      <selection activeCell="C15" sqref="C15"/>
    </sheetView>
  </sheetViews>
  <sheetFormatPr defaultColWidth="9.140625" defaultRowHeight="12" x14ac:dyDescent="0.2"/>
  <cols>
    <col min="1" max="1" width="6.140625" style="73" bestFit="1" customWidth="1"/>
    <col min="2" max="2" width="74.42578125" style="30" customWidth="1"/>
    <col min="3" max="3" width="23.42578125" style="30" customWidth="1"/>
    <col min="4" max="4" width="15.140625" style="30" customWidth="1"/>
    <col min="5" max="5" width="18.5703125" style="80" customWidth="1"/>
    <col min="6" max="6" width="13.140625" style="61" bestFit="1" customWidth="1"/>
    <col min="7" max="7" width="16.7109375" style="91" customWidth="1"/>
    <col min="8" max="8" width="10.140625" style="98" customWidth="1"/>
    <col min="9" max="9" width="19.42578125" style="98" customWidth="1"/>
    <col min="10" max="61" width="9.140625" style="98"/>
    <col min="62" max="62" width="9.140625" style="96"/>
    <col min="63" max="68" width="9.140625" style="85"/>
    <col min="69" max="16384" width="9.140625" style="30"/>
  </cols>
  <sheetData>
    <row r="1" spans="1:68" s="65" customFormat="1" ht="104.25" customHeight="1" x14ac:dyDescent="0.2">
      <c r="A1" s="62" t="s">
        <v>20</v>
      </c>
      <c r="B1" s="62" t="s">
        <v>25</v>
      </c>
      <c r="C1" s="62" t="s">
        <v>26</v>
      </c>
      <c r="D1" s="63" t="s">
        <v>44</v>
      </c>
      <c r="E1" s="64" t="s">
        <v>45</v>
      </c>
      <c r="F1" s="90" t="s">
        <v>105</v>
      </c>
      <c r="G1" s="104" t="s">
        <v>106</v>
      </c>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5"/>
      <c r="BK1" s="89"/>
      <c r="BL1" s="89"/>
      <c r="BM1" s="89"/>
      <c r="BN1" s="89"/>
      <c r="BO1" s="89"/>
      <c r="BP1" s="89"/>
    </row>
    <row r="2" spans="1:68" x14ac:dyDescent="0.2">
      <c r="A2" s="60">
        <v>1</v>
      </c>
      <c r="B2" s="59" t="s">
        <v>46</v>
      </c>
      <c r="C2" s="59" t="s">
        <v>47</v>
      </c>
      <c r="D2" s="60">
        <v>64</v>
      </c>
      <c r="E2" s="60">
        <v>90</v>
      </c>
      <c r="F2" s="123">
        <v>0</v>
      </c>
      <c r="G2" s="105">
        <f>F2*E2</f>
        <v>0</v>
      </c>
    </row>
    <row r="3" spans="1:68" x14ac:dyDescent="0.2">
      <c r="A3" s="60">
        <v>2</v>
      </c>
      <c r="B3" s="32" t="s">
        <v>46</v>
      </c>
      <c r="C3" s="59" t="s">
        <v>48</v>
      </c>
      <c r="D3" s="60">
        <v>136</v>
      </c>
      <c r="E3" s="60">
        <v>191</v>
      </c>
      <c r="F3" s="123">
        <v>0</v>
      </c>
      <c r="G3" s="105">
        <f>F3*E3</f>
        <v>0</v>
      </c>
    </row>
    <row r="4" spans="1:68" x14ac:dyDescent="0.2">
      <c r="A4" s="60">
        <v>3</v>
      </c>
      <c r="B4" s="32" t="s">
        <v>46</v>
      </c>
      <c r="C4" s="59" t="s">
        <v>49</v>
      </c>
      <c r="D4" s="60">
        <v>202</v>
      </c>
      <c r="E4" s="60">
        <v>282</v>
      </c>
      <c r="F4" s="123">
        <v>0</v>
      </c>
      <c r="G4" s="105">
        <f>F4*E4</f>
        <v>0</v>
      </c>
    </row>
    <row r="5" spans="1:68" x14ac:dyDescent="0.2">
      <c r="A5" s="60">
        <v>4</v>
      </c>
      <c r="B5" s="32" t="s">
        <v>50</v>
      </c>
      <c r="C5" s="59" t="s">
        <v>51</v>
      </c>
      <c r="D5" s="60">
        <v>670</v>
      </c>
      <c r="E5" s="60">
        <v>938</v>
      </c>
      <c r="F5" s="123">
        <v>0</v>
      </c>
      <c r="G5" s="105">
        <f>F5*E5</f>
        <v>0</v>
      </c>
    </row>
    <row r="6" spans="1:68" x14ac:dyDescent="0.2">
      <c r="A6" s="60">
        <v>5</v>
      </c>
      <c r="B6" s="32" t="s">
        <v>52</v>
      </c>
      <c r="C6" s="59" t="s">
        <v>71</v>
      </c>
      <c r="D6" s="60">
        <v>42</v>
      </c>
      <c r="E6" s="60">
        <v>56</v>
      </c>
      <c r="F6" s="123">
        <v>0</v>
      </c>
      <c r="G6" s="105">
        <f>F6*E6</f>
        <v>0</v>
      </c>
    </row>
    <row r="7" spans="1:68" x14ac:dyDescent="0.2">
      <c r="A7" s="60"/>
      <c r="B7" s="59"/>
      <c r="C7" s="59"/>
      <c r="D7" s="59"/>
      <c r="E7" s="59"/>
      <c r="F7" s="99"/>
      <c r="G7" s="105"/>
    </row>
    <row r="8" spans="1:68" x14ac:dyDescent="0.2">
      <c r="A8" s="196" t="s">
        <v>83</v>
      </c>
      <c r="B8" s="196"/>
      <c r="C8" s="66"/>
      <c r="D8" s="66"/>
      <c r="E8" s="66"/>
      <c r="F8" s="100"/>
      <c r="G8" s="106">
        <f>SUM(G2:G7)</f>
        <v>0</v>
      </c>
    </row>
    <row r="9" spans="1:68" x14ac:dyDescent="0.2">
      <c r="A9" s="203"/>
      <c r="B9" s="203"/>
      <c r="C9" s="203"/>
      <c r="D9" s="203"/>
      <c r="E9" s="203"/>
      <c r="F9" s="92"/>
      <c r="G9" s="107"/>
    </row>
    <row r="10" spans="1:68" x14ac:dyDescent="0.2">
      <c r="A10" s="67">
        <v>6</v>
      </c>
      <c r="B10" s="68" t="s">
        <v>53</v>
      </c>
      <c r="C10" s="68" t="s">
        <v>47</v>
      </c>
      <c r="D10" s="67">
        <v>15</v>
      </c>
      <c r="E10" s="67">
        <v>21</v>
      </c>
      <c r="F10" s="123">
        <v>0</v>
      </c>
      <c r="G10" s="105">
        <f>F10*E10</f>
        <v>0</v>
      </c>
      <c r="H10" s="185" t="s">
        <v>107</v>
      </c>
      <c r="I10" s="186"/>
    </row>
    <row r="11" spans="1:68" x14ac:dyDescent="0.2">
      <c r="A11" s="67">
        <v>7</v>
      </c>
      <c r="B11" s="68" t="s">
        <v>53</v>
      </c>
      <c r="C11" s="68" t="s">
        <v>48</v>
      </c>
      <c r="D11" s="67">
        <v>50</v>
      </c>
      <c r="E11" s="67">
        <v>70</v>
      </c>
      <c r="F11" s="123">
        <v>0</v>
      </c>
      <c r="G11" s="105">
        <f>F11*E11</f>
        <v>0</v>
      </c>
      <c r="H11" s="185"/>
      <c r="I11" s="186"/>
    </row>
    <row r="12" spans="1:68" x14ac:dyDescent="0.2">
      <c r="A12" s="67">
        <v>8</v>
      </c>
      <c r="B12" s="68" t="s">
        <v>53</v>
      </c>
      <c r="C12" s="68" t="s">
        <v>54</v>
      </c>
      <c r="D12" s="67">
        <v>2</v>
      </c>
      <c r="E12" s="67">
        <v>5</v>
      </c>
      <c r="F12" s="123">
        <v>0</v>
      </c>
      <c r="G12" s="105">
        <f>E12*F12</f>
        <v>0</v>
      </c>
      <c r="H12" s="185"/>
      <c r="I12" s="186"/>
    </row>
    <row r="13" spans="1:68" x14ac:dyDescent="0.2">
      <c r="A13" s="67">
        <v>9</v>
      </c>
      <c r="B13" s="68" t="s">
        <v>55</v>
      </c>
      <c r="C13" s="68" t="s">
        <v>51</v>
      </c>
      <c r="D13" s="67">
        <v>234</v>
      </c>
      <c r="E13" s="67">
        <v>328</v>
      </c>
      <c r="F13" s="123">
        <v>0</v>
      </c>
      <c r="G13" s="105">
        <f>E13*F13</f>
        <v>0</v>
      </c>
      <c r="H13" s="185"/>
      <c r="I13" s="186"/>
    </row>
    <row r="14" spans="1:68" x14ac:dyDescent="0.2">
      <c r="A14" s="67"/>
      <c r="B14" s="68"/>
      <c r="C14" s="68"/>
      <c r="D14" s="68"/>
      <c r="E14" s="68"/>
      <c r="F14" s="99"/>
      <c r="G14" s="105"/>
    </row>
    <row r="15" spans="1:68" x14ac:dyDescent="0.2">
      <c r="A15" s="199" t="s">
        <v>85</v>
      </c>
      <c r="B15" s="200"/>
      <c r="C15" s="69"/>
      <c r="D15" s="69"/>
      <c r="E15" s="69"/>
      <c r="F15" s="101"/>
      <c r="G15" s="108">
        <f>SUM(G10:G12)</f>
        <v>0</v>
      </c>
    </row>
    <row r="16" spans="1:68" x14ac:dyDescent="0.2">
      <c r="A16" s="203"/>
      <c r="B16" s="203"/>
      <c r="C16" s="203"/>
      <c r="D16" s="203"/>
      <c r="E16" s="203"/>
      <c r="F16" s="92"/>
      <c r="G16" s="107"/>
    </row>
    <row r="17" spans="1:7" x14ac:dyDescent="0.2">
      <c r="A17" s="60">
        <v>10</v>
      </c>
      <c r="B17" s="71" t="s">
        <v>58</v>
      </c>
      <c r="C17" s="71" t="s">
        <v>56</v>
      </c>
      <c r="D17" s="72">
        <v>8</v>
      </c>
      <c r="E17" s="72">
        <v>12</v>
      </c>
      <c r="F17" s="123">
        <v>0</v>
      </c>
      <c r="G17" s="105">
        <f>F17*E17</f>
        <v>0</v>
      </c>
    </row>
    <row r="18" spans="1:7" x14ac:dyDescent="0.2">
      <c r="A18" s="60">
        <v>11</v>
      </c>
      <c r="B18" s="71" t="s">
        <v>60</v>
      </c>
      <c r="C18" s="71" t="s">
        <v>59</v>
      </c>
      <c r="D18" s="72">
        <v>24</v>
      </c>
      <c r="E18" s="72">
        <v>34</v>
      </c>
      <c r="F18" s="123">
        <v>0</v>
      </c>
      <c r="G18" s="105">
        <f>E18*F18</f>
        <v>0</v>
      </c>
    </row>
    <row r="19" spans="1:7" x14ac:dyDescent="0.2">
      <c r="A19" s="60">
        <v>12</v>
      </c>
      <c r="B19" s="71" t="s">
        <v>61</v>
      </c>
      <c r="C19" s="71" t="s">
        <v>59</v>
      </c>
      <c r="D19" s="72">
        <v>0</v>
      </c>
      <c r="E19" s="72">
        <v>4</v>
      </c>
      <c r="F19" s="123">
        <v>0</v>
      </c>
      <c r="G19" s="105">
        <f>E19*F19</f>
        <v>0</v>
      </c>
    </row>
    <row r="20" spans="1:7" x14ac:dyDescent="0.2">
      <c r="A20" s="60">
        <v>13</v>
      </c>
      <c r="B20" s="71" t="s">
        <v>61</v>
      </c>
      <c r="C20" s="71" t="s">
        <v>56</v>
      </c>
      <c r="D20" s="72">
        <v>25</v>
      </c>
      <c r="E20" s="72">
        <v>35</v>
      </c>
      <c r="F20" s="123">
        <v>0</v>
      </c>
      <c r="G20" s="105">
        <f>F20*E20</f>
        <v>0</v>
      </c>
    </row>
    <row r="21" spans="1:7" x14ac:dyDescent="0.2">
      <c r="A21" s="60">
        <v>14</v>
      </c>
      <c r="B21" s="71" t="s">
        <v>57</v>
      </c>
      <c r="C21" s="71" t="s">
        <v>56</v>
      </c>
      <c r="D21" s="72">
        <v>339</v>
      </c>
      <c r="E21" s="72">
        <v>475</v>
      </c>
      <c r="F21" s="123">
        <v>0</v>
      </c>
      <c r="G21" s="105">
        <f>E21*F21</f>
        <v>0</v>
      </c>
    </row>
    <row r="22" spans="1:7" x14ac:dyDescent="0.2">
      <c r="A22" s="60"/>
      <c r="B22" s="71"/>
      <c r="C22" s="72"/>
      <c r="D22" s="72"/>
      <c r="E22" s="72"/>
      <c r="F22" s="93"/>
      <c r="G22" s="105"/>
    </row>
    <row r="23" spans="1:7" x14ac:dyDescent="0.2">
      <c r="A23" s="197" t="s">
        <v>86</v>
      </c>
      <c r="B23" s="198"/>
      <c r="C23" s="72"/>
      <c r="D23" s="72"/>
      <c r="E23" s="72"/>
      <c r="F23" s="102"/>
      <c r="G23" s="109">
        <f>SUM(G17:G22)</f>
        <v>0</v>
      </c>
    </row>
    <row r="24" spans="1:7" x14ac:dyDescent="0.2">
      <c r="B24" s="74"/>
      <c r="C24" s="65"/>
      <c r="D24" s="65"/>
      <c r="E24" s="65"/>
      <c r="F24" s="92"/>
      <c r="G24" s="107"/>
    </row>
    <row r="25" spans="1:7" x14ac:dyDescent="0.2">
      <c r="A25" s="67">
        <v>15</v>
      </c>
      <c r="B25" s="75" t="s">
        <v>89</v>
      </c>
      <c r="C25" s="75" t="s">
        <v>51</v>
      </c>
      <c r="D25" s="76">
        <v>7</v>
      </c>
      <c r="E25" s="76">
        <v>126</v>
      </c>
      <c r="F25" s="123">
        <v>0</v>
      </c>
      <c r="G25" s="105">
        <f>F25*E25</f>
        <v>0</v>
      </c>
    </row>
    <row r="26" spans="1:7" x14ac:dyDescent="0.2">
      <c r="A26" s="67">
        <v>16</v>
      </c>
      <c r="B26" s="77" t="s">
        <v>88</v>
      </c>
      <c r="C26" s="75" t="s">
        <v>59</v>
      </c>
      <c r="D26" s="67">
        <v>0</v>
      </c>
      <c r="E26" s="67">
        <v>120</v>
      </c>
      <c r="F26" s="123">
        <v>0</v>
      </c>
      <c r="G26" s="105">
        <f>E26*F26</f>
        <v>0</v>
      </c>
    </row>
    <row r="27" spans="1:7" x14ac:dyDescent="0.2">
      <c r="A27" s="76">
        <v>17</v>
      </c>
      <c r="B27" s="77" t="s">
        <v>88</v>
      </c>
      <c r="C27" s="68" t="s">
        <v>54</v>
      </c>
      <c r="D27" s="67">
        <v>3</v>
      </c>
      <c r="E27" s="67">
        <v>126</v>
      </c>
      <c r="F27" s="123">
        <v>0</v>
      </c>
      <c r="G27" s="105">
        <f>E27*F27</f>
        <v>0</v>
      </c>
    </row>
    <row r="28" spans="1:7" x14ac:dyDescent="0.2">
      <c r="A28" s="67">
        <v>18</v>
      </c>
      <c r="B28" s="68" t="s">
        <v>89</v>
      </c>
      <c r="C28" s="68" t="s">
        <v>63</v>
      </c>
      <c r="D28" s="67">
        <v>7</v>
      </c>
      <c r="E28" s="67">
        <v>126</v>
      </c>
      <c r="F28" s="123">
        <v>0</v>
      </c>
      <c r="G28" s="105">
        <f>F28*E28</f>
        <v>0</v>
      </c>
    </row>
    <row r="29" spans="1:7" x14ac:dyDescent="0.2">
      <c r="A29" s="67"/>
      <c r="B29" s="68"/>
      <c r="C29" s="68"/>
      <c r="D29" s="68"/>
      <c r="E29" s="68"/>
      <c r="F29" s="99"/>
      <c r="G29" s="105"/>
    </row>
    <row r="30" spans="1:7" x14ac:dyDescent="0.2">
      <c r="A30" s="199" t="s">
        <v>62</v>
      </c>
      <c r="B30" s="200"/>
      <c r="C30" s="69"/>
      <c r="D30" s="69"/>
      <c r="E30" s="69"/>
      <c r="F30" s="101"/>
      <c r="G30" s="108">
        <f>G28</f>
        <v>0</v>
      </c>
    </row>
    <row r="31" spans="1:7" x14ac:dyDescent="0.2">
      <c r="F31" s="91"/>
      <c r="G31" s="105"/>
    </row>
    <row r="32" spans="1:7" x14ac:dyDescent="0.2">
      <c r="A32" s="60">
        <v>19</v>
      </c>
      <c r="B32" s="32" t="s">
        <v>65</v>
      </c>
      <c r="C32" s="32" t="s">
        <v>48</v>
      </c>
      <c r="D32" s="60">
        <v>0</v>
      </c>
      <c r="E32" s="60">
        <v>70</v>
      </c>
      <c r="F32" s="123">
        <v>0</v>
      </c>
      <c r="G32" s="105">
        <f>F32*E32</f>
        <v>0</v>
      </c>
    </row>
    <row r="33" spans="1:7" x14ac:dyDescent="0.2">
      <c r="A33" s="60">
        <v>20</v>
      </c>
      <c r="B33" s="32" t="s">
        <v>65</v>
      </c>
      <c r="C33" s="32" t="s">
        <v>66</v>
      </c>
      <c r="D33" s="60">
        <v>8</v>
      </c>
      <c r="E33" s="60">
        <v>12</v>
      </c>
      <c r="F33" s="123">
        <v>0</v>
      </c>
      <c r="G33" s="105">
        <f>E33*F33</f>
        <v>0</v>
      </c>
    </row>
    <row r="34" spans="1:7" x14ac:dyDescent="0.2">
      <c r="A34" s="60">
        <v>21</v>
      </c>
      <c r="B34" s="32" t="s">
        <v>64</v>
      </c>
      <c r="C34" s="32" t="s">
        <v>67</v>
      </c>
      <c r="D34" s="60">
        <v>77</v>
      </c>
      <c r="E34" s="60">
        <v>116</v>
      </c>
      <c r="F34" s="123">
        <v>0</v>
      </c>
      <c r="G34" s="105">
        <f>E34*F34</f>
        <v>0</v>
      </c>
    </row>
    <row r="35" spans="1:7" x14ac:dyDescent="0.2">
      <c r="A35" s="60"/>
      <c r="B35" s="32"/>
      <c r="C35" s="32"/>
      <c r="D35" s="32"/>
      <c r="E35" s="59"/>
      <c r="F35" s="93"/>
      <c r="G35" s="110"/>
    </row>
    <row r="36" spans="1:7" x14ac:dyDescent="0.2">
      <c r="A36" s="201" t="s">
        <v>68</v>
      </c>
      <c r="B36" s="202"/>
      <c r="C36" s="32"/>
      <c r="D36" s="32"/>
      <c r="E36" s="59"/>
      <c r="F36" s="94"/>
      <c r="G36" s="109">
        <f>SUM(G32:G35)</f>
        <v>0</v>
      </c>
    </row>
    <row r="37" spans="1:7" x14ac:dyDescent="0.2">
      <c r="A37" s="78"/>
      <c r="B37" s="79"/>
      <c r="F37" s="91"/>
      <c r="G37" s="105"/>
    </row>
    <row r="38" spans="1:7" x14ac:dyDescent="0.2">
      <c r="A38" s="67">
        <v>22</v>
      </c>
      <c r="B38" s="68" t="s">
        <v>69</v>
      </c>
      <c r="C38" s="68" t="s">
        <v>70</v>
      </c>
      <c r="D38" s="67">
        <v>0</v>
      </c>
      <c r="E38" s="67">
        <v>2</v>
      </c>
      <c r="F38" s="123">
        <v>0</v>
      </c>
      <c r="G38" s="105">
        <f>F38*E38</f>
        <v>0</v>
      </c>
    </row>
    <row r="39" spans="1:7" x14ac:dyDescent="0.2">
      <c r="A39" s="67">
        <v>23</v>
      </c>
      <c r="B39" s="68" t="s">
        <v>69</v>
      </c>
      <c r="C39" s="68" t="s">
        <v>70</v>
      </c>
      <c r="D39" s="67">
        <v>0</v>
      </c>
      <c r="E39" s="67">
        <v>4</v>
      </c>
      <c r="F39" s="123">
        <v>0</v>
      </c>
      <c r="G39" s="105">
        <f>F39*E39</f>
        <v>0</v>
      </c>
    </row>
    <row r="40" spans="1:7" x14ac:dyDescent="0.2">
      <c r="A40" s="67">
        <v>24</v>
      </c>
      <c r="B40" s="68" t="s">
        <v>73</v>
      </c>
      <c r="C40" s="68" t="s">
        <v>72</v>
      </c>
      <c r="D40" s="67">
        <v>1</v>
      </c>
      <c r="E40" s="67">
        <v>4</v>
      </c>
      <c r="F40" s="123">
        <v>0</v>
      </c>
      <c r="G40" s="105">
        <f>F40*E40</f>
        <v>0</v>
      </c>
    </row>
    <row r="41" spans="1:7" x14ac:dyDescent="0.2">
      <c r="A41" s="77"/>
      <c r="B41" s="77"/>
      <c r="C41" s="68"/>
      <c r="D41" s="68"/>
      <c r="E41" s="68"/>
      <c r="F41" s="93"/>
      <c r="G41" s="105"/>
    </row>
    <row r="42" spans="1:7" x14ac:dyDescent="0.2">
      <c r="A42" s="204" t="s">
        <v>74</v>
      </c>
      <c r="B42" s="205"/>
      <c r="C42" s="68"/>
      <c r="D42" s="68"/>
      <c r="E42" s="68"/>
      <c r="F42" s="103"/>
      <c r="G42" s="111">
        <f>SUM(G38:G41)</f>
        <v>0</v>
      </c>
    </row>
    <row r="43" spans="1:7" x14ac:dyDescent="0.2">
      <c r="B43" s="80"/>
      <c r="C43" s="80"/>
      <c r="D43" s="80"/>
      <c r="F43" s="99"/>
      <c r="G43" s="105"/>
    </row>
    <row r="44" spans="1:7" x14ac:dyDescent="0.2">
      <c r="A44" s="60">
        <v>25</v>
      </c>
      <c r="B44" s="59" t="s">
        <v>80</v>
      </c>
      <c r="C44" s="59" t="s">
        <v>51</v>
      </c>
      <c r="D44" s="72">
        <v>0</v>
      </c>
      <c r="E44" s="72">
        <v>4</v>
      </c>
      <c r="F44" s="123">
        <v>0</v>
      </c>
      <c r="G44" s="105">
        <f>F44*E44</f>
        <v>0</v>
      </c>
    </row>
    <row r="45" spans="1:7" x14ac:dyDescent="0.2">
      <c r="A45" s="60">
        <v>26</v>
      </c>
      <c r="B45" s="32" t="s">
        <v>80</v>
      </c>
      <c r="C45" s="32" t="s">
        <v>81</v>
      </c>
      <c r="D45" s="72">
        <v>0</v>
      </c>
      <c r="E45" s="72">
        <v>4</v>
      </c>
      <c r="F45" s="123">
        <v>0</v>
      </c>
      <c r="G45" s="105">
        <f>F45*E45</f>
        <v>0</v>
      </c>
    </row>
    <row r="46" spans="1:7" x14ac:dyDescent="0.2">
      <c r="A46" s="60"/>
      <c r="B46" s="59"/>
      <c r="C46" s="59"/>
      <c r="D46" s="59"/>
      <c r="E46" s="59"/>
      <c r="F46" s="99"/>
      <c r="G46" s="105"/>
    </row>
    <row r="47" spans="1:7" x14ac:dyDescent="0.2">
      <c r="A47" s="60"/>
      <c r="B47" s="59" t="s">
        <v>75</v>
      </c>
      <c r="C47" s="59"/>
      <c r="D47" s="59"/>
      <c r="E47" s="59"/>
      <c r="F47" s="102"/>
      <c r="G47" s="112"/>
    </row>
    <row r="48" spans="1:7" x14ac:dyDescent="0.2">
      <c r="B48" s="80"/>
      <c r="C48" s="80"/>
      <c r="D48" s="80"/>
      <c r="F48" s="99"/>
      <c r="G48" s="105"/>
    </row>
    <row r="49" spans="1:7" x14ac:dyDescent="0.2">
      <c r="A49" s="67">
        <v>27</v>
      </c>
      <c r="B49" s="68" t="s">
        <v>76</v>
      </c>
      <c r="C49" s="68" t="s">
        <v>49</v>
      </c>
      <c r="D49" s="67">
        <v>0</v>
      </c>
      <c r="E49" s="67">
        <v>4</v>
      </c>
      <c r="F49" s="123">
        <v>0</v>
      </c>
      <c r="G49" s="105">
        <f>F49*E49</f>
        <v>0</v>
      </c>
    </row>
    <row r="50" spans="1:7" x14ac:dyDescent="0.2">
      <c r="A50" s="67"/>
      <c r="B50" s="68"/>
      <c r="C50" s="68"/>
      <c r="D50" s="68"/>
      <c r="E50" s="68"/>
      <c r="F50" s="99"/>
      <c r="G50" s="105"/>
    </row>
    <row r="51" spans="1:7" x14ac:dyDescent="0.2">
      <c r="A51" s="199" t="s">
        <v>82</v>
      </c>
      <c r="B51" s="200"/>
      <c r="C51" s="69"/>
      <c r="D51" s="69"/>
      <c r="E51" s="69"/>
      <c r="F51" s="101"/>
      <c r="G51" s="108">
        <f>G49</f>
        <v>0</v>
      </c>
    </row>
    <row r="52" spans="1:7" x14ac:dyDescent="0.2">
      <c r="F52" s="91"/>
      <c r="G52" s="105"/>
    </row>
    <row r="53" spans="1:7" x14ac:dyDescent="0.2">
      <c r="A53" s="60">
        <v>28</v>
      </c>
      <c r="B53" s="32" t="s">
        <v>77</v>
      </c>
      <c r="C53" s="59" t="s">
        <v>78</v>
      </c>
      <c r="D53" s="60">
        <v>1</v>
      </c>
      <c r="E53" s="60">
        <v>10</v>
      </c>
      <c r="F53" s="123">
        <v>0</v>
      </c>
      <c r="G53" s="105">
        <f>F53*E53</f>
        <v>0</v>
      </c>
    </row>
    <row r="54" spans="1:7" x14ac:dyDescent="0.2">
      <c r="A54" s="60"/>
      <c r="B54" s="59"/>
      <c r="C54" s="59"/>
      <c r="D54" s="59"/>
      <c r="E54" s="59"/>
      <c r="F54" s="99"/>
      <c r="G54" s="105"/>
    </row>
    <row r="55" spans="1:7" x14ac:dyDescent="0.2">
      <c r="A55" s="206" t="s">
        <v>79</v>
      </c>
      <c r="B55" s="207"/>
      <c r="C55" s="66"/>
      <c r="D55" s="66"/>
      <c r="E55" s="66"/>
      <c r="F55" s="100"/>
      <c r="G55" s="113">
        <f>G53</f>
        <v>0</v>
      </c>
    </row>
    <row r="56" spans="1:7" x14ac:dyDescent="0.2">
      <c r="F56" s="91"/>
      <c r="G56" s="105"/>
    </row>
    <row r="57" spans="1:7" x14ac:dyDescent="0.2">
      <c r="A57" s="67">
        <v>29</v>
      </c>
      <c r="B57" s="77" t="s">
        <v>121</v>
      </c>
      <c r="C57" s="77" t="s">
        <v>49</v>
      </c>
      <c r="D57" s="67">
        <v>0</v>
      </c>
      <c r="E57" s="67">
        <v>70</v>
      </c>
      <c r="F57" s="123">
        <v>0</v>
      </c>
      <c r="G57" s="105">
        <f>F57*E57</f>
        <v>0</v>
      </c>
    </row>
    <row r="58" spans="1:7" x14ac:dyDescent="0.2">
      <c r="A58" s="67"/>
      <c r="B58" s="68"/>
      <c r="C58" s="68"/>
      <c r="D58" s="68"/>
      <c r="E58" s="68"/>
      <c r="F58" s="93"/>
      <c r="G58" s="110"/>
    </row>
    <row r="59" spans="1:7" ht="12.75" customHeight="1" x14ac:dyDescent="0.2">
      <c r="A59" s="208" t="s">
        <v>122</v>
      </c>
      <c r="B59" s="208"/>
      <c r="C59" s="68"/>
      <c r="D59" s="68"/>
      <c r="E59" s="68"/>
      <c r="F59" s="81"/>
      <c r="G59" s="70">
        <f>G57</f>
        <v>0</v>
      </c>
    </row>
    <row r="60" spans="1:7" x14ac:dyDescent="0.2">
      <c r="A60" s="121"/>
      <c r="B60" s="114"/>
      <c r="C60" s="114"/>
      <c r="D60" s="114"/>
      <c r="E60" s="114"/>
      <c r="F60" s="115"/>
      <c r="G60" s="116"/>
    </row>
    <row r="61" spans="1:7" x14ac:dyDescent="0.2">
      <c r="A61" s="122" t="s">
        <v>37</v>
      </c>
      <c r="B61" s="98"/>
      <c r="C61" s="98"/>
      <c r="D61" s="98"/>
      <c r="E61" s="98"/>
      <c r="F61" s="98"/>
      <c r="G61" s="116"/>
    </row>
    <row r="62" spans="1:7" ht="12.75" thickBot="1" x14ac:dyDescent="0.25">
      <c r="A62" s="121"/>
      <c r="B62" s="98"/>
      <c r="C62" s="98"/>
      <c r="D62" s="98"/>
      <c r="E62" s="98"/>
      <c r="F62" s="98"/>
      <c r="G62" s="116"/>
    </row>
    <row r="63" spans="1:7" x14ac:dyDescent="0.2">
      <c r="A63" s="122"/>
      <c r="B63" s="187" t="s">
        <v>120</v>
      </c>
      <c r="C63" s="188"/>
      <c r="D63" s="189"/>
      <c r="E63" s="117"/>
      <c r="F63" s="117"/>
      <c r="G63" s="116"/>
    </row>
    <row r="64" spans="1:7" x14ac:dyDescent="0.2">
      <c r="A64" s="121"/>
      <c r="B64" s="190"/>
      <c r="C64" s="191"/>
      <c r="D64" s="192"/>
      <c r="E64" s="117"/>
      <c r="F64" s="117"/>
      <c r="G64" s="116"/>
    </row>
    <row r="65" spans="1:7" x14ac:dyDescent="0.2">
      <c r="A65" s="121"/>
      <c r="B65" s="190"/>
      <c r="C65" s="191"/>
      <c r="D65" s="192"/>
      <c r="E65" s="117"/>
      <c r="F65" s="117"/>
      <c r="G65" s="116"/>
    </row>
    <row r="66" spans="1:7" x14ac:dyDescent="0.2">
      <c r="A66" s="121"/>
      <c r="B66" s="190"/>
      <c r="C66" s="191"/>
      <c r="D66" s="192"/>
      <c r="E66" s="117"/>
      <c r="F66" s="117"/>
      <c r="G66" s="116"/>
    </row>
    <row r="67" spans="1:7" x14ac:dyDescent="0.2">
      <c r="A67" s="121"/>
      <c r="B67" s="190"/>
      <c r="C67" s="191"/>
      <c r="D67" s="192"/>
      <c r="E67" s="114"/>
      <c r="F67" s="116"/>
      <c r="G67" s="116"/>
    </row>
    <row r="68" spans="1:7" x14ac:dyDescent="0.2">
      <c r="A68" s="121"/>
      <c r="B68" s="190"/>
      <c r="C68" s="191"/>
      <c r="D68" s="192"/>
      <c r="E68" s="114"/>
      <c r="F68" s="116"/>
      <c r="G68" s="116"/>
    </row>
    <row r="69" spans="1:7" x14ac:dyDescent="0.2">
      <c r="A69" s="121"/>
      <c r="B69" s="190"/>
      <c r="C69" s="191"/>
      <c r="D69" s="192"/>
      <c r="E69" s="114"/>
      <c r="F69" s="116"/>
      <c r="G69" s="116"/>
    </row>
    <row r="70" spans="1:7" x14ac:dyDescent="0.2">
      <c r="A70" s="121"/>
      <c r="B70" s="190"/>
      <c r="C70" s="191"/>
      <c r="D70" s="192"/>
      <c r="E70" s="114"/>
      <c r="F70" s="116"/>
      <c r="G70" s="116"/>
    </row>
    <row r="71" spans="1:7" x14ac:dyDescent="0.2">
      <c r="A71" s="121"/>
      <c r="B71" s="190"/>
      <c r="C71" s="191"/>
      <c r="D71" s="192"/>
      <c r="E71" s="114"/>
      <c r="F71" s="116"/>
      <c r="G71" s="116"/>
    </row>
    <row r="72" spans="1:7" x14ac:dyDescent="0.2">
      <c r="A72" s="121"/>
      <c r="B72" s="190"/>
      <c r="C72" s="191"/>
      <c r="D72" s="192"/>
      <c r="E72" s="114"/>
      <c r="F72" s="116"/>
      <c r="G72" s="116"/>
    </row>
    <row r="73" spans="1:7" x14ac:dyDescent="0.2">
      <c r="A73" s="121"/>
      <c r="B73" s="190"/>
      <c r="C73" s="191"/>
      <c r="D73" s="192"/>
      <c r="E73" s="114"/>
      <c r="F73" s="116"/>
      <c r="G73" s="116"/>
    </row>
    <row r="74" spans="1:7" x14ac:dyDescent="0.2">
      <c r="A74" s="121"/>
      <c r="B74" s="190"/>
      <c r="C74" s="191"/>
      <c r="D74" s="192"/>
      <c r="E74" s="114"/>
      <c r="F74" s="116"/>
      <c r="G74" s="116"/>
    </row>
    <row r="75" spans="1:7" x14ac:dyDescent="0.2">
      <c r="A75" s="121"/>
      <c r="B75" s="190"/>
      <c r="C75" s="191"/>
      <c r="D75" s="192"/>
      <c r="E75" s="114"/>
      <c r="F75" s="116"/>
      <c r="G75" s="116"/>
    </row>
    <row r="76" spans="1:7" x14ac:dyDescent="0.2">
      <c r="A76" s="121"/>
      <c r="B76" s="190"/>
      <c r="C76" s="191"/>
      <c r="D76" s="192"/>
      <c r="E76" s="114"/>
      <c r="F76" s="116"/>
      <c r="G76" s="116"/>
    </row>
    <row r="77" spans="1:7" ht="58.5" customHeight="1" thickBot="1" x14ac:dyDescent="0.25">
      <c r="A77" s="121"/>
      <c r="B77" s="193"/>
      <c r="C77" s="194"/>
      <c r="D77" s="195"/>
      <c r="E77" s="114"/>
      <c r="F77" s="116"/>
      <c r="G77" s="116"/>
    </row>
    <row r="78" spans="1:7" x14ac:dyDescent="0.2">
      <c r="A78" s="121"/>
      <c r="B78" s="98"/>
      <c r="C78" s="98"/>
      <c r="D78" s="98"/>
      <c r="E78" s="114"/>
      <c r="F78" s="116"/>
      <c r="G78" s="116"/>
    </row>
    <row r="79" spans="1:7" x14ac:dyDescent="0.2">
      <c r="A79" s="121"/>
      <c r="B79" s="98"/>
      <c r="C79" s="98"/>
      <c r="D79" s="98"/>
      <c r="E79" s="114"/>
      <c r="F79" s="116"/>
      <c r="G79" s="116"/>
    </row>
    <row r="80" spans="1:7" x14ac:dyDescent="0.2">
      <c r="A80" s="121"/>
      <c r="B80" s="98"/>
      <c r="C80" s="98"/>
      <c r="D80" s="98"/>
      <c r="E80" s="114"/>
      <c r="F80" s="116"/>
      <c r="G80" s="116"/>
    </row>
    <row r="81" spans="1:7" x14ac:dyDescent="0.2">
      <c r="A81" s="121"/>
      <c r="B81" s="98"/>
      <c r="C81" s="98"/>
      <c r="D81" s="98"/>
      <c r="E81" s="114"/>
      <c r="F81" s="116"/>
      <c r="G81" s="116"/>
    </row>
    <row r="82" spans="1:7" x14ac:dyDescent="0.2">
      <c r="A82" s="121"/>
      <c r="B82" s="98"/>
      <c r="C82" s="98"/>
      <c r="D82" s="98"/>
      <c r="E82" s="114"/>
      <c r="F82" s="116"/>
      <c r="G82" s="116"/>
    </row>
    <row r="83" spans="1:7" x14ac:dyDescent="0.2">
      <c r="A83" s="121"/>
      <c r="B83" s="98"/>
      <c r="C83" s="98"/>
      <c r="D83" s="98"/>
      <c r="E83" s="114"/>
      <c r="F83" s="116"/>
      <c r="G83" s="116"/>
    </row>
    <row r="84" spans="1:7" x14ac:dyDescent="0.2">
      <c r="A84" s="121"/>
      <c r="B84" s="98"/>
      <c r="C84" s="98"/>
      <c r="D84" s="98"/>
      <c r="E84" s="114"/>
      <c r="F84" s="116"/>
      <c r="G84" s="116"/>
    </row>
    <row r="85" spans="1:7" x14ac:dyDescent="0.2">
      <c r="A85" s="121"/>
      <c r="B85" s="98"/>
      <c r="C85" s="98"/>
      <c r="D85" s="98"/>
      <c r="E85" s="114"/>
      <c r="F85" s="116"/>
      <c r="G85" s="116"/>
    </row>
    <row r="86" spans="1:7" x14ac:dyDescent="0.2">
      <c r="A86" s="121"/>
      <c r="B86" s="98"/>
      <c r="C86" s="98"/>
      <c r="D86" s="98"/>
      <c r="E86" s="114"/>
      <c r="F86" s="116"/>
      <c r="G86" s="116"/>
    </row>
    <row r="87" spans="1:7" x14ac:dyDescent="0.2">
      <c r="A87" s="121"/>
      <c r="B87" s="98"/>
      <c r="C87" s="98"/>
      <c r="D87" s="98"/>
      <c r="E87" s="114"/>
      <c r="F87" s="116"/>
      <c r="G87" s="116"/>
    </row>
    <row r="88" spans="1:7" x14ac:dyDescent="0.2">
      <c r="A88" s="121"/>
      <c r="B88" s="98"/>
      <c r="C88" s="98"/>
      <c r="D88" s="98"/>
      <c r="E88" s="114"/>
      <c r="F88" s="116"/>
      <c r="G88" s="116"/>
    </row>
    <row r="89" spans="1:7" x14ac:dyDescent="0.2">
      <c r="A89" s="121"/>
      <c r="B89" s="98"/>
      <c r="C89" s="98"/>
      <c r="D89" s="98"/>
      <c r="E89" s="114"/>
      <c r="F89" s="116"/>
      <c r="G89" s="116"/>
    </row>
    <row r="90" spans="1:7" x14ac:dyDescent="0.2">
      <c r="A90" s="121"/>
      <c r="B90" s="98"/>
      <c r="C90" s="98"/>
      <c r="D90" s="98"/>
      <c r="E90" s="114"/>
      <c r="F90" s="116"/>
      <c r="G90" s="116"/>
    </row>
    <row r="91" spans="1:7" x14ac:dyDescent="0.2">
      <c r="A91" s="121"/>
      <c r="B91" s="98"/>
      <c r="C91" s="98"/>
      <c r="D91" s="98"/>
      <c r="E91" s="114"/>
      <c r="F91" s="116"/>
      <c r="G91" s="116"/>
    </row>
    <row r="92" spans="1:7" x14ac:dyDescent="0.2">
      <c r="A92" s="121"/>
      <c r="B92" s="98"/>
      <c r="C92" s="98"/>
      <c r="D92" s="98"/>
      <c r="E92" s="114"/>
      <c r="F92" s="116"/>
      <c r="G92" s="116"/>
    </row>
    <row r="93" spans="1:7" x14ac:dyDescent="0.2">
      <c r="A93" s="121"/>
      <c r="B93" s="98"/>
      <c r="C93" s="98"/>
      <c r="D93" s="98"/>
      <c r="E93" s="114"/>
      <c r="F93" s="116"/>
      <c r="G93" s="116"/>
    </row>
    <row r="94" spans="1:7" x14ac:dyDescent="0.2">
      <c r="A94" s="121"/>
      <c r="B94" s="98"/>
      <c r="C94" s="98"/>
      <c r="D94" s="98"/>
      <c r="E94" s="114"/>
      <c r="F94" s="116"/>
      <c r="G94" s="116"/>
    </row>
    <row r="95" spans="1:7" x14ac:dyDescent="0.2">
      <c r="A95" s="121"/>
      <c r="B95" s="98"/>
      <c r="C95" s="98"/>
      <c r="D95" s="98"/>
      <c r="E95" s="114"/>
      <c r="F95" s="116"/>
      <c r="G95" s="116"/>
    </row>
    <row r="96" spans="1:7" x14ac:dyDescent="0.2">
      <c r="A96" s="121"/>
      <c r="B96" s="98"/>
      <c r="C96" s="98"/>
      <c r="D96" s="98"/>
      <c r="E96" s="114"/>
      <c r="F96" s="116"/>
      <c r="G96" s="116"/>
    </row>
    <row r="97" spans="1:7" x14ac:dyDescent="0.2">
      <c r="A97" s="121"/>
      <c r="B97" s="98"/>
      <c r="C97" s="98"/>
      <c r="D97" s="98"/>
      <c r="E97" s="114"/>
      <c r="F97" s="116"/>
      <c r="G97" s="116"/>
    </row>
    <row r="98" spans="1:7" x14ac:dyDescent="0.2">
      <c r="A98" s="121"/>
      <c r="B98" s="98"/>
      <c r="C98" s="98"/>
      <c r="D98" s="98"/>
      <c r="E98" s="114"/>
      <c r="F98" s="116"/>
      <c r="G98" s="116"/>
    </row>
    <row r="99" spans="1:7" x14ac:dyDescent="0.2">
      <c r="A99" s="121"/>
      <c r="B99" s="98"/>
      <c r="C99" s="98"/>
      <c r="D99" s="98"/>
      <c r="E99" s="114"/>
      <c r="F99" s="116"/>
      <c r="G99" s="116"/>
    </row>
    <row r="100" spans="1:7" x14ac:dyDescent="0.2">
      <c r="A100" s="121"/>
      <c r="B100" s="98"/>
      <c r="C100" s="98"/>
      <c r="D100" s="98"/>
      <c r="E100" s="114"/>
      <c r="F100" s="116"/>
      <c r="G100" s="116"/>
    </row>
    <row r="101" spans="1:7" x14ac:dyDescent="0.2">
      <c r="A101" s="121"/>
      <c r="B101" s="98"/>
      <c r="C101" s="98"/>
      <c r="D101" s="98"/>
      <c r="E101" s="114"/>
      <c r="F101" s="116"/>
      <c r="G101" s="116"/>
    </row>
    <row r="102" spans="1:7" x14ac:dyDescent="0.2">
      <c r="A102" s="121"/>
      <c r="B102" s="98"/>
      <c r="C102" s="98"/>
      <c r="D102" s="98"/>
      <c r="E102" s="114"/>
      <c r="F102" s="116"/>
      <c r="G102" s="116"/>
    </row>
    <row r="103" spans="1:7" x14ac:dyDescent="0.2">
      <c r="A103" s="121"/>
      <c r="B103" s="98"/>
      <c r="C103" s="98"/>
      <c r="D103" s="98"/>
      <c r="E103" s="114"/>
      <c r="F103" s="116"/>
      <c r="G103" s="116"/>
    </row>
    <row r="104" spans="1:7" x14ac:dyDescent="0.2">
      <c r="A104" s="121"/>
      <c r="B104" s="98"/>
      <c r="C104" s="98"/>
      <c r="D104" s="98"/>
      <c r="E104" s="114"/>
      <c r="F104" s="116"/>
      <c r="G104" s="116"/>
    </row>
    <row r="105" spans="1:7" x14ac:dyDescent="0.2">
      <c r="A105" s="121"/>
      <c r="B105" s="98"/>
      <c r="C105" s="98"/>
      <c r="D105" s="98"/>
      <c r="E105" s="114"/>
      <c r="F105" s="116"/>
      <c r="G105" s="116"/>
    </row>
    <row r="106" spans="1:7" x14ac:dyDescent="0.2">
      <c r="A106" s="121"/>
      <c r="B106" s="98"/>
      <c r="C106" s="98"/>
      <c r="D106" s="98"/>
      <c r="E106" s="114"/>
      <c r="F106" s="116"/>
      <c r="G106" s="116"/>
    </row>
    <row r="107" spans="1:7" x14ac:dyDescent="0.2">
      <c r="A107" s="121"/>
      <c r="B107" s="98"/>
      <c r="C107" s="98"/>
      <c r="D107" s="98"/>
      <c r="E107" s="114"/>
      <c r="F107" s="116"/>
      <c r="G107" s="116"/>
    </row>
    <row r="108" spans="1:7" x14ac:dyDescent="0.2">
      <c r="A108" s="121"/>
      <c r="B108" s="98"/>
      <c r="C108" s="98"/>
      <c r="D108" s="98"/>
      <c r="E108" s="114"/>
      <c r="F108" s="116"/>
      <c r="G108" s="116"/>
    </row>
    <row r="109" spans="1:7" x14ac:dyDescent="0.2">
      <c r="A109" s="121"/>
      <c r="B109" s="98"/>
      <c r="C109" s="98"/>
      <c r="D109" s="98"/>
      <c r="E109" s="114"/>
      <c r="F109" s="116"/>
      <c r="G109" s="116"/>
    </row>
    <row r="110" spans="1:7" x14ac:dyDescent="0.2">
      <c r="A110" s="121"/>
      <c r="B110" s="98"/>
      <c r="C110" s="98"/>
      <c r="D110" s="98"/>
      <c r="E110" s="114"/>
      <c r="F110" s="116"/>
      <c r="G110" s="116"/>
    </row>
    <row r="111" spans="1:7" x14ac:dyDescent="0.2">
      <c r="A111" s="121"/>
      <c r="B111" s="98"/>
      <c r="C111" s="98"/>
      <c r="D111" s="98"/>
      <c r="E111" s="114"/>
      <c r="F111" s="116"/>
      <c r="G111" s="116"/>
    </row>
    <row r="112" spans="1:7" x14ac:dyDescent="0.2">
      <c r="A112" s="121"/>
      <c r="B112" s="98"/>
      <c r="C112" s="98"/>
      <c r="D112" s="98"/>
      <c r="E112" s="114"/>
      <c r="F112" s="116"/>
      <c r="G112" s="116"/>
    </row>
    <row r="113" spans="1:7" x14ac:dyDescent="0.2">
      <c r="A113" s="121"/>
      <c r="B113" s="98"/>
      <c r="C113" s="98"/>
      <c r="D113" s="98"/>
      <c r="E113" s="114"/>
      <c r="F113" s="116"/>
      <c r="G113" s="116"/>
    </row>
    <row r="114" spans="1:7" x14ac:dyDescent="0.2">
      <c r="A114" s="121"/>
      <c r="B114" s="98"/>
      <c r="C114" s="98"/>
      <c r="D114" s="98"/>
      <c r="E114" s="114"/>
      <c r="F114" s="116"/>
      <c r="G114" s="116"/>
    </row>
    <row r="115" spans="1:7" x14ac:dyDescent="0.2">
      <c r="A115" s="121"/>
      <c r="B115" s="98"/>
      <c r="C115" s="98"/>
      <c r="D115" s="98"/>
      <c r="E115" s="114"/>
      <c r="F115" s="116"/>
      <c r="G115" s="116"/>
    </row>
    <row r="116" spans="1:7" x14ac:dyDescent="0.2">
      <c r="A116" s="121"/>
      <c r="B116" s="98"/>
      <c r="C116" s="98"/>
      <c r="D116" s="98"/>
      <c r="E116" s="114"/>
      <c r="F116" s="116"/>
      <c r="G116" s="116"/>
    </row>
    <row r="117" spans="1:7" x14ac:dyDescent="0.2">
      <c r="A117" s="121"/>
      <c r="B117" s="98"/>
      <c r="C117" s="98"/>
      <c r="D117" s="98"/>
      <c r="E117" s="114"/>
      <c r="F117" s="116"/>
      <c r="G117" s="116"/>
    </row>
    <row r="118" spans="1:7" x14ac:dyDescent="0.2">
      <c r="A118" s="121"/>
      <c r="B118" s="98"/>
      <c r="C118" s="98"/>
      <c r="D118" s="98"/>
      <c r="E118" s="114"/>
      <c r="F118" s="116"/>
      <c r="G118" s="116"/>
    </row>
    <row r="119" spans="1:7" x14ac:dyDescent="0.2">
      <c r="A119" s="121"/>
      <c r="B119" s="98"/>
      <c r="C119" s="98"/>
      <c r="D119" s="98"/>
      <c r="E119" s="114"/>
      <c r="F119" s="116"/>
      <c r="G119" s="116"/>
    </row>
    <row r="120" spans="1:7" x14ac:dyDescent="0.2">
      <c r="A120" s="121"/>
      <c r="B120" s="98"/>
      <c r="C120" s="98"/>
      <c r="D120" s="98"/>
      <c r="E120" s="114"/>
      <c r="F120" s="116"/>
      <c r="G120" s="116"/>
    </row>
    <row r="121" spans="1:7" x14ac:dyDescent="0.2">
      <c r="A121" s="121"/>
      <c r="B121" s="98"/>
      <c r="C121" s="98"/>
      <c r="D121" s="98"/>
      <c r="E121" s="114"/>
      <c r="F121" s="116"/>
      <c r="G121" s="116"/>
    </row>
    <row r="122" spans="1:7" x14ac:dyDescent="0.2">
      <c r="A122" s="121"/>
      <c r="B122" s="98"/>
      <c r="C122" s="98"/>
      <c r="D122" s="98"/>
      <c r="E122" s="114"/>
      <c r="F122" s="116"/>
      <c r="G122" s="116"/>
    </row>
    <row r="123" spans="1:7" x14ac:dyDescent="0.2">
      <c r="A123" s="121"/>
      <c r="B123" s="98"/>
      <c r="C123" s="98"/>
      <c r="D123" s="98"/>
      <c r="E123" s="114"/>
      <c r="F123" s="116"/>
      <c r="G123" s="116"/>
    </row>
    <row r="124" spans="1:7" x14ac:dyDescent="0.2">
      <c r="A124" s="121"/>
      <c r="B124" s="98"/>
      <c r="C124" s="98"/>
      <c r="D124" s="98"/>
      <c r="E124" s="114"/>
      <c r="F124" s="116"/>
      <c r="G124" s="116"/>
    </row>
    <row r="125" spans="1:7" x14ac:dyDescent="0.2">
      <c r="A125" s="121"/>
      <c r="B125" s="98"/>
      <c r="C125" s="98"/>
      <c r="D125" s="98"/>
      <c r="E125" s="114"/>
      <c r="F125" s="116"/>
      <c r="G125" s="116"/>
    </row>
    <row r="126" spans="1:7" x14ac:dyDescent="0.2">
      <c r="A126" s="121"/>
      <c r="B126" s="98"/>
      <c r="C126" s="98"/>
      <c r="D126" s="98"/>
      <c r="E126" s="114"/>
      <c r="F126" s="116"/>
      <c r="G126" s="116"/>
    </row>
    <row r="127" spans="1:7" x14ac:dyDescent="0.2">
      <c r="A127" s="121"/>
      <c r="B127" s="98"/>
      <c r="C127" s="98"/>
      <c r="D127" s="98"/>
      <c r="E127" s="114"/>
      <c r="F127" s="116"/>
      <c r="G127" s="116"/>
    </row>
    <row r="128" spans="1:7" x14ac:dyDescent="0.2">
      <c r="A128" s="121"/>
      <c r="B128" s="98"/>
      <c r="C128" s="98"/>
      <c r="D128" s="98"/>
      <c r="E128" s="114"/>
      <c r="F128" s="116"/>
      <c r="G128" s="116"/>
    </row>
    <row r="129" spans="1:7" x14ac:dyDescent="0.2">
      <c r="A129" s="121"/>
      <c r="B129" s="98"/>
      <c r="C129" s="98"/>
      <c r="D129" s="98"/>
      <c r="E129" s="114"/>
      <c r="F129" s="116"/>
      <c r="G129" s="116"/>
    </row>
    <row r="130" spans="1:7" x14ac:dyDescent="0.2">
      <c r="A130" s="121"/>
      <c r="B130" s="98"/>
      <c r="C130" s="98"/>
      <c r="D130" s="98"/>
      <c r="E130" s="114"/>
      <c r="F130" s="116"/>
      <c r="G130" s="116"/>
    </row>
    <row r="131" spans="1:7" x14ac:dyDescent="0.2">
      <c r="A131" s="121"/>
      <c r="B131" s="98"/>
      <c r="C131" s="98"/>
      <c r="D131" s="98"/>
      <c r="E131" s="114"/>
      <c r="F131" s="116"/>
      <c r="G131" s="116"/>
    </row>
    <row r="132" spans="1:7" x14ac:dyDescent="0.2">
      <c r="A132" s="121"/>
      <c r="B132" s="98"/>
      <c r="C132" s="98"/>
      <c r="D132" s="98"/>
      <c r="E132" s="114"/>
      <c r="F132" s="116"/>
      <c r="G132" s="116"/>
    </row>
    <row r="133" spans="1:7" x14ac:dyDescent="0.2">
      <c r="A133" s="121"/>
      <c r="B133" s="98"/>
      <c r="C133" s="98"/>
      <c r="D133" s="98"/>
      <c r="E133" s="114"/>
      <c r="F133" s="116"/>
      <c r="G133" s="116"/>
    </row>
    <row r="134" spans="1:7" x14ac:dyDescent="0.2">
      <c r="A134" s="121"/>
      <c r="B134" s="98"/>
      <c r="C134" s="98"/>
      <c r="D134" s="98"/>
      <c r="E134" s="114"/>
      <c r="F134" s="116"/>
      <c r="G134" s="116"/>
    </row>
    <row r="135" spans="1:7" x14ac:dyDescent="0.2">
      <c r="A135" s="121"/>
      <c r="B135" s="98"/>
      <c r="C135" s="98"/>
      <c r="D135" s="98"/>
      <c r="E135" s="114"/>
      <c r="F135" s="116"/>
      <c r="G135" s="116"/>
    </row>
    <row r="136" spans="1:7" x14ac:dyDescent="0.2">
      <c r="A136" s="121"/>
      <c r="B136" s="98"/>
      <c r="C136" s="98"/>
      <c r="D136" s="98"/>
      <c r="E136" s="114"/>
      <c r="F136" s="116"/>
      <c r="G136" s="116"/>
    </row>
    <row r="137" spans="1:7" x14ac:dyDescent="0.2">
      <c r="A137" s="121"/>
      <c r="B137" s="98"/>
      <c r="C137" s="98"/>
      <c r="D137" s="98"/>
      <c r="E137" s="114"/>
      <c r="F137" s="116"/>
      <c r="G137" s="116"/>
    </row>
    <row r="138" spans="1:7" x14ac:dyDescent="0.2">
      <c r="A138" s="121"/>
      <c r="B138" s="98"/>
      <c r="C138" s="98"/>
      <c r="D138" s="98"/>
      <c r="E138" s="114"/>
      <c r="F138" s="116"/>
      <c r="G138" s="116"/>
    </row>
    <row r="139" spans="1:7" x14ac:dyDescent="0.2">
      <c r="A139" s="121"/>
      <c r="B139" s="98"/>
      <c r="C139" s="98"/>
      <c r="D139" s="98"/>
      <c r="E139" s="114"/>
      <c r="F139" s="116"/>
      <c r="G139" s="116"/>
    </row>
    <row r="140" spans="1:7" x14ac:dyDescent="0.2">
      <c r="A140" s="121"/>
      <c r="B140" s="98"/>
      <c r="C140" s="98"/>
      <c r="D140" s="98"/>
      <c r="E140" s="114"/>
      <c r="F140" s="116"/>
      <c r="G140" s="116"/>
    </row>
    <row r="141" spans="1:7" x14ac:dyDescent="0.2">
      <c r="A141" s="121"/>
      <c r="B141" s="98"/>
      <c r="C141" s="98"/>
      <c r="D141" s="98"/>
      <c r="E141" s="114"/>
      <c r="F141" s="116"/>
      <c r="G141" s="116"/>
    </row>
    <row r="142" spans="1:7" x14ac:dyDescent="0.2">
      <c r="A142" s="121"/>
      <c r="B142" s="98"/>
      <c r="C142" s="98"/>
      <c r="D142" s="98"/>
      <c r="E142" s="114"/>
      <c r="F142" s="116"/>
      <c r="G142" s="116"/>
    </row>
    <row r="143" spans="1:7" x14ac:dyDescent="0.2">
      <c r="A143" s="121"/>
      <c r="B143" s="98"/>
      <c r="C143" s="98"/>
      <c r="D143" s="98"/>
      <c r="E143" s="114"/>
      <c r="F143" s="116"/>
      <c r="G143" s="116"/>
    </row>
    <row r="144" spans="1:7" x14ac:dyDescent="0.2">
      <c r="A144" s="121"/>
      <c r="B144" s="98"/>
      <c r="C144" s="98"/>
      <c r="D144" s="98"/>
      <c r="E144" s="114"/>
      <c r="F144" s="116"/>
      <c r="G144" s="116"/>
    </row>
    <row r="145" spans="1:7" x14ac:dyDescent="0.2">
      <c r="A145" s="121"/>
      <c r="B145" s="98"/>
      <c r="C145" s="98"/>
      <c r="D145" s="98"/>
      <c r="E145" s="114"/>
      <c r="F145" s="116"/>
      <c r="G145" s="116"/>
    </row>
    <row r="146" spans="1:7" x14ac:dyDescent="0.2">
      <c r="A146" s="121"/>
      <c r="B146" s="98"/>
      <c r="C146" s="98"/>
      <c r="D146" s="98"/>
      <c r="E146" s="114"/>
      <c r="F146" s="116"/>
      <c r="G146" s="116"/>
    </row>
    <row r="147" spans="1:7" x14ac:dyDescent="0.2">
      <c r="A147" s="121"/>
      <c r="B147" s="98"/>
      <c r="C147" s="98"/>
      <c r="D147" s="98"/>
      <c r="E147" s="114"/>
      <c r="F147" s="116"/>
      <c r="G147" s="116"/>
    </row>
    <row r="148" spans="1:7" x14ac:dyDescent="0.2">
      <c r="A148" s="121"/>
      <c r="B148" s="98"/>
      <c r="C148" s="98"/>
      <c r="D148" s="98"/>
      <c r="E148" s="114"/>
      <c r="F148" s="116"/>
      <c r="G148" s="116"/>
    </row>
    <row r="149" spans="1:7" x14ac:dyDescent="0.2">
      <c r="A149" s="121"/>
      <c r="B149" s="98"/>
      <c r="C149" s="98"/>
      <c r="D149" s="98"/>
      <c r="E149" s="114"/>
      <c r="F149" s="116"/>
      <c r="G149" s="116"/>
    </row>
    <row r="150" spans="1:7" x14ac:dyDescent="0.2">
      <c r="A150" s="121"/>
      <c r="B150" s="98"/>
      <c r="C150" s="98"/>
      <c r="D150" s="98"/>
      <c r="E150" s="114"/>
      <c r="F150" s="116"/>
      <c r="G150" s="116"/>
    </row>
    <row r="151" spans="1:7" x14ac:dyDescent="0.2">
      <c r="A151" s="121"/>
      <c r="B151" s="98"/>
      <c r="C151" s="98"/>
      <c r="D151" s="98"/>
      <c r="E151" s="114"/>
      <c r="F151" s="116"/>
      <c r="G151" s="116"/>
    </row>
    <row r="152" spans="1:7" x14ac:dyDescent="0.2">
      <c r="A152" s="121"/>
      <c r="B152" s="98"/>
      <c r="C152" s="98"/>
      <c r="D152" s="98"/>
      <c r="E152" s="114"/>
      <c r="F152" s="116"/>
      <c r="G152" s="116"/>
    </row>
    <row r="153" spans="1:7" x14ac:dyDescent="0.2">
      <c r="A153" s="121"/>
      <c r="B153" s="98"/>
      <c r="C153" s="98"/>
      <c r="D153" s="98"/>
      <c r="E153" s="114"/>
      <c r="F153" s="116"/>
      <c r="G153" s="116"/>
    </row>
    <row r="154" spans="1:7" x14ac:dyDescent="0.2">
      <c r="A154" s="121"/>
      <c r="B154" s="98"/>
      <c r="C154" s="98"/>
      <c r="D154" s="98"/>
      <c r="E154" s="114"/>
      <c r="F154" s="116"/>
      <c r="G154" s="116"/>
    </row>
    <row r="155" spans="1:7" x14ac:dyDescent="0.2">
      <c r="A155" s="121"/>
      <c r="B155" s="98"/>
      <c r="C155" s="98"/>
      <c r="D155" s="98"/>
      <c r="E155" s="114"/>
      <c r="F155" s="116"/>
      <c r="G155" s="116"/>
    </row>
    <row r="156" spans="1:7" x14ac:dyDescent="0.2">
      <c r="A156" s="121"/>
      <c r="B156" s="98"/>
      <c r="C156" s="98"/>
      <c r="D156" s="98"/>
      <c r="E156" s="114"/>
      <c r="F156" s="116"/>
      <c r="G156" s="116"/>
    </row>
    <row r="157" spans="1:7" x14ac:dyDescent="0.2">
      <c r="A157" s="121"/>
      <c r="B157" s="98"/>
      <c r="C157" s="98"/>
      <c r="D157" s="98"/>
      <c r="E157" s="114"/>
      <c r="F157" s="116"/>
      <c r="G157" s="116"/>
    </row>
    <row r="158" spans="1:7" x14ac:dyDescent="0.2">
      <c r="A158" s="121"/>
      <c r="B158" s="98"/>
      <c r="C158" s="98"/>
      <c r="D158" s="98"/>
      <c r="E158" s="114"/>
      <c r="F158" s="116"/>
      <c r="G158" s="116"/>
    </row>
    <row r="159" spans="1:7" x14ac:dyDescent="0.2">
      <c r="A159" s="121"/>
      <c r="B159" s="98"/>
      <c r="C159" s="98"/>
      <c r="D159" s="98"/>
      <c r="E159" s="114"/>
      <c r="F159" s="116"/>
      <c r="G159" s="116"/>
    </row>
    <row r="160" spans="1:7" x14ac:dyDescent="0.2">
      <c r="A160" s="121"/>
      <c r="B160" s="98"/>
      <c r="C160" s="98"/>
      <c r="D160" s="98"/>
      <c r="E160" s="114"/>
      <c r="F160" s="116"/>
      <c r="G160" s="116"/>
    </row>
    <row r="161" spans="1:7" x14ac:dyDescent="0.2">
      <c r="A161" s="121"/>
      <c r="B161" s="98"/>
      <c r="C161" s="98"/>
      <c r="D161" s="98"/>
      <c r="E161" s="114"/>
      <c r="F161" s="116"/>
      <c r="G161" s="116"/>
    </row>
    <row r="162" spans="1:7" x14ac:dyDescent="0.2">
      <c r="A162" s="121"/>
      <c r="B162" s="98"/>
      <c r="C162" s="98"/>
      <c r="D162" s="98"/>
      <c r="E162" s="114"/>
      <c r="F162" s="116"/>
      <c r="G162" s="116"/>
    </row>
    <row r="163" spans="1:7" x14ac:dyDescent="0.2">
      <c r="A163" s="121"/>
      <c r="B163" s="98"/>
      <c r="C163" s="98"/>
      <c r="D163" s="98"/>
      <c r="E163" s="114"/>
      <c r="F163" s="116"/>
      <c r="G163" s="116"/>
    </row>
    <row r="164" spans="1:7" x14ac:dyDescent="0.2">
      <c r="A164" s="121"/>
      <c r="B164" s="98"/>
      <c r="C164" s="98"/>
      <c r="D164" s="98"/>
      <c r="E164" s="114"/>
      <c r="F164" s="116"/>
      <c r="G164" s="116"/>
    </row>
    <row r="165" spans="1:7" x14ac:dyDescent="0.2">
      <c r="A165" s="121"/>
      <c r="B165" s="98"/>
      <c r="C165" s="98"/>
      <c r="D165" s="98"/>
      <c r="E165" s="114"/>
      <c r="F165" s="116"/>
      <c r="G165" s="116"/>
    </row>
    <row r="166" spans="1:7" x14ac:dyDescent="0.2">
      <c r="A166" s="121"/>
      <c r="B166" s="98"/>
      <c r="C166" s="98"/>
      <c r="D166" s="98"/>
      <c r="E166" s="114"/>
      <c r="F166" s="116"/>
      <c r="G166" s="116"/>
    </row>
    <row r="167" spans="1:7" x14ac:dyDescent="0.2">
      <c r="A167" s="121"/>
      <c r="B167" s="98"/>
      <c r="C167" s="98"/>
      <c r="D167" s="98"/>
      <c r="E167" s="114"/>
      <c r="F167" s="116"/>
      <c r="G167" s="116"/>
    </row>
    <row r="168" spans="1:7" x14ac:dyDescent="0.2">
      <c r="A168" s="121"/>
      <c r="B168" s="98"/>
      <c r="C168" s="98"/>
      <c r="D168" s="98"/>
      <c r="E168" s="114"/>
      <c r="F168" s="116"/>
      <c r="G168" s="116"/>
    </row>
    <row r="169" spans="1:7" x14ac:dyDescent="0.2">
      <c r="A169" s="121"/>
      <c r="B169" s="98"/>
      <c r="C169" s="98"/>
      <c r="D169" s="98"/>
      <c r="E169" s="114"/>
      <c r="F169" s="116"/>
      <c r="G169" s="116"/>
    </row>
    <row r="170" spans="1:7" x14ac:dyDescent="0.2">
      <c r="A170" s="121"/>
      <c r="B170" s="98"/>
      <c r="C170" s="98"/>
      <c r="D170" s="98"/>
      <c r="E170" s="114"/>
      <c r="F170" s="116"/>
      <c r="G170" s="116"/>
    </row>
    <row r="171" spans="1:7" x14ac:dyDescent="0.2">
      <c r="A171" s="121"/>
      <c r="B171" s="98"/>
      <c r="C171" s="98"/>
      <c r="D171" s="98"/>
      <c r="E171" s="114"/>
      <c r="F171" s="116"/>
      <c r="G171" s="116"/>
    </row>
    <row r="172" spans="1:7" x14ac:dyDescent="0.2">
      <c r="A172" s="121"/>
      <c r="B172" s="98"/>
      <c r="C172" s="98"/>
      <c r="D172" s="98"/>
      <c r="E172" s="114"/>
      <c r="F172" s="116"/>
      <c r="G172" s="116"/>
    </row>
    <row r="173" spans="1:7" x14ac:dyDescent="0.2">
      <c r="A173" s="121"/>
      <c r="B173" s="98"/>
      <c r="C173" s="98"/>
      <c r="D173" s="98"/>
      <c r="E173" s="114"/>
      <c r="F173" s="116"/>
      <c r="G173" s="116"/>
    </row>
    <row r="174" spans="1:7" x14ac:dyDescent="0.2">
      <c r="A174" s="121"/>
      <c r="B174" s="98"/>
      <c r="C174" s="98"/>
      <c r="D174" s="98"/>
      <c r="E174" s="114"/>
      <c r="F174" s="116"/>
      <c r="G174" s="116"/>
    </row>
    <row r="175" spans="1:7" x14ac:dyDescent="0.2">
      <c r="A175" s="121"/>
      <c r="B175" s="98"/>
      <c r="C175" s="98"/>
      <c r="D175" s="98"/>
      <c r="E175" s="114"/>
      <c r="F175" s="116"/>
      <c r="G175" s="116"/>
    </row>
    <row r="176" spans="1:7" x14ac:dyDescent="0.2">
      <c r="A176" s="121"/>
      <c r="B176" s="98"/>
      <c r="C176" s="98"/>
      <c r="D176" s="98"/>
      <c r="E176" s="114"/>
      <c r="F176" s="116"/>
      <c r="G176" s="116"/>
    </row>
    <row r="177" spans="1:7" x14ac:dyDescent="0.2">
      <c r="A177" s="121"/>
      <c r="B177" s="98"/>
      <c r="C177" s="98"/>
      <c r="D177" s="98"/>
      <c r="E177" s="114"/>
      <c r="F177" s="116"/>
      <c r="G177" s="116"/>
    </row>
    <row r="178" spans="1:7" x14ac:dyDescent="0.2">
      <c r="A178" s="121"/>
      <c r="B178" s="98"/>
      <c r="C178" s="98"/>
      <c r="D178" s="98"/>
      <c r="E178" s="114"/>
      <c r="F178" s="116"/>
      <c r="G178" s="116"/>
    </row>
    <row r="179" spans="1:7" x14ac:dyDescent="0.2">
      <c r="A179" s="121"/>
      <c r="B179" s="98"/>
      <c r="C179" s="98"/>
      <c r="D179" s="98"/>
      <c r="E179" s="114"/>
      <c r="F179" s="116"/>
      <c r="G179" s="116"/>
    </row>
    <row r="180" spans="1:7" x14ac:dyDescent="0.2">
      <c r="A180" s="121"/>
      <c r="B180" s="98"/>
      <c r="C180" s="98"/>
      <c r="D180" s="98"/>
      <c r="E180" s="114"/>
      <c r="F180" s="116"/>
      <c r="G180" s="116"/>
    </row>
    <row r="181" spans="1:7" x14ac:dyDescent="0.2">
      <c r="A181" s="121"/>
      <c r="B181" s="98"/>
      <c r="C181" s="98"/>
      <c r="D181" s="98"/>
      <c r="E181" s="114"/>
      <c r="F181" s="116"/>
      <c r="G181" s="116"/>
    </row>
    <row r="182" spans="1:7" x14ac:dyDescent="0.2">
      <c r="A182" s="121"/>
      <c r="B182" s="98"/>
      <c r="C182" s="98"/>
      <c r="D182" s="98"/>
      <c r="E182" s="114"/>
      <c r="F182" s="116"/>
      <c r="G182" s="116"/>
    </row>
    <row r="183" spans="1:7" x14ac:dyDescent="0.2">
      <c r="A183" s="121"/>
      <c r="B183" s="98"/>
      <c r="C183" s="98"/>
      <c r="D183" s="98"/>
      <c r="E183" s="114"/>
      <c r="F183" s="116"/>
      <c r="G183" s="116"/>
    </row>
    <row r="184" spans="1:7" x14ac:dyDescent="0.2">
      <c r="A184" s="121"/>
      <c r="B184" s="98"/>
      <c r="C184" s="98"/>
      <c r="D184" s="98"/>
      <c r="E184" s="114"/>
      <c r="F184" s="116"/>
      <c r="G184" s="116"/>
    </row>
    <row r="185" spans="1:7" x14ac:dyDescent="0.2">
      <c r="A185" s="121"/>
      <c r="B185" s="98"/>
      <c r="C185" s="98"/>
      <c r="D185" s="98"/>
      <c r="E185" s="114"/>
      <c r="F185" s="116"/>
      <c r="G185" s="116"/>
    </row>
    <row r="186" spans="1:7" x14ac:dyDescent="0.2">
      <c r="A186" s="121"/>
      <c r="B186" s="98"/>
      <c r="C186" s="98"/>
      <c r="D186" s="98"/>
      <c r="E186" s="114"/>
      <c r="F186" s="116"/>
      <c r="G186" s="116"/>
    </row>
    <row r="187" spans="1:7" x14ac:dyDescent="0.2">
      <c r="A187" s="121"/>
      <c r="B187" s="98"/>
      <c r="C187" s="98"/>
      <c r="D187" s="98"/>
      <c r="E187" s="114"/>
      <c r="F187" s="116"/>
      <c r="G187" s="116"/>
    </row>
    <row r="188" spans="1:7" x14ac:dyDescent="0.2">
      <c r="A188" s="121"/>
      <c r="B188" s="98"/>
      <c r="C188" s="98"/>
      <c r="D188" s="98"/>
      <c r="E188" s="114"/>
      <c r="F188" s="116"/>
      <c r="G188" s="116"/>
    </row>
    <row r="189" spans="1:7" x14ac:dyDescent="0.2">
      <c r="A189" s="121"/>
      <c r="B189" s="98"/>
      <c r="C189" s="98"/>
      <c r="D189" s="98"/>
      <c r="E189" s="114"/>
      <c r="F189" s="116"/>
      <c r="G189" s="116"/>
    </row>
    <row r="190" spans="1:7" x14ac:dyDescent="0.2">
      <c r="A190" s="121"/>
      <c r="B190" s="98"/>
      <c r="C190" s="98"/>
      <c r="D190" s="98"/>
      <c r="E190" s="114"/>
      <c r="F190" s="116"/>
      <c r="G190" s="116"/>
    </row>
    <row r="191" spans="1:7" x14ac:dyDescent="0.2">
      <c r="A191" s="121"/>
      <c r="B191" s="98"/>
      <c r="C191" s="98"/>
      <c r="D191" s="98"/>
      <c r="E191" s="114"/>
      <c r="F191" s="116"/>
      <c r="G191" s="116"/>
    </row>
    <row r="192" spans="1:7" x14ac:dyDescent="0.2">
      <c r="A192" s="121"/>
      <c r="B192" s="98"/>
      <c r="C192" s="98"/>
      <c r="D192" s="98"/>
      <c r="E192" s="114"/>
      <c r="F192" s="116"/>
      <c r="G192" s="116"/>
    </row>
    <row r="193" spans="1:7" x14ac:dyDescent="0.2">
      <c r="A193" s="121"/>
      <c r="B193" s="98"/>
      <c r="C193" s="98"/>
      <c r="D193" s="98"/>
      <c r="E193" s="114"/>
      <c r="F193" s="116"/>
      <c r="G193" s="116"/>
    </row>
    <row r="194" spans="1:7" x14ac:dyDescent="0.2">
      <c r="A194" s="121"/>
      <c r="B194" s="98"/>
      <c r="C194" s="98"/>
      <c r="D194" s="98"/>
      <c r="E194" s="114"/>
      <c r="F194" s="116"/>
      <c r="G194" s="116"/>
    </row>
    <row r="195" spans="1:7" x14ac:dyDescent="0.2">
      <c r="A195" s="121"/>
      <c r="B195" s="98"/>
      <c r="C195" s="98"/>
      <c r="D195" s="98"/>
      <c r="E195" s="114"/>
      <c r="F195" s="116"/>
      <c r="G195" s="116"/>
    </row>
    <row r="196" spans="1:7" x14ac:dyDescent="0.2">
      <c r="A196" s="121"/>
      <c r="B196" s="98"/>
      <c r="C196" s="98"/>
      <c r="D196" s="98"/>
      <c r="E196" s="114"/>
      <c r="F196" s="116"/>
      <c r="G196" s="116"/>
    </row>
    <row r="197" spans="1:7" x14ac:dyDescent="0.2">
      <c r="A197" s="121"/>
      <c r="B197" s="98"/>
      <c r="C197" s="98"/>
      <c r="D197" s="98"/>
      <c r="E197" s="114"/>
      <c r="F197" s="116"/>
      <c r="G197" s="116"/>
    </row>
    <row r="198" spans="1:7" x14ac:dyDescent="0.2">
      <c r="A198" s="121"/>
      <c r="B198" s="98"/>
      <c r="C198" s="98"/>
      <c r="D198" s="98"/>
      <c r="E198" s="114"/>
      <c r="F198" s="116"/>
      <c r="G198" s="116"/>
    </row>
    <row r="199" spans="1:7" x14ac:dyDescent="0.2">
      <c r="A199" s="121"/>
      <c r="B199" s="98"/>
      <c r="C199" s="98"/>
      <c r="D199" s="98"/>
      <c r="E199" s="114"/>
      <c r="F199" s="116"/>
      <c r="G199" s="116"/>
    </row>
    <row r="200" spans="1:7" x14ac:dyDescent="0.2">
      <c r="A200" s="121"/>
      <c r="B200" s="98"/>
      <c r="C200" s="98"/>
      <c r="D200" s="98"/>
      <c r="E200" s="114"/>
      <c r="F200" s="116"/>
      <c r="G200" s="116"/>
    </row>
    <row r="201" spans="1:7" x14ac:dyDescent="0.2">
      <c r="A201" s="121"/>
      <c r="B201" s="98"/>
      <c r="C201" s="98"/>
      <c r="D201" s="98"/>
      <c r="E201" s="114"/>
      <c r="F201" s="116"/>
      <c r="G201" s="116"/>
    </row>
    <row r="202" spans="1:7" x14ac:dyDescent="0.2">
      <c r="A202" s="121"/>
      <c r="B202" s="98"/>
      <c r="C202" s="98"/>
      <c r="D202" s="98"/>
      <c r="E202" s="114"/>
      <c r="F202" s="116"/>
      <c r="G202" s="116"/>
    </row>
    <row r="203" spans="1:7" x14ac:dyDescent="0.2">
      <c r="A203" s="121"/>
      <c r="B203" s="98"/>
      <c r="C203" s="98"/>
      <c r="D203" s="98"/>
      <c r="E203" s="114"/>
      <c r="F203" s="116"/>
      <c r="G203" s="116"/>
    </row>
    <row r="204" spans="1:7" x14ac:dyDescent="0.2">
      <c r="A204" s="121"/>
      <c r="B204" s="98"/>
      <c r="C204" s="98"/>
      <c r="D204" s="98"/>
      <c r="E204" s="114"/>
      <c r="F204" s="116"/>
      <c r="G204" s="116"/>
    </row>
    <row r="205" spans="1:7" x14ac:dyDescent="0.2">
      <c r="A205" s="121"/>
      <c r="B205" s="98"/>
      <c r="C205" s="98"/>
      <c r="D205" s="98"/>
      <c r="E205" s="114"/>
      <c r="F205" s="116"/>
      <c r="G205" s="116"/>
    </row>
    <row r="206" spans="1:7" x14ac:dyDescent="0.2">
      <c r="A206" s="121"/>
      <c r="B206" s="98"/>
      <c r="C206" s="98"/>
      <c r="D206" s="98"/>
      <c r="E206" s="114"/>
      <c r="F206" s="116"/>
      <c r="G206" s="116"/>
    </row>
    <row r="207" spans="1:7" x14ac:dyDescent="0.2">
      <c r="A207" s="121"/>
      <c r="B207" s="98"/>
      <c r="C207" s="98"/>
      <c r="D207" s="98"/>
      <c r="E207" s="114"/>
      <c r="F207" s="116"/>
      <c r="G207" s="116"/>
    </row>
    <row r="208" spans="1:7" x14ac:dyDescent="0.2">
      <c r="A208" s="121"/>
      <c r="B208" s="98"/>
      <c r="C208" s="98"/>
      <c r="D208" s="98"/>
      <c r="E208" s="114"/>
      <c r="F208" s="116"/>
      <c r="G208" s="116"/>
    </row>
    <row r="209" spans="1:7" x14ac:dyDescent="0.2">
      <c r="A209" s="121"/>
      <c r="B209" s="98"/>
      <c r="C209" s="98"/>
      <c r="D209" s="98"/>
      <c r="E209" s="114"/>
      <c r="F209" s="116"/>
      <c r="G209" s="116"/>
    </row>
    <row r="210" spans="1:7" x14ac:dyDescent="0.2">
      <c r="A210" s="121"/>
      <c r="B210" s="98"/>
      <c r="C210" s="98"/>
      <c r="D210" s="98"/>
      <c r="E210" s="114"/>
      <c r="F210" s="116"/>
      <c r="G210" s="116"/>
    </row>
    <row r="211" spans="1:7" x14ac:dyDescent="0.2">
      <c r="A211" s="121"/>
      <c r="B211" s="98"/>
      <c r="C211" s="98"/>
      <c r="D211" s="98"/>
      <c r="E211" s="114"/>
      <c r="F211" s="116"/>
      <c r="G211" s="116"/>
    </row>
    <row r="212" spans="1:7" x14ac:dyDescent="0.2">
      <c r="A212" s="121"/>
      <c r="B212" s="98"/>
      <c r="C212" s="98"/>
      <c r="D212" s="98"/>
      <c r="E212" s="114"/>
      <c r="F212" s="116"/>
      <c r="G212" s="116"/>
    </row>
    <row r="213" spans="1:7" x14ac:dyDescent="0.2">
      <c r="A213" s="121"/>
      <c r="B213" s="98"/>
      <c r="C213" s="98"/>
      <c r="D213" s="98"/>
      <c r="E213" s="114"/>
      <c r="F213" s="116"/>
      <c r="G213" s="116"/>
    </row>
    <row r="214" spans="1:7" x14ac:dyDescent="0.2">
      <c r="A214" s="121"/>
      <c r="B214" s="98"/>
      <c r="C214" s="98"/>
      <c r="D214" s="98"/>
      <c r="E214" s="114"/>
      <c r="F214" s="116"/>
      <c r="G214" s="116"/>
    </row>
    <row r="215" spans="1:7" x14ac:dyDescent="0.2">
      <c r="A215" s="121"/>
      <c r="B215" s="98"/>
      <c r="C215" s="98"/>
      <c r="D215" s="98"/>
      <c r="E215" s="114"/>
      <c r="F215" s="116"/>
      <c r="G215" s="116"/>
    </row>
    <row r="216" spans="1:7" x14ac:dyDescent="0.2">
      <c r="A216" s="121"/>
      <c r="B216" s="98"/>
      <c r="C216" s="98"/>
      <c r="D216" s="98"/>
      <c r="E216" s="114"/>
      <c r="F216" s="116"/>
      <c r="G216" s="116"/>
    </row>
    <row r="217" spans="1:7" x14ac:dyDescent="0.2">
      <c r="A217" s="121"/>
      <c r="B217" s="98"/>
      <c r="C217" s="98"/>
      <c r="D217" s="98"/>
      <c r="E217" s="114"/>
      <c r="F217" s="116"/>
      <c r="G217" s="116"/>
    </row>
    <row r="218" spans="1:7" x14ac:dyDescent="0.2">
      <c r="A218" s="121"/>
      <c r="B218" s="98"/>
      <c r="C218" s="98"/>
      <c r="D218" s="98"/>
      <c r="E218" s="114"/>
      <c r="F218" s="116"/>
      <c r="G218" s="116"/>
    </row>
    <row r="219" spans="1:7" x14ac:dyDescent="0.2">
      <c r="A219" s="121"/>
      <c r="B219" s="98"/>
      <c r="C219" s="98"/>
      <c r="D219" s="98"/>
      <c r="E219" s="114"/>
      <c r="F219" s="116"/>
      <c r="G219" s="116"/>
    </row>
    <row r="220" spans="1:7" x14ac:dyDescent="0.2">
      <c r="A220" s="121"/>
      <c r="B220" s="98"/>
      <c r="C220" s="98"/>
      <c r="D220" s="98"/>
      <c r="E220" s="114"/>
      <c r="F220" s="116"/>
      <c r="G220" s="116"/>
    </row>
    <row r="221" spans="1:7" x14ac:dyDescent="0.2">
      <c r="A221" s="121"/>
      <c r="B221" s="98"/>
      <c r="C221" s="98"/>
      <c r="D221" s="98"/>
      <c r="E221" s="114"/>
      <c r="F221" s="116"/>
      <c r="G221" s="116"/>
    </row>
    <row r="222" spans="1:7" x14ac:dyDescent="0.2">
      <c r="A222" s="121"/>
      <c r="B222" s="98"/>
      <c r="C222" s="98"/>
      <c r="D222" s="98"/>
      <c r="E222" s="114"/>
      <c r="F222" s="116"/>
      <c r="G222" s="116"/>
    </row>
    <row r="223" spans="1:7" x14ac:dyDescent="0.2">
      <c r="A223" s="121"/>
      <c r="B223" s="98"/>
      <c r="C223" s="98"/>
      <c r="D223" s="98"/>
      <c r="E223" s="114"/>
      <c r="F223" s="116"/>
      <c r="G223" s="116"/>
    </row>
    <row r="224" spans="1:7" x14ac:dyDescent="0.2">
      <c r="A224" s="121"/>
      <c r="B224" s="98"/>
      <c r="C224" s="98"/>
      <c r="D224" s="98"/>
      <c r="E224" s="114"/>
      <c r="F224" s="116"/>
      <c r="G224" s="116"/>
    </row>
    <row r="225" spans="1:7" x14ac:dyDescent="0.2">
      <c r="A225" s="121"/>
      <c r="B225" s="98"/>
      <c r="C225" s="98"/>
      <c r="D225" s="98"/>
      <c r="E225" s="114"/>
      <c r="F225" s="116"/>
      <c r="G225" s="116"/>
    </row>
    <row r="226" spans="1:7" x14ac:dyDescent="0.2">
      <c r="A226" s="121"/>
      <c r="B226" s="98"/>
      <c r="C226" s="98"/>
      <c r="D226" s="98"/>
      <c r="E226" s="114"/>
      <c r="F226" s="116"/>
      <c r="G226" s="116"/>
    </row>
    <row r="227" spans="1:7" x14ac:dyDescent="0.2">
      <c r="A227" s="121"/>
      <c r="B227" s="98"/>
      <c r="C227" s="98"/>
      <c r="D227" s="98"/>
      <c r="E227" s="114"/>
      <c r="F227" s="116"/>
      <c r="G227" s="116"/>
    </row>
    <row r="228" spans="1:7" x14ac:dyDescent="0.2">
      <c r="A228" s="121"/>
      <c r="B228" s="98"/>
      <c r="C228" s="98"/>
      <c r="D228" s="98"/>
      <c r="E228" s="114"/>
      <c r="F228" s="116"/>
      <c r="G228" s="116"/>
    </row>
    <row r="229" spans="1:7" x14ac:dyDescent="0.2">
      <c r="A229" s="121"/>
      <c r="B229" s="98"/>
      <c r="C229" s="98"/>
      <c r="D229" s="98"/>
      <c r="E229" s="114"/>
      <c r="F229" s="116"/>
      <c r="G229" s="116"/>
    </row>
    <row r="230" spans="1:7" x14ac:dyDescent="0.2">
      <c r="A230" s="121"/>
      <c r="B230" s="98"/>
      <c r="C230" s="98"/>
      <c r="D230" s="98"/>
      <c r="E230" s="114"/>
      <c r="F230" s="116"/>
      <c r="G230" s="116"/>
    </row>
    <row r="231" spans="1:7" x14ac:dyDescent="0.2">
      <c r="A231" s="121"/>
      <c r="B231" s="98"/>
      <c r="C231" s="98"/>
      <c r="D231" s="98"/>
      <c r="E231" s="114"/>
      <c r="F231" s="116"/>
      <c r="G231" s="116"/>
    </row>
    <row r="232" spans="1:7" x14ac:dyDescent="0.2">
      <c r="A232" s="121"/>
      <c r="B232" s="98"/>
      <c r="C232" s="98"/>
      <c r="D232" s="98"/>
      <c r="E232" s="114"/>
      <c r="F232" s="116"/>
      <c r="G232" s="116"/>
    </row>
    <row r="233" spans="1:7" x14ac:dyDescent="0.2">
      <c r="A233" s="121"/>
      <c r="B233" s="98"/>
      <c r="C233" s="98"/>
      <c r="D233" s="98"/>
      <c r="E233" s="114"/>
      <c r="F233" s="116"/>
      <c r="G233" s="116"/>
    </row>
    <row r="234" spans="1:7" x14ac:dyDescent="0.2">
      <c r="A234" s="121"/>
      <c r="B234" s="98"/>
      <c r="C234" s="98"/>
      <c r="D234" s="98"/>
      <c r="E234" s="114"/>
      <c r="F234" s="116"/>
      <c r="G234" s="116"/>
    </row>
    <row r="235" spans="1:7" x14ac:dyDescent="0.2">
      <c r="A235" s="121"/>
      <c r="B235" s="98"/>
      <c r="C235" s="98"/>
      <c r="D235" s="98"/>
      <c r="E235" s="114"/>
      <c r="F235" s="116"/>
      <c r="G235" s="116"/>
    </row>
    <row r="236" spans="1:7" x14ac:dyDescent="0.2">
      <c r="A236" s="121"/>
      <c r="B236" s="98"/>
      <c r="C236" s="98"/>
      <c r="D236" s="98"/>
      <c r="E236" s="114"/>
      <c r="F236" s="116"/>
      <c r="G236" s="116"/>
    </row>
    <row r="237" spans="1:7" x14ac:dyDescent="0.2">
      <c r="A237" s="121"/>
      <c r="B237" s="98"/>
      <c r="C237" s="98"/>
      <c r="D237" s="98"/>
      <c r="E237" s="114"/>
      <c r="F237" s="116"/>
      <c r="G237" s="116"/>
    </row>
    <row r="238" spans="1:7" x14ac:dyDescent="0.2">
      <c r="A238" s="121"/>
      <c r="B238" s="98"/>
      <c r="C238" s="98"/>
      <c r="D238" s="98"/>
      <c r="E238" s="114"/>
      <c r="F238" s="116"/>
      <c r="G238" s="116"/>
    </row>
    <row r="239" spans="1:7" x14ac:dyDescent="0.2">
      <c r="A239" s="121"/>
      <c r="B239" s="98"/>
      <c r="C239" s="98"/>
      <c r="D239" s="98"/>
      <c r="E239" s="114"/>
      <c r="F239" s="116"/>
      <c r="G239" s="116"/>
    </row>
    <row r="240" spans="1:7" x14ac:dyDescent="0.2">
      <c r="A240" s="121"/>
      <c r="B240" s="98"/>
      <c r="C240" s="98"/>
      <c r="D240" s="98"/>
      <c r="E240" s="114"/>
      <c r="F240" s="116"/>
      <c r="G240" s="116"/>
    </row>
    <row r="241" spans="1:7" x14ac:dyDescent="0.2">
      <c r="A241" s="121"/>
      <c r="B241" s="98"/>
      <c r="C241" s="98"/>
      <c r="D241" s="98"/>
      <c r="E241" s="114"/>
      <c r="F241" s="116"/>
      <c r="G241" s="116"/>
    </row>
    <row r="242" spans="1:7" x14ac:dyDescent="0.2">
      <c r="A242" s="121"/>
      <c r="B242" s="98"/>
      <c r="C242" s="98"/>
      <c r="D242" s="98"/>
      <c r="E242" s="114"/>
      <c r="F242" s="116"/>
      <c r="G242" s="116"/>
    </row>
    <row r="243" spans="1:7" x14ac:dyDescent="0.2">
      <c r="A243" s="121"/>
      <c r="B243" s="98"/>
      <c r="C243" s="98"/>
      <c r="D243" s="98"/>
      <c r="E243" s="114"/>
      <c r="F243" s="116"/>
      <c r="G243" s="116"/>
    </row>
    <row r="244" spans="1:7" x14ac:dyDescent="0.2">
      <c r="A244" s="121"/>
      <c r="B244" s="98"/>
      <c r="C244" s="98"/>
      <c r="D244" s="98"/>
      <c r="E244" s="114"/>
      <c r="F244" s="116"/>
      <c r="G244" s="116"/>
    </row>
    <row r="245" spans="1:7" x14ac:dyDescent="0.2">
      <c r="A245" s="121"/>
      <c r="B245" s="98"/>
      <c r="C245" s="98"/>
      <c r="D245" s="98"/>
      <c r="E245" s="114"/>
      <c r="F245" s="116"/>
      <c r="G245" s="116"/>
    </row>
    <row r="246" spans="1:7" x14ac:dyDescent="0.2">
      <c r="A246" s="121"/>
      <c r="B246" s="98"/>
      <c r="C246" s="98"/>
      <c r="D246" s="98"/>
      <c r="E246" s="114"/>
      <c r="F246" s="116"/>
      <c r="G246" s="116"/>
    </row>
    <row r="247" spans="1:7" x14ac:dyDescent="0.2">
      <c r="A247" s="121"/>
      <c r="B247" s="98"/>
      <c r="C247" s="98"/>
      <c r="D247" s="98"/>
      <c r="E247" s="114"/>
      <c r="F247" s="116"/>
      <c r="G247" s="116"/>
    </row>
    <row r="248" spans="1:7" x14ac:dyDescent="0.2">
      <c r="A248" s="121"/>
      <c r="B248" s="98"/>
      <c r="C248" s="98"/>
      <c r="D248" s="98"/>
      <c r="E248" s="114"/>
      <c r="F248" s="116"/>
      <c r="G248" s="116"/>
    </row>
    <row r="249" spans="1:7" x14ac:dyDescent="0.2">
      <c r="A249" s="121"/>
      <c r="B249" s="98"/>
      <c r="C249" s="98"/>
      <c r="D249" s="98"/>
      <c r="E249" s="114"/>
      <c r="F249" s="116"/>
      <c r="G249" s="116"/>
    </row>
    <row r="250" spans="1:7" x14ac:dyDescent="0.2">
      <c r="A250" s="121"/>
      <c r="B250" s="98"/>
      <c r="C250" s="98"/>
      <c r="D250" s="98"/>
      <c r="E250" s="114"/>
      <c r="F250" s="116"/>
      <c r="G250" s="116"/>
    </row>
    <row r="251" spans="1:7" x14ac:dyDescent="0.2">
      <c r="A251" s="121"/>
      <c r="B251" s="98"/>
      <c r="C251" s="98"/>
      <c r="D251" s="98"/>
      <c r="E251" s="114"/>
      <c r="F251" s="116"/>
      <c r="G251" s="116"/>
    </row>
    <row r="252" spans="1:7" x14ac:dyDescent="0.2">
      <c r="A252" s="121"/>
      <c r="B252" s="98"/>
      <c r="C252" s="98"/>
      <c r="D252" s="98"/>
      <c r="E252" s="114"/>
      <c r="F252" s="116"/>
      <c r="G252" s="116"/>
    </row>
    <row r="253" spans="1:7" x14ac:dyDescent="0.2">
      <c r="A253" s="121"/>
      <c r="B253" s="98"/>
      <c r="C253" s="98"/>
      <c r="D253" s="98"/>
      <c r="E253" s="114"/>
      <c r="F253" s="116"/>
      <c r="G253" s="116"/>
    </row>
    <row r="254" spans="1:7" x14ac:dyDescent="0.2">
      <c r="A254" s="121"/>
      <c r="B254" s="98"/>
      <c r="C254" s="98"/>
      <c r="D254" s="98"/>
      <c r="E254" s="114"/>
      <c r="F254" s="116"/>
      <c r="G254" s="116"/>
    </row>
    <row r="255" spans="1:7" x14ac:dyDescent="0.2">
      <c r="A255" s="121"/>
      <c r="B255" s="98"/>
      <c r="C255" s="98"/>
      <c r="D255" s="98"/>
      <c r="E255" s="114"/>
      <c r="F255" s="116"/>
      <c r="G255" s="116"/>
    </row>
    <row r="256" spans="1:7" x14ac:dyDescent="0.2">
      <c r="A256" s="121"/>
      <c r="B256" s="98"/>
      <c r="C256" s="98"/>
      <c r="D256" s="98"/>
      <c r="E256" s="114"/>
      <c r="F256" s="116"/>
      <c r="G256" s="116"/>
    </row>
    <row r="257" spans="1:7" x14ac:dyDescent="0.2">
      <c r="A257" s="121"/>
      <c r="B257" s="98"/>
      <c r="C257" s="98"/>
      <c r="D257" s="98"/>
      <c r="E257" s="114"/>
      <c r="F257" s="116"/>
      <c r="G257" s="116"/>
    </row>
    <row r="258" spans="1:7" x14ac:dyDescent="0.2">
      <c r="A258" s="121"/>
      <c r="B258" s="98"/>
      <c r="C258" s="98"/>
      <c r="D258" s="98"/>
      <c r="E258" s="114"/>
      <c r="F258" s="116"/>
      <c r="G258" s="116"/>
    </row>
    <row r="259" spans="1:7" x14ac:dyDescent="0.2">
      <c r="A259" s="121"/>
      <c r="B259" s="98"/>
      <c r="C259" s="98"/>
      <c r="D259" s="98"/>
      <c r="E259" s="114"/>
      <c r="F259" s="116"/>
      <c r="G259" s="116"/>
    </row>
    <row r="260" spans="1:7" x14ac:dyDescent="0.2">
      <c r="A260" s="121"/>
      <c r="B260" s="98"/>
      <c r="C260" s="98"/>
      <c r="D260" s="98"/>
      <c r="E260" s="114"/>
      <c r="F260" s="116"/>
      <c r="G260" s="116"/>
    </row>
    <row r="261" spans="1:7" x14ac:dyDescent="0.2">
      <c r="A261" s="121"/>
      <c r="B261" s="98"/>
      <c r="C261" s="98"/>
      <c r="D261" s="98"/>
      <c r="E261" s="114"/>
      <c r="F261" s="116"/>
      <c r="G261" s="116"/>
    </row>
    <row r="262" spans="1:7" x14ac:dyDescent="0.2">
      <c r="A262" s="121"/>
      <c r="B262" s="98"/>
      <c r="C262" s="98"/>
      <c r="D262" s="98"/>
      <c r="E262" s="114"/>
      <c r="F262" s="116"/>
      <c r="G262" s="116"/>
    </row>
    <row r="263" spans="1:7" x14ac:dyDescent="0.2">
      <c r="A263" s="121"/>
      <c r="B263" s="98"/>
      <c r="C263" s="98"/>
      <c r="D263" s="98"/>
      <c r="E263" s="114"/>
      <c r="F263" s="116"/>
      <c r="G263" s="116"/>
    </row>
    <row r="264" spans="1:7" x14ac:dyDescent="0.2">
      <c r="A264" s="121"/>
      <c r="B264" s="98"/>
      <c r="C264" s="98"/>
      <c r="D264" s="98"/>
      <c r="E264" s="114"/>
      <c r="F264" s="116"/>
      <c r="G264" s="116"/>
    </row>
    <row r="265" spans="1:7" x14ac:dyDescent="0.2">
      <c r="A265" s="121"/>
      <c r="B265" s="98"/>
      <c r="C265" s="98"/>
      <c r="D265" s="98"/>
      <c r="E265" s="114"/>
      <c r="F265" s="116"/>
      <c r="G265" s="116"/>
    </row>
    <row r="266" spans="1:7" x14ac:dyDescent="0.2">
      <c r="A266" s="121"/>
      <c r="B266" s="98"/>
      <c r="C266" s="98"/>
      <c r="D266" s="98"/>
      <c r="E266" s="114"/>
      <c r="F266" s="116"/>
      <c r="G266" s="116"/>
    </row>
    <row r="267" spans="1:7" x14ac:dyDescent="0.2">
      <c r="A267" s="121"/>
      <c r="B267" s="98"/>
      <c r="C267" s="98"/>
      <c r="D267" s="98"/>
      <c r="E267" s="114"/>
      <c r="F267" s="116"/>
      <c r="G267" s="116"/>
    </row>
    <row r="268" spans="1:7" x14ac:dyDescent="0.2">
      <c r="A268" s="121"/>
      <c r="B268" s="98"/>
      <c r="C268" s="98"/>
      <c r="D268" s="98"/>
      <c r="E268" s="114"/>
      <c r="F268" s="116"/>
      <c r="G268" s="116"/>
    </row>
    <row r="269" spans="1:7" x14ac:dyDescent="0.2">
      <c r="A269" s="121"/>
      <c r="B269" s="98"/>
      <c r="C269" s="98"/>
      <c r="D269" s="98"/>
      <c r="E269" s="114"/>
      <c r="F269" s="116"/>
      <c r="G269" s="116"/>
    </row>
    <row r="270" spans="1:7" x14ac:dyDescent="0.2">
      <c r="A270" s="121"/>
      <c r="B270" s="98"/>
      <c r="C270" s="98"/>
      <c r="D270" s="98"/>
      <c r="E270" s="114"/>
      <c r="F270" s="116"/>
      <c r="G270" s="116"/>
    </row>
    <row r="271" spans="1:7" x14ac:dyDescent="0.2">
      <c r="A271" s="121"/>
      <c r="B271" s="98"/>
      <c r="C271" s="98"/>
      <c r="D271" s="98"/>
      <c r="E271" s="114"/>
      <c r="F271" s="116"/>
      <c r="G271" s="116"/>
    </row>
    <row r="272" spans="1:7" x14ac:dyDescent="0.2">
      <c r="A272" s="121"/>
      <c r="B272" s="98"/>
      <c r="C272" s="98"/>
      <c r="D272" s="98"/>
      <c r="E272" s="114"/>
      <c r="F272" s="116"/>
      <c r="G272" s="116"/>
    </row>
    <row r="273" spans="1:7" x14ac:dyDescent="0.2">
      <c r="A273" s="121"/>
      <c r="B273" s="98"/>
      <c r="C273" s="98"/>
      <c r="D273" s="98"/>
      <c r="E273" s="114"/>
      <c r="F273" s="116"/>
      <c r="G273" s="116"/>
    </row>
    <row r="274" spans="1:7" x14ac:dyDescent="0.2">
      <c r="A274" s="121"/>
      <c r="B274" s="98"/>
      <c r="C274" s="98"/>
      <c r="D274" s="98"/>
      <c r="E274" s="114"/>
      <c r="F274" s="116"/>
      <c r="G274" s="116"/>
    </row>
    <row r="275" spans="1:7" x14ac:dyDescent="0.2">
      <c r="A275" s="121"/>
      <c r="B275" s="98"/>
      <c r="C275" s="98"/>
      <c r="D275" s="98"/>
      <c r="E275" s="114"/>
      <c r="F275" s="116"/>
      <c r="G275" s="116"/>
    </row>
    <row r="276" spans="1:7" x14ac:dyDescent="0.2">
      <c r="A276" s="121"/>
      <c r="B276" s="98"/>
      <c r="C276" s="98"/>
      <c r="D276" s="98"/>
      <c r="E276" s="114"/>
      <c r="F276" s="116"/>
      <c r="G276" s="116"/>
    </row>
    <row r="277" spans="1:7" x14ac:dyDescent="0.2">
      <c r="A277" s="121"/>
      <c r="B277" s="98"/>
      <c r="C277" s="98"/>
      <c r="D277" s="98"/>
      <c r="E277" s="114"/>
      <c r="F277" s="116"/>
      <c r="G277" s="116"/>
    </row>
    <row r="278" spans="1:7" x14ac:dyDescent="0.2">
      <c r="A278" s="121"/>
      <c r="B278" s="98"/>
      <c r="C278" s="98"/>
      <c r="D278" s="98"/>
      <c r="E278" s="114"/>
      <c r="F278" s="116"/>
      <c r="G278" s="116"/>
    </row>
    <row r="279" spans="1:7" x14ac:dyDescent="0.2">
      <c r="A279" s="121"/>
      <c r="B279" s="98"/>
      <c r="C279" s="98"/>
      <c r="D279" s="98"/>
      <c r="E279" s="114"/>
      <c r="F279" s="116"/>
      <c r="G279" s="116"/>
    </row>
    <row r="280" spans="1:7" x14ac:dyDescent="0.2">
      <c r="A280" s="121"/>
      <c r="B280" s="98"/>
      <c r="C280" s="98"/>
      <c r="D280" s="98"/>
      <c r="E280" s="114"/>
      <c r="F280" s="116"/>
      <c r="G280" s="116"/>
    </row>
    <row r="281" spans="1:7" x14ac:dyDescent="0.2">
      <c r="A281" s="121"/>
      <c r="B281" s="98"/>
      <c r="C281" s="98"/>
      <c r="D281" s="98"/>
      <c r="E281" s="114"/>
      <c r="F281" s="116"/>
      <c r="G281" s="116"/>
    </row>
    <row r="282" spans="1:7" x14ac:dyDescent="0.2">
      <c r="A282" s="121"/>
      <c r="B282" s="98"/>
      <c r="C282" s="98"/>
      <c r="D282" s="98"/>
      <c r="E282" s="114"/>
      <c r="F282" s="116"/>
      <c r="G282" s="116"/>
    </row>
    <row r="283" spans="1:7" x14ac:dyDescent="0.2">
      <c r="A283" s="121"/>
      <c r="B283" s="98"/>
      <c r="C283" s="98"/>
      <c r="D283" s="98"/>
      <c r="E283" s="114"/>
      <c r="F283" s="116"/>
      <c r="G283" s="116"/>
    </row>
    <row r="284" spans="1:7" x14ac:dyDescent="0.2">
      <c r="A284" s="121"/>
      <c r="B284" s="98"/>
      <c r="C284" s="98"/>
      <c r="D284" s="98"/>
      <c r="E284" s="114"/>
      <c r="F284" s="116"/>
      <c r="G284" s="116"/>
    </row>
    <row r="285" spans="1:7" x14ac:dyDescent="0.2">
      <c r="A285" s="121"/>
      <c r="B285" s="98"/>
      <c r="C285" s="98"/>
      <c r="D285" s="98"/>
      <c r="E285" s="114"/>
      <c r="F285" s="116"/>
      <c r="G285" s="116"/>
    </row>
    <row r="286" spans="1:7" x14ac:dyDescent="0.2">
      <c r="A286" s="121"/>
      <c r="B286" s="98"/>
      <c r="C286" s="98"/>
      <c r="D286" s="98"/>
      <c r="E286" s="114"/>
      <c r="F286" s="116"/>
      <c r="G286" s="116"/>
    </row>
    <row r="287" spans="1:7" x14ac:dyDescent="0.2">
      <c r="A287" s="121"/>
      <c r="B287" s="98"/>
      <c r="C287" s="98"/>
      <c r="D287" s="98"/>
      <c r="E287" s="114"/>
      <c r="F287" s="116"/>
      <c r="G287" s="116"/>
    </row>
    <row r="288" spans="1:7" x14ac:dyDescent="0.2">
      <c r="A288" s="121"/>
      <c r="B288" s="98"/>
      <c r="C288" s="98"/>
      <c r="D288" s="98"/>
      <c r="E288" s="114"/>
      <c r="F288" s="116"/>
      <c r="G288" s="116"/>
    </row>
    <row r="289" spans="1:7" x14ac:dyDescent="0.2">
      <c r="A289" s="121"/>
      <c r="B289" s="98"/>
      <c r="C289" s="98"/>
      <c r="D289" s="98"/>
      <c r="E289" s="114"/>
      <c r="F289" s="116"/>
      <c r="G289" s="116"/>
    </row>
    <row r="290" spans="1:7" x14ac:dyDescent="0.2">
      <c r="A290" s="121"/>
      <c r="B290" s="98"/>
      <c r="C290" s="98"/>
      <c r="D290" s="98"/>
      <c r="E290" s="114"/>
      <c r="F290" s="116"/>
      <c r="G290" s="116"/>
    </row>
    <row r="291" spans="1:7" x14ac:dyDescent="0.2">
      <c r="A291" s="121"/>
      <c r="B291" s="98"/>
      <c r="C291" s="98"/>
      <c r="D291" s="98"/>
      <c r="E291" s="114"/>
      <c r="F291" s="116"/>
      <c r="G291" s="116"/>
    </row>
    <row r="292" spans="1:7" x14ac:dyDescent="0.2">
      <c r="A292" s="121"/>
      <c r="B292" s="98"/>
      <c r="C292" s="98"/>
      <c r="D292" s="98"/>
      <c r="E292" s="114"/>
      <c r="F292" s="116"/>
      <c r="G292" s="116"/>
    </row>
    <row r="293" spans="1:7" x14ac:dyDescent="0.2">
      <c r="A293" s="121"/>
      <c r="B293" s="98"/>
      <c r="C293" s="98"/>
      <c r="D293" s="98"/>
      <c r="E293" s="114"/>
      <c r="F293" s="116"/>
      <c r="G293" s="116"/>
    </row>
    <row r="294" spans="1:7" x14ac:dyDescent="0.2">
      <c r="A294" s="118"/>
      <c r="B294" s="119"/>
      <c r="C294" s="119"/>
      <c r="D294" s="120"/>
      <c r="E294" s="114"/>
      <c r="F294" s="116"/>
      <c r="G294" s="116"/>
    </row>
    <row r="295" spans="1:7" x14ac:dyDescent="0.2">
      <c r="D295" s="93"/>
      <c r="E295" s="114"/>
      <c r="F295" s="116"/>
      <c r="G295" s="116"/>
    </row>
    <row r="296" spans="1:7" x14ac:dyDescent="0.2">
      <c r="D296" s="93"/>
      <c r="E296" s="114"/>
      <c r="F296" s="116"/>
      <c r="G296" s="116"/>
    </row>
    <row r="297" spans="1:7" x14ac:dyDescent="0.2">
      <c r="D297" s="93"/>
      <c r="E297" s="114"/>
      <c r="F297" s="116"/>
      <c r="G297" s="116"/>
    </row>
    <row r="298" spans="1:7" x14ac:dyDescent="0.2">
      <c r="D298" s="93"/>
      <c r="E298" s="114"/>
      <c r="F298" s="116"/>
      <c r="G298" s="116"/>
    </row>
    <row r="299" spans="1:7" x14ac:dyDescent="0.2">
      <c r="D299" s="93"/>
      <c r="E299" s="114"/>
      <c r="F299" s="116"/>
      <c r="G299" s="116"/>
    </row>
    <row r="300" spans="1:7" x14ac:dyDescent="0.2">
      <c r="D300" s="93"/>
      <c r="E300" s="114"/>
      <c r="F300" s="116"/>
      <c r="G300" s="116"/>
    </row>
    <row r="301" spans="1:7" x14ac:dyDescent="0.2">
      <c r="D301" s="93"/>
      <c r="E301" s="114"/>
      <c r="F301" s="116"/>
      <c r="G301" s="116"/>
    </row>
    <row r="302" spans="1:7" x14ac:dyDescent="0.2">
      <c r="D302" s="93"/>
      <c r="E302" s="114"/>
      <c r="F302" s="116"/>
      <c r="G302" s="116"/>
    </row>
    <row r="303" spans="1:7" x14ac:dyDescent="0.2">
      <c r="D303" s="93"/>
      <c r="E303" s="114"/>
      <c r="F303" s="116"/>
      <c r="G303" s="116"/>
    </row>
    <row r="304" spans="1:7" x14ac:dyDescent="0.2">
      <c r="D304" s="93"/>
      <c r="E304" s="114"/>
      <c r="F304" s="116"/>
      <c r="G304" s="116"/>
    </row>
    <row r="305" spans="4:7" x14ac:dyDescent="0.2">
      <c r="D305" s="93"/>
      <c r="E305" s="114"/>
      <c r="F305" s="116"/>
      <c r="G305" s="116"/>
    </row>
    <row r="306" spans="4:7" x14ac:dyDescent="0.2">
      <c r="D306" s="93"/>
      <c r="E306" s="114"/>
      <c r="F306" s="116"/>
      <c r="G306" s="116"/>
    </row>
    <row r="307" spans="4:7" x14ac:dyDescent="0.2">
      <c r="D307" s="93"/>
      <c r="E307" s="114"/>
      <c r="F307" s="116"/>
      <c r="G307" s="116"/>
    </row>
    <row r="308" spans="4:7" x14ac:dyDescent="0.2">
      <c r="D308" s="93"/>
      <c r="E308" s="114"/>
      <c r="F308" s="116"/>
      <c r="G308" s="116"/>
    </row>
    <row r="309" spans="4:7" x14ac:dyDescent="0.2">
      <c r="D309" s="93"/>
      <c r="E309" s="114"/>
      <c r="F309" s="116"/>
      <c r="G309" s="116"/>
    </row>
    <row r="310" spans="4:7" x14ac:dyDescent="0.2">
      <c r="D310" s="93"/>
      <c r="E310" s="114"/>
      <c r="F310" s="116"/>
      <c r="G310" s="116"/>
    </row>
    <row r="311" spans="4:7" x14ac:dyDescent="0.2">
      <c r="D311" s="93"/>
      <c r="E311" s="114"/>
      <c r="F311" s="116"/>
      <c r="G311" s="116"/>
    </row>
    <row r="312" spans="4:7" x14ac:dyDescent="0.2">
      <c r="D312" s="93"/>
      <c r="E312" s="114"/>
      <c r="F312" s="116"/>
      <c r="G312" s="116"/>
    </row>
    <row r="313" spans="4:7" x14ac:dyDescent="0.2">
      <c r="D313" s="93"/>
      <c r="E313" s="114"/>
      <c r="F313" s="116"/>
      <c r="G313" s="116"/>
    </row>
    <row r="314" spans="4:7" x14ac:dyDescent="0.2">
      <c r="D314" s="93"/>
      <c r="E314" s="114"/>
      <c r="F314" s="116"/>
      <c r="G314" s="116"/>
    </row>
    <row r="315" spans="4:7" x14ac:dyDescent="0.2">
      <c r="D315" s="93"/>
      <c r="E315" s="114"/>
      <c r="F315" s="116"/>
      <c r="G315" s="116"/>
    </row>
    <row r="316" spans="4:7" x14ac:dyDescent="0.2">
      <c r="D316" s="93"/>
      <c r="E316" s="114"/>
      <c r="F316" s="116"/>
      <c r="G316" s="116"/>
    </row>
    <row r="317" spans="4:7" x14ac:dyDescent="0.2">
      <c r="D317" s="93"/>
      <c r="E317" s="114"/>
      <c r="F317" s="116"/>
      <c r="G317" s="116"/>
    </row>
    <row r="318" spans="4:7" x14ac:dyDescent="0.2">
      <c r="D318" s="93"/>
      <c r="E318" s="114"/>
      <c r="F318" s="116"/>
      <c r="G318" s="116"/>
    </row>
    <row r="319" spans="4:7" x14ac:dyDescent="0.2">
      <c r="D319" s="93"/>
      <c r="E319" s="114"/>
      <c r="F319" s="116"/>
      <c r="G319" s="116"/>
    </row>
    <row r="320" spans="4:7" x14ac:dyDescent="0.2">
      <c r="D320" s="93"/>
      <c r="E320" s="114"/>
      <c r="F320" s="116"/>
      <c r="G320" s="116"/>
    </row>
    <row r="321" spans="4:7" x14ac:dyDescent="0.2">
      <c r="D321" s="93"/>
      <c r="E321" s="114"/>
      <c r="F321" s="116"/>
      <c r="G321" s="116"/>
    </row>
    <row r="322" spans="4:7" x14ac:dyDescent="0.2">
      <c r="D322" s="93"/>
      <c r="E322" s="114"/>
      <c r="F322" s="116"/>
      <c r="G322" s="116"/>
    </row>
    <row r="323" spans="4:7" x14ac:dyDescent="0.2">
      <c r="D323" s="93"/>
      <c r="E323" s="114"/>
      <c r="F323" s="116"/>
      <c r="G323" s="116"/>
    </row>
    <row r="324" spans="4:7" x14ac:dyDescent="0.2">
      <c r="D324" s="93"/>
      <c r="E324" s="114"/>
      <c r="F324" s="116"/>
      <c r="G324" s="116"/>
    </row>
    <row r="325" spans="4:7" x14ac:dyDescent="0.2">
      <c r="D325" s="93"/>
      <c r="E325" s="114"/>
      <c r="F325" s="116"/>
      <c r="G325" s="116"/>
    </row>
    <row r="326" spans="4:7" x14ac:dyDescent="0.2">
      <c r="D326" s="93"/>
      <c r="E326" s="114"/>
      <c r="F326" s="116"/>
      <c r="G326" s="116"/>
    </row>
    <row r="327" spans="4:7" x14ac:dyDescent="0.2">
      <c r="D327" s="93"/>
      <c r="E327" s="114"/>
      <c r="F327" s="116"/>
      <c r="G327" s="116"/>
    </row>
    <row r="328" spans="4:7" x14ac:dyDescent="0.2">
      <c r="D328" s="93"/>
      <c r="E328" s="114"/>
      <c r="F328" s="116"/>
      <c r="G328" s="116"/>
    </row>
    <row r="329" spans="4:7" x14ac:dyDescent="0.2">
      <c r="D329" s="93"/>
      <c r="E329" s="114"/>
      <c r="F329" s="116"/>
      <c r="G329" s="116"/>
    </row>
    <row r="330" spans="4:7" x14ac:dyDescent="0.2">
      <c r="D330" s="93"/>
      <c r="E330" s="114"/>
      <c r="F330" s="116"/>
      <c r="G330" s="116"/>
    </row>
    <row r="331" spans="4:7" x14ac:dyDescent="0.2">
      <c r="D331" s="93"/>
      <c r="E331" s="114"/>
      <c r="F331" s="116"/>
      <c r="G331" s="116"/>
    </row>
    <row r="332" spans="4:7" x14ac:dyDescent="0.2">
      <c r="D332" s="93"/>
      <c r="E332" s="114"/>
      <c r="F332" s="116"/>
      <c r="G332" s="116"/>
    </row>
    <row r="333" spans="4:7" x14ac:dyDescent="0.2">
      <c r="D333" s="93"/>
      <c r="E333" s="114"/>
      <c r="F333" s="116"/>
      <c r="G333" s="116"/>
    </row>
    <row r="334" spans="4:7" x14ac:dyDescent="0.2">
      <c r="D334" s="93"/>
      <c r="E334" s="114"/>
      <c r="F334" s="116"/>
      <c r="G334" s="116"/>
    </row>
    <row r="335" spans="4:7" x14ac:dyDescent="0.2">
      <c r="D335" s="93"/>
      <c r="E335" s="114"/>
      <c r="F335" s="116"/>
      <c r="G335" s="116"/>
    </row>
    <row r="336" spans="4:7" x14ac:dyDescent="0.2">
      <c r="D336" s="93"/>
      <c r="E336" s="114"/>
      <c r="F336" s="116"/>
      <c r="G336" s="116"/>
    </row>
    <row r="337" spans="4:7" x14ac:dyDescent="0.2">
      <c r="D337" s="93"/>
      <c r="E337" s="114"/>
      <c r="F337" s="116"/>
      <c r="G337" s="116"/>
    </row>
    <row r="338" spans="4:7" x14ac:dyDescent="0.2">
      <c r="D338" s="93"/>
      <c r="E338" s="114"/>
      <c r="F338" s="116"/>
      <c r="G338" s="116"/>
    </row>
    <row r="339" spans="4:7" x14ac:dyDescent="0.2">
      <c r="D339" s="93"/>
      <c r="E339" s="114"/>
      <c r="F339" s="116"/>
      <c r="G339" s="116"/>
    </row>
    <row r="340" spans="4:7" x14ac:dyDescent="0.2">
      <c r="D340" s="93"/>
      <c r="E340" s="114"/>
      <c r="F340" s="116"/>
      <c r="G340" s="116"/>
    </row>
    <row r="341" spans="4:7" x14ac:dyDescent="0.2">
      <c r="D341" s="93"/>
      <c r="E341" s="114"/>
      <c r="F341" s="116"/>
      <c r="G341" s="116"/>
    </row>
    <row r="342" spans="4:7" x14ac:dyDescent="0.2">
      <c r="D342" s="93"/>
      <c r="E342" s="114"/>
      <c r="F342" s="116"/>
      <c r="G342" s="116"/>
    </row>
    <row r="343" spans="4:7" x14ac:dyDescent="0.2">
      <c r="D343" s="93"/>
      <c r="E343" s="114"/>
      <c r="F343" s="116"/>
      <c r="G343" s="116"/>
    </row>
    <row r="344" spans="4:7" x14ac:dyDescent="0.2">
      <c r="D344" s="93"/>
      <c r="E344" s="114"/>
      <c r="F344" s="116"/>
      <c r="G344" s="116"/>
    </row>
    <row r="345" spans="4:7" x14ac:dyDescent="0.2">
      <c r="D345" s="93"/>
      <c r="E345" s="114"/>
      <c r="F345" s="116"/>
      <c r="G345" s="116"/>
    </row>
    <row r="346" spans="4:7" x14ac:dyDescent="0.2">
      <c r="D346" s="93"/>
      <c r="E346" s="114"/>
      <c r="F346" s="116"/>
      <c r="G346" s="116"/>
    </row>
    <row r="347" spans="4:7" x14ac:dyDescent="0.2">
      <c r="D347" s="93"/>
      <c r="E347" s="114"/>
      <c r="F347" s="116"/>
      <c r="G347" s="116"/>
    </row>
    <row r="348" spans="4:7" x14ac:dyDescent="0.2">
      <c r="D348" s="93"/>
      <c r="E348" s="114"/>
      <c r="F348" s="116"/>
      <c r="G348" s="116"/>
    </row>
    <row r="349" spans="4:7" x14ac:dyDescent="0.2">
      <c r="D349" s="93"/>
      <c r="E349" s="114"/>
      <c r="F349" s="116"/>
      <c r="G349" s="116"/>
    </row>
    <row r="350" spans="4:7" x14ac:dyDescent="0.2">
      <c r="D350" s="93"/>
      <c r="E350" s="114"/>
      <c r="F350" s="116"/>
      <c r="G350" s="116"/>
    </row>
    <row r="351" spans="4:7" x14ac:dyDescent="0.2">
      <c r="D351" s="93"/>
      <c r="E351" s="114"/>
      <c r="F351" s="116"/>
      <c r="G351" s="116"/>
    </row>
    <row r="352" spans="4:7" x14ac:dyDescent="0.2">
      <c r="D352" s="93"/>
      <c r="E352" s="114"/>
      <c r="F352" s="116"/>
      <c r="G352" s="116"/>
    </row>
    <row r="353" spans="4:7" x14ac:dyDescent="0.2">
      <c r="D353" s="93"/>
      <c r="E353" s="114"/>
      <c r="F353" s="116"/>
      <c r="G353" s="116"/>
    </row>
    <row r="354" spans="4:7" x14ac:dyDescent="0.2">
      <c r="D354" s="93"/>
      <c r="E354" s="114"/>
      <c r="F354" s="116"/>
      <c r="G354" s="116"/>
    </row>
    <row r="355" spans="4:7" x14ac:dyDescent="0.2">
      <c r="D355" s="93"/>
      <c r="E355" s="114"/>
      <c r="F355" s="116"/>
      <c r="G355" s="116"/>
    </row>
    <row r="356" spans="4:7" x14ac:dyDescent="0.2">
      <c r="D356" s="93"/>
      <c r="E356" s="114"/>
      <c r="F356" s="116"/>
      <c r="G356" s="116"/>
    </row>
    <row r="357" spans="4:7" x14ac:dyDescent="0.2">
      <c r="D357" s="93"/>
      <c r="E357" s="114"/>
      <c r="F357" s="116"/>
      <c r="G357" s="116"/>
    </row>
    <row r="358" spans="4:7" x14ac:dyDescent="0.2">
      <c r="D358" s="93"/>
      <c r="E358" s="114"/>
      <c r="F358" s="116"/>
      <c r="G358" s="116"/>
    </row>
    <row r="359" spans="4:7" x14ac:dyDescent="0.2">
      <c r="D359" s="93"/>
      <c r="E359" s="114"/>
      <c r="F359" s="116"/>
      <c r="G359" s="116"/>
    </row>
    <row r="360" spans="4:7" x14ac:dyDescent="0.2">
      <c r="D360" s="93"/>
      <c r="E360" s="114"/>
      <c r="F360" s="116"/>
      <c r="G360" s="116"/>
    </row>
    <row r="361" spans="4:7" x14ac:dyDescent="0.2">
      <c r="D361" s="93"/>
      <c r="E361" s="114"/>
      <c r="F361" s="116"/>
      <c r="G361" s="116"/>
    </row>
    <row r="362" spans="4:7" x14ac:dyDescent="0.2">
      <c r="D362" s="93"/>
      <c r="E362" s="114"/>
      <c r="F362" s="116"/>
      <c r="G362" s="116"/>
    </row>
    <row r="363" spans="4:7" x14ac:dyDescent="0.2">
      <c r="D363" s="93"/>
      <c r="E363" s="114"/>
      <c r="F363" s="116"/>
      <c r="G363" s="116"/>
    </row>
    <row r="364" spans="4:7" x14ac:dyDescent="0.2">
      <c r="D364" s="93"/>
      <c r="E364" s="114"/>
      <c r="F364" s="116"/>
      <c r="G364" s="116"/>
    </row>
    <row r="365" spans="4:7" x14ac:dyDescent="0.2">
      <c r="D365" s="93"/>
      <c r="E365" s="114"/>
      <c r="F365" s="116"/>
      <c r="G365" s="116"/>
    </row>
    <row r="366" spans="4:7" x14ac:dyDescent="0.2">
      <c r="D366" s="93"/>
      <c r="E366" s="114"/>
      <c r="F366" s="116"/>
      <c r="G366" s="116"/>
    </row>
    <row r="367" spans="4:7" x14ac:dyDescent="0.2">
      <c r="D367" s="93"/>
      <c r="E367" s="114"/>
      <c r="F367" s="116"/>
      <c r="G367" s="116"/>
    </row>
    <row r="368" spans="4:7" x14ac:dyDescent="0.2">
      <c r="D368" s="93"/>
      <c r="E368" s="114"/>
      <c r="F368" s="116"/>
      <c r="G368" s="116"/>
    </row>
    <row r="369" spans="4:7" x14ac:dyDescent="0.2">
      <c r="D369" s="93"/>
      <c r="E369" s="114"/>
      <c r="F369" s="116"/>
      <c r="G369" s="116"/>
    </row>
    <row r="370" spans="4:7" x14ac:dyDescent="0.2">
      <c r="D370" s="93"/>
      <c r="E370" s="114"/>
      <c r="F370" s="116"/>
      <c r="G370" s="116"/>
    </row>
    <row r="371" spans="4:7" x14ac:dyDescent="0.2">
      <c r="D371" s="93"/>
      <c r="E371" s="114"/>
      <c r="F371" s="116"/>
      <c r="G371" s="116"/>
    </row>
    <row r="372" spans="4:7" x14ac:dyDescent="0.2">
      <c r="D372" s="93"/>
      <c r="E372" s="114"/>
      <c r="F372" s="116"/>
      <c r="G372" s="116"/>
    </row>
    <row r="373" spans="4:7" x14ac:dyDescent="0.2">
      <c r="D373" s="93"/>
      <c r="E373" s="114"/>
      <c r="F373" s="116"/>
      <c r="G373" s="116"/>
    </row>
    <row r="374" spans="4:7" x14ac:dyDescent="0.2">
      <c r="D374" s="93"/>
      <c r="E374" s="114"/>
      <c r="F374" s="116"/>
      <c r="G374" s="116"/>
    </row>
    <row r="375" spans="4:7" x14ac:dyDescent="0.2">
      <c r="D375" s="93"/>
      <c r="E375" s="114"/>
      <c r="F375" s="116"/>
      <c r="G375" s="116"/>
    </row>
    <row r="376" spans="4:7" x14ac:dyDescent="0.2">
      <c r="D376" s="93"/>
      <c r="E376" s="114"/>
      <c r="F376" s="116"/>
      <c r="G376" s="116"/>
    </row>
    <row r="377" spans="4:7" x14ac:dyDescent="0.2">
      <c r="D377" s="93"/>
      <c r="E377" s="114"/>
      <c r="F377" s="116"/>
      <c r="G377" s="116"/>
    </row>
    <row r="378" spans="4:7" x14ac:dyDescent="0.2">
      <c r="D378" s="93"/>
      <c r="E378" s="114"/>
      <c r="F378" s="116"/>
      <c r="G378" s="116"/>
    </row>
    <row r="379" spans="4:7" x14ac:dyDescent="0.2">
      <c r="D379" s="93"/>
      <c r="E379" s="114"/>
      <c r="F379" s="116"/>
      <c r="G379" s="116"/>
    </row>
    <row r="380" spans="4:7" x14ac:dyDescent="0.2">
      <c r="D380" s="93"/>
      <c r="E380" s="114"/>
      <c r="F380" s="116"/>
      <c r="G380" s="116"/>
    </row>
    <row r="381" spans="4:7" x14ac:dyDescent="0.2">
      <c r="D381" s="93"/>
      <c r="E381" s="114"/>
      <c r="F381" s="116"/>
      <c r="G381" s="116"/>
    </row>
    <row r="382" spans="4:7" x14ac:dyDescent="0.2">
      <c r="D382" s="93"/>
      <c r="E382" s="114"/>
      <c r="F382" s="116"/>
      <c r="G382" s="116"/>
    </row>
    <row r="383" spans="4:7" x14ac:dyDescent="0.2">
      <c r="D383" s="93"/>
      <c r="E383" s="114"/>
      <c r="F383" s="116"/>
      <c r="G383" s="116"/>
    </row>
    <row r="384" spans="4:7" x14ac:dyDescent="0.2">
      <c r="D384" s="93"/>
      <c r="E384" s="114"/>
      <c r="F384" s="116"/>
      <c r="G384" s="116"/>
    </row>
    <row r="385" spans="4:7" x14ac:dyDescent="0.2">
      <c r="D385" s="93"/>
      <c r="E385" s="114"/>
      <c r="F385" s="116"/>
      <c r="G385" s="116"/>
    </row>
    <row r="386" spans="4:7" x14ac:dyDescent="0.2">
      <c r="D386" s="93"/>
      <c r="E386" s="114"/>
      <c r="F386" s="116"/>
      <c r="G386" s="116"/>
    </row>
    <row r="387" spans="4:7" x14ac:dyDescent="0.2">
      <c r="D387" s="93"/>
      <c r="E387" s="114"/>
      <c r="F387" s="116"/>
      <c r="G387" s="116"/>
    </row>
    <row r="388" spans="4:7" x14ac:dyDescent="0.2">
      <c r="D388" s="93"/>
      <c r="E388" s="114"/>
      <c r="F388" s="116"/>
      <c r="G388" s="116"/>
    </row>
    <row r="389" spans="4:7" x14ac:dyDescent="0.2">
      <c r="D389" s="93"/>
      <c r="E389" s="114"/>
      <c r="F389" s="116"/>
      <c r="G389" s="116"/>
    </row>
    <row r="390" spans="4:7" x14ac:dyDescent="0.2">
      <c r="D390" s="93"/>
      <c r="E390" s="114"/>
      <c r="F390" s="116"/>
      <c r="G390" s="116"/>
    </row>
    <row r="391" spans="4:7" x14ac:dyDescent="0.2">
      <c r="D391" s="93"/>
      <c r="E391" s="114"/>
      <c r="F391" s="116"/>
      <c r="G391" s="116"/>
    </row>
    <row r="392" spans="4:7" x14ac:dyDescent="0.2">
      <c r="D392" s="93"/>
      <c r="E392" s="114"/>
      <c r="F392" s="116"/>
      <c r="G392" s="116"/>
    </row>
    <row r="393" spans="4:7" x14ac:dyDescent="0.2">
      <c r="D393" s="93"/>
      <c r="E393" s="114"/>
      <c r="F393" s="116"/>
      <c r="G393" s="116"/>
    </row>
    <row r="394" spans="4:7" x14ac:dyDescent="0.2">
      <c r="D394" s="93"/>
      <c r="E394" s="114"/>
      <c r="F394" s="116"/>
      <c r="G394" s="116"/>
    </row>
    <row r="395" spans="4:7" x14ac:dyDescent="0.2">
      <c r="D395" s="93"/>
      <c r="E395" s="114"/>
      <c r="F395" s="116"/>
      <c r="G395" s="116"/>
    </row>
    <row r="396" spans="4:7" x14ac:dyDescent="0.2">
      <c r="D396" s="93"/>
      <c r="E396" s="114"/>
      <c r="F396" s="116"/>
      <c r="G396" s="116"/>
    </row>
    <row r="397" spans="4:7" x14ac:dyDescent="0.2">
      <c r="D397" s="93"/>
      <c r="E397" s="114"/>
      <c r="F397" s="116"/>
      <c r="G397" s="116"/>
    </row>
    <row r="398" spans="4:7" x14ac:dyDescent="0.2">
      <c r="D398" s="93"/>
      <c r="E398" s="114"/>
      <c r="F398" s="116"/>
      <c r="G398" s="116"/>
    </row>
    <row r="399" spans="4:7" x14ac:dyDescent="0.2">
      <c r="D399" s="93"/>
      <c r="E399" s="114"/>
      <c r="F399" s="116"/>
      <c r="G399" s="116"/>
    </row>
    <row r="400" spans="4:7" x14ac:dyDescent="0.2">
      <c r="D400" s="93"/>
      <c r="E400" s="114"/>
      <c r="F400" s="116"/>
      <c r="G400" s="116"/>
    </row>
    <row r="401" spans="4:7" x14ac:dyDescent="0.2">
      <c r="D401" s="93"/>
      <c r="E401" s="114"/>
      <c r="F401" s="116"/>
      <c r="G401" s="116"/>
    </row>
    <row r="402" spans="4:7" x14ac:dyDescent="0.2">
      <c r="D402" s="93"/>
      <c r="E402" s="114"/>
      <c r="F402" s="116"/>
      <c r="G402" s="116"/>
    </row>
    <row r="403" spans="4:7" x14ac:dyDescent="0.2">
      <c r="D403" s="93"/>
      <c r="E403" s="114"/>
      <c r="F403" s="116"/>
      <c r="G403" s="116"/>
    </row>
    <row r="404" spans="4:7" x14ac:dyDescent="0.2">
      <c r="D404" s="93"/>
      <c r="E404" s="114"/>
      <c r="F404" s="116"/>
      <c r="G404" s="116"/>
    </row>
    <row r="405" spans="4:7" x14ac:dyDescent="0.2">
      <c r="D405" s="93"/>
      <c r="E405" s="114"/>
      <c r="F405" s="116"/>
      <c r="G405" s="116"/>
    </row>
    <row r="406" spans="4:7" x14ac:dyDescent="0.2">
      <c r="D406" s="93"/>
      <c r="E406" s="114"/>
      <c r="F406" s="116"/>
      <c r="G406" s="116"/>
    </row>
    <row r="407" spans="4:7" x14ac:dyDescent="0.2">
      <c r="D407" s="93"/>
      <c r="E407" s="114"/>
      <c r="F407" s="116"/>
      <c r="G407" s="116"/>
    </row>
    <row r="408" spans="4:7" x14ac:dyDescent="0.2">
      <c r="D408" s="93"/>
      <c r="E408" s="114"/>
      <c r="F408" s="116"/>
      <c r="G408" s="116"/>
    </row>
    <row r="409" spans="4:7" x14ac:dyDescent="0.2">
      <c r="D409" s="93"/>
      <c r="E409" s="114"/>
      <c r="F409" s="116"/>
      <c r="G409" s="116"/>
    </row>
    <row r="410" spans="4:7" x14ac:dyDescent="0.2">
      <c r="D410" s="93"/>
      <c r="E410" s="114"/>
      <c r="F410" s="116"/>
      <c r="G410" s="116"/>
    </row>
    <row r="411" spans="4:7" x14ac:dyDescent="0.2">
      <c r="D411" s="93"/>
      <c r="E411" s="114"/>
      <c r="F411" s="116"/>
      <c r="G411" s="116"/>
    </row>
    <row r="412" spans="4:7" x14ac:dyDescent="0.2">
      <c r="D412" s="93"/>
      <c r="E412" s="114"/>
      <c r="F412" s="116"/>
      <c r="G412" s="116"/>
    </row>
    <row r="413" spans="4:7" x14ac:dyDescent="0.2">
      <c r="D413" s="93"/>
      <c r="E413" s="114"/>
      <c r="F413" s="116"/>
      <c r="G413" s="116"/>
    </row>
    <row r="414" spans="4:7" x14ac:dyDescent="0.2">
      <c r="D414" s="93"/>
      <c r="E414" s="114"/>
      <c r="F414" s="116"/>
      <c r="G414" s="116"/>
    </row>
    <row r="415" spans="4:7" x14ac:dyDescent="0.2">
      <c r="D415" s="93"/>
      <c r="E415" s="114"/>
      <c r="F415" s="116"/>
      <c r="G415" s="116"/>
    </row>
    <row r="416" spans="4:7" x14ac:dyDescent="0.2">
      <c r="D416" s="93"/>
      <c r="E416" s="114"/>
      <c r="F416" s="116"/>
      <c r="G416" s="116"/>
    </row>
    <row r="417" spans="4:7" x14ac:dyDescent="0.2">
      <c r="D417" s="93"/>
      <c r="E417" s="114"/>
      <c r="F417" s="116"/>
      <c r="G417" s="116"/>
    </row>
    <row r="418" spans="4:7" x14ac:dyDescent="0.2">
      <c r="D418" s="93"/>
      <c r="E418" s="114"/>
      <c r="F418" s="116"/>
      <c r="G418" s="116"/>
    </row>
    <row r="419" spans="4:7" x14ac:dyDescent="0.2">
      <c r="D419" s="93"/>
      <c r="E419" s="114"/>
      <c r="F419" s="116"/>
      <c r="G419" s="116"/>
    </row>
    <row r="420" spans="4:7" x14ac:dyDescent="0.2">
      <c r="D420" s="93"/>
      <c r="E420" s="114"/>
      <c r="F420" s="116"/>
      <c r="G420" s="116"/>
    </row>
    <row r="421" spans="4:7" x14ac:dyDescent="0.2">
      <c r="D421" s="93"/>
      <c r="E421" s="114"/>
      <c r="F421" s="116"/>
      <c r="G421" s="116"/>
    </row>
    <row r="422" spans="4:7" x14ac:dyDescent="0.2">
      <c r="D422" s="93"/>
      <c r="E422" s="114"/>
      <c r="F422" s="116"/>
      <c r="G422" s="116"/>
    </row>
    <row r="423" spans="4:7" x14ac:dyDescent="0.2">
      <c r="D423" s="93"/>
      <c r="E423" s="114"/>
      <c r="F423" s="116"/>
      <c r="G423" s="116"/>
    </row>
    <row r="424" spans="4:7" x14ac:dyDescent="0.2">
      <c r="D424" s="93"/>
      <c r="E424" s="114"/>
      <c r="F424" s="116"/>
      <c r="G424" s="116"/>
    </row>
    <row r="425" spans="4:7" x14ac:dyDescent="0.2">
      <c r="D425" s="93"/>
      <c r="E425" s="114"/>
      <c r="F425" s="116"/>
      <c r="G425" s="116"/>
    </row>
    <row r="426" spans="4:7" x14ac:dyDescent="0.2">
      <c r="D426" s="93"/>
      <c r="E426" s="114"/>
      <c r="F426" s="116"/>
      <c r="G426" s="116"/>
    </row>
    <row r="427" spans="4:7" x14ac:dyDescent="0.2">
      <c r="D427" s="93"/>
      <c r="E427" s="114"/>
      <c r="F427" s="116"/>
      <c r="G427" s="116"/>
    </row>
    <row r="428" spans="4:7" x14ac:dyDescent="0.2">
      <c r="D428" s="93"/>
      <c r="E428" s="114"/>
      <c r="F428" s="116"/>
      <c r="G428" s="116"/>
    </row>
    <row r="429" spans="4:7" x14ac:dyDescent="0.2">
      <c r="D429" s="93"/>
      <c r="E429" s="114"/>
      <c r="F429" s="116"/>
      <c r="G429" s="116"/>
    </row>
    <row r="430" spans="4:7" x14ac:dyDescent="0.2">
      <c r="D430" s="93"/>
      <c r="E430" s="114"/>
      <c r="F430" s="116"/>
      <c r="G430" s="116"/>
    </row>
    <row r="431" spans="4:7" x14ac:dyDescent="0.2">
      <c r="D431" s="93"/>
      <c r="E431" s="114"/>
      <c r="F431" s="116"/>
      <c r="G431" s="116"/>
    </row>
    <row r="432" spans="4:7" x14ac:dyDescent="0.2">
      <c r="D432" s="93"/>
      <c r="E432" s="114"/>
      <c r="F432" s="116"/>
      <c r="G432" s="116"/>
    </row>
    <row r="433" spans="4:7" x14ac:dyDescent="0.2">
      <c r="D433" s="93"/>
      <c r="E433" s="114"/>
      <c r="F433" s="116"/>
      <c r="G433" s="116"/>
    </row>
    <row r="434" spans="4:7" x14ac:dyDescent="0.2">
      <c r="D434" s="93"/>
      <c r="E434" s="114"/>
      <c r="F434" s="116"/>
      <c r="G434" s="116"/>
    </row>
    <row r="435" spans="4:7" x14ac:dyDescent="0.2">
      <c r="D435" s="93"/>
      <c r="E435" s="114"/>
      <c r="F435" s="116"/>
      <c r="G435" s="116"/>
    </row>
    <row r="436" spans="4:7" x14ac:dyDescent="0.2">
      <c r="D436" s="93"/>
      <c r="E436" s="114"/>
      <c r="F436" s="116"/>
      <c r="G436" s="116"/>
    </row>
    <row r="437" spans="4:7" x14ac:dyDescent="0.2">
      <c r="D437" s="93"/>
      <c r="E437" s="114"/>
      <c r="F437" s="116"/>
      <c r="G437" s="116"/>
    </row>
    <row r="438" spans="4:7" x14ac:dyDescent="0.2">
      <c r="D438" s="93"/>
      <c r="E438" s="114"/>
      <c r="F438" s="116"/>
      <c r="G438" s="116"/>
    </row>
    <row r="439" spans="4:7" x14ac:dyDescent="0.2">
      <c r="D439" s="93"/>
      <c r="E439" s="114"/>
      <c r="F439" s="116"/>
      <c r="G439" s="116"/>
    </row>
    <row r="440" spans="4:7" x14ac:dyDescent="0.2">
      <c r="D440" s="93"/>
      <c r="E440" s="114"/>
      <c r="F440" s="116"/>
      <c r="G440" s="116"/>
    </row>
    <row r="441" spans="4:7" x14ac:dyDescent="0.2">
      <c r="D441" s="93"/>
      <c r="E441" s="114"/>
      <c r="F441" s="116"/>
      <c r="G441" s="116"/>
    </row>
    <row r="442" spans="4:7" x14ac:dyDescent="0.2">
      <c r="D442" s="93"/>
      <c r="E442" s="114"/>
      <c r="F442" s="116"/>
      <c r="G442" s="116"/>
    </row>
    <row r="443" spans="4:7" x14ac:dyDescent="0.2">
      <c r="D443" s="93"/>
      <c r="E443" s="114"/>
      <c r="F443" s="116"/>
      <c r="G443" s="116"/>
    </row>
    <row r="444" spans="4:7" x14ac:dyDescent="0.2">
      <c r="D444" s="93"/>
      <c r="E444" s="114"/>
      <c r="F444" s="116"/>
      <c r="G444" s="116"/>
    </row>
    <row r="445" spans="4:7" x14ac:dyDescent="0.2">
      <c r="D445" s="93"/>
      <c r="E445" s="114"/>
      <c r="F445" s="116"/>
      <c r="G445" s="116"/>
    </row>
    <row r="446" spans="4:7" x14ac:dyDescent="0.2">
      <c r="D446" s="93"/>
      <c r="E446" s="114"/>
      <c r="F446" s="116"/>
      <c r="G446" s="116"/>
    </row>
    <row r="447" spans="4:7" x14ac:dyDescent="0.2">
      <c r="D447" s="93"/>
      <c r="E447" s="114"/>
      <c r="F447" s="116"/>
      <c r="G447" s="116"/>
    </row>
    <row r="448" spans="4:7" x14ac:dyDescent="0.2">
      <c r="D448" s="93"/>
      <c r="E448" s="114"/>
      <c r="F448" s="116"/>
      <c r="G448" s="116"/>
    </row>
    <row r="449" spans="4:7" x14ac:dyDescent="0.2">
      <c r="D449" s="93"/>
      <c r="E449" s="114"/>
      <c r="F449" s="116"/>
      <c r="G449" s="116"/>
    </row>
    <row r="450" spans="4:7" x14ac:dyDescent="0.2">
      <c r="D450" s="93"/>
      <c r="E450" s="114"/>
      <c r="F450" s="116"/>
      <c r="G450" s="116"/>
    </row>
    <row r="451" spans="4:7" x14ac:dyDescent="0.2">
      <c r="D451" s="93"/>
      <c r="E451" s="114"/>
      <c r="F451" s="116"/>
      <c r="G451" s="116"/>
    </row>
    <row r="452" spans="4:7" x14ac:dyDescent="0.2">
      <c r="D452" s="93"/>
      <c r="E452" s="114"/>
      <c r="F452" s="116"/>
      <c r="G452" s="116"/>
    </row>
    <row r="453" spans="4:7" x14ac:dyDescent="0.2">
      <c r="D453" s="93"/>
      <c r="E453" s="114"/>
      <c r="F453" s="116"/>
      <c r="G453" s="116"/>
    </row>
    <row r="454" spans="4:7" x14ac:dyDescent="0.2">
      <c r="D454" s="93"/>
      <c r="E454" s="114"/>
      <c r="F454" s="116"/>
      <c r="G454" s="116"/>
    </row>
    <row r="455" spans="4:7" x14ac:dyDescent="0.2">
      <c r="D455" s="93"/>
      <c r="E455" s="114"/>
      <c r="F455" s="116"/>
      <c r="G455" s="116"/>
    </row>
    <row r="456" spans="4:7" x14ac:dyDescent="0.2">
      <c r="D456" s="93"/>
      <c r="E456" s="114"/>
      <c r="F456" s="116"/>
      <c r="G456" s="116"/>
    </row>
    <row r="457" spans="4:7" x14ac:dyDescent="0.2">
      <c r="D457" s="93"/>
      <c r="E457" s="114"/>
      <c r="F457" s="116"/>
      <c r="G457" s="116"/>
    </row>
    <row r="458" spans="4:7" x14ac:dyDescent="0.2">
      <c r="D458" s="93"/>
      <c r="E458" s="114"/>
      <c r="F458" s="116"/>
      <c r="G458" s="116"/>
    </row>
    <row r="459" spans="4:7" x14ac:dyDescent="0.2">
      <c r="D459" s="93"/>
      <c r="E459" s="114"/>
      <c r="F459" s="116"/>
      <c r="G459" s="116"/>
    </row>
    <row r="460" spans="4:7" x14ac:dyDescent="0.2">
      <c r="D460" s="93"/>
      <c r="E460" s="114"/>
      <c r="F460" s="116"/>
      <c r="G460" s="116"/>
    </row>
    <row r="461" spans="4:7" x14ac:dyDescent="0.2">
      <c r="D461" s="93"/>
      <c r="E461" s="114"/>
      <c r="F461" s="116"/>
      <c r="G461" s="116"/>
    </row>
    <row r="462" spans="4:7" x14ac:dyDescent="0.2">
      <c r="D462" s="93"/>
      <c r="E462" s="114"/>
      <c r="F462" s="116"/>
      <c r="G462" s="116"/>
    </row>
    <row r="463" spans="4:7" x14ac:dyDescent="0.2">
      <c r="D463" s="93"/>
      <c r="E463" s="114"/>
      <c r="F463" s="116"/>
      <c r="G463" s="116"/>
    </row>
    <row r="464" spans="4:7" x14ac:dyDescent="0.2">
      <c r="D464" s="93"/>
      <c r="E464" s="114"/>
      <c r="F464" s="116"/>
      <c r="G464" s="116"/>
    </row>
    <row r="465" spans="4:7" x14ac:dyDescent="0.2">
      <c r="D465" s="93"/>
      <c r="E465" s="114"/>
      <c r="F465" s="116"/>
      <c r="G465" s="116"/>
    </row>
    <row r="466" spans="4:7" x14ac:dyDescent="0.2">
      <c r="D466" s="93"/>
      <c r="E466" s="114"/>
      <c r="F466" s="116"/>
      <c r="G466" s="116"/>
    </row>
    <row r="467" spans="4:7" x14ac:dyDescent="0.2">
      <c r="D467" s="93"/>
      <c r="E467" s="114"/>
      <c r="F467" s="116"/>
      <c r="G467" s="116"/>
    </row>
    <row r="468" spans="4:7" x14ac:dyDescent="0.2">
      <c r="D468" s="93"/>
      <c r="E468" s="114"/>
      <c r="F468" s="116"/>
      <c r="G468" s="116"/>
    </row>
    <row r="469" spans="4:7" x14ac:dyDescent="0.2">
      <c r="D469" s="93"/>
      <c r="E469" s="114"/>
      <c r="F469" s="116"/>
      <c r="G469" s="116"/>
    </row>
    <row r="470" spans="4:7" x14ac:dyDescent="0.2">
      <c r="D470" s="93"/>
      <c r="E470" s="114"/>
      <c r="F470" s="116"/>
      <c r="G470" s="116"/>
    </row>
    <row r="471" spans="4:7" x14ac:dyDescent="0.2">
      <c r="D471" s="93"/>
      <c r="E471" s="114"/>
      <c r="F471" s="116"/>
      <c r="G471" s="116"/>
    </row>
    <row r="472" spans="4:7" x14ac:dyDescent="0.2">
      <c r="D472" s="93"/>
      <c r="E472" s="114"/>
      <c r="F472" s="116"/>
      <c r="G472" s="116"/>
    </row>
    <row r="473" spans="4:7" x14ac:dyDescent="0.2">
      <c r="D473" s="93"/>
      <c r="E473" s="114"/>
      <c r="F473" s="116"/>
      <c r="G473" s="116"/>
    </row>
    <row r="474" spans="4:7" x14ac:dyDescent="0.2">
      <c r="D474" s="93"/>
      <c r="E474" s="114"/>
      <c r="F474" s="116"/>
      <c r="G474" s="116"/>
    </row>
    <row r="475" spans="4:7" x14ac:dyDescent="0.2">
      <c r="D475" s="93"/>
      <c r="E475" s="114"/>
      <c r="F475" s="116"/>
      <c r="G475" s="116"/>
    </row>
    <row r="476" spans="4:7" x14ac:dyDescent="0.2">
      <c r="D476" s="93"/>
      <c r="E476" s="114"/>
      <c r="F476" s="116"/>
      <c r="G476" s="116"/>
    </row>
    <row r="477" spans="4:7" x14ac:dyDescent="0.2">
      <c r="D477" s="93"/>
      <c r="E477" s="114"/>
      <c r="F477" s="116"/>
      <c r="G477" s="116"/>
    </row>
    <row r="478" spans="4:7" x14ac:dyDescent="0.2">
      <c r="D478" s="93"/>
      <c r="E478" s="114"/>
      <c r="F478" s="116"/>
      <c r="G478" s="116"/>
    </row>
    <row r="479" spans="4:7" x14ac:dyDescent="0.2">
      <c r="D479" s="93"/>
      <c r="E479" s="114"/>
      <c r="F479" s="116"/>
      <c r="G479" s="116"/>
    </row>
    <row r="480" spans="4:7" x14ac:dyDescent="0.2">
      <c r="D480" s="93"/>
      <c r="E480" s="114"/>
      <c r="F480" s="116"/>
      <c r="G480" s="116"/>
    </row>
    <row r="481" spans="4:7" x14ac:dyDescent="0.2">
      <c r="D481" s="93"/>
      <c r="E481" s="114"/>
      <c r="F481" s="116"/>
      <c r="G481" s="116"/>
    </row>
    <row r="482" spans="4:7" x14ac:dyDescent="0.2">
      <c r="D482" s="93"/>
      <c r="E482" s="114"/>
      <c r="F482" s="116"/>
      <c r="G482" s="116"/>
    </row>
    <row r="483" spans="4:7" x14ac:dyDescent="0.2">
      <c r="D483" s="93"/>
      <c r="E483" s="114"/>
      <c r="F483" s="116"/>
      <c r="G483" s="116"/>
    </row>
    <row r="484" spans="4:7" x14ac:dyDescent="0.2">
      <c r="D484" s="93"/>
      <c r="E484" s="114"/>
      <c r="F484" s="116"/>
      <c r="G484" s="116"/>
    </row>
    <row r="485" spans="4:7" x14ac:dyDescent="0.2">
      <c r="D485" s="93"/>
      <c r="E485" s="114"/>
      <c r="F485" s="116"/>
      <c r="G485" s="116"/>
    </row>
    <row r="486" spans="4:7" x14ac:dyDescent="0.2">
      <c r="D486" s="93"/>
      <c r="E486" s="114"/>
      <c r="F486" s="116"/>
      <c r="G486" s="116"/>
    </row>
    <row r="487" spans="4:7" x14ac:dyDescent="0.2">
      <c r="D487" s="93"/>
      <c r="E487" s="114"/>
      <c r="F487" s="116"/>
      <c r="G487" s="116"/>
    </row>
    <row r="488" spans="4:7" x14ac:dyDescent="0.2">
      <c r="D488" s="93"/>
      <c r="E488" s="114"/>
      <c r="F488" s="116"/>
      <c r="G488" s="116"/>
    </row>
    <row r="489" spans="4:7" x14ac:dyDescent="0.2">
      <c r="D489" s="93"/>
      <c r="E489" s="114"/>
      <c r="F489" s="116"/>
      <c r="G489" s="116"/>
    </row>
    <row r="490" spans="4:7" x14ac:dyDescent="0.2">
      <c r="D490" s="93"/>
      <c r="E490" s="114"/>
      <c r="F490" s="116"/>
      <c r="G490" s="116"/>
    </row>
    <row r="491" spans="4:7" x14ac:dyDescent="0.2">
      <c r="D491" s="93"/>
      <c r="E491" s="114"/>
      <c r="F491" s="116"/>
      <c r="G491" s="116"/>
    </row>
    <row r="492" spans="4:7" x14ac:dyDescent="0.2">
      <c r="D492" s="93"/>
      <c r="E492" s="114"/>
      <c r="F492" s="116"/>
      <c r="G492" s="116"/>
    </row>
    <row r="493" spans="4:7" x14ac:dyDescent="0.2">
      <c r="D493" s="93"/>
      <c r="E493" s="114"/>
      <c r="F493" s="116"/>
      <c r="G493" s="116"/>
    </row>
    <row r="494" spans="4:7" x14ac:dyDescent="0.2">
      <c r="D494" s="93"/>
      <c r="E494" s="114"/>
      <c r="F494" s="116"/>
      <c r="G494" s="116"/>
    </row>
    <row r="495" spans="4:7" x14ac:dyDescent="0.2">
      <c r="D495" s="93"/>
      <c r="E495" s="114"/>
      <c r="F495" s="116"/>
      <c r="G495" s="116"/>
    </row>
    <row r="496" spans="4:7" x14ac:dyDescent="0.2">
      <c r="D496" s="93"/>
      <c r="E496" s="114"/>
      <c r="F496" s="116"/>
      <c r="G496" s="116"/>
    </row>
    <row r="497" spans="4:7" x14ac:dyDescent="0.2">
      <c r="D497" s="93"/>
      <c r="E497" s="114"/>
      <c r="F497" s="116"/>
      <c r="G497" s="116"/>
    </row>
    <row r="498" spans="4:7" x14ac:dyDescent="0.2">
      <c r="D498" s="93"/>
      <c r="E498" s="114"/>
      <c r="F498" s="116"/>
      <c r="G498" s="116"/>
    </row>
    <row r="499" spans="4:7" x14ac:dyDescent="0.2">
      <c r="D499" s="93"/>
      <c r="E499" s="114"/>
      <c r="F499" s="116"/>
      <c r="G499" s="116"/>
    </row>
    <row r="500" spans="4:7" x14ac:dyDescent="0.2">
      <c r="D500" s="93"/>
      <c r="E500" s="114"/>
      <c r="F500" s="116"/>
      <c r="G500" s="116"/>
    </row>
    <row r="501" spans="4:7" x14ac:dyDescent="0.2">
      <c r="D501" s="93"/>
      <c r="E501" s="114"/>
      <c r="F501" s="116"/>
      <c r="G501" s="116"/>
    </row>
    <row r="502" spans="4:7" x14ac:dyDescent="0.2">
      <c r="D502" s="93"/>
      <c r="E502" s="114"/>
      <c r="F502" s="116"/>
      <c r="G502" s="116"/>
    </row>
    <row r="503" spans="4:7" x14ac:dyDescent="0.2">
      <c r="D503" s="93"/>
      <c r="E503" s="114"/>
      <c r="F503" s="116"/>
      <c r="G503" s="116"/>
    </row>
    <row r="504" spans="4:7" x14ac:dyDescent="0.2">
      <c r="D504" s="93"/>
      <c r="E504" s="114"/>
      <c r="F504" s="116"/>
      <c r="G504" s="116"/>
    </row>
    <row r="505" spans="4:7" x14ac:dyDescent="0.2">
      <c r="D505" s="93"/>
      <c r="E505" s="114"/>
      <c r="F505" s="116"/>
      <c r="G505" s="116"/>
    </row>
    <row r="506" spans="4:7" x14ac:dyDescent="0.2">
      <c r="D506" s="93"/>
      <c r="E506" s="114"/>
      <c r="F506" s="116"/>
      <c r="G506" s="116"/>
    </row>
    <row r="507" spans="4:7" x14ac:dyDescent="0.2">
      <c r="D507" s="93"/>
      <c r="E507" s="114"/>
      <c r="F507" s="116"/>
      <c r="G507" s="116"/>
    </row>
    <row r="508" spans="4:7" x14ac:dyDescent="0.2">
      <c r="D508" s="93"/>
      <c r="E508" s="114"/>
      <c r="F508" s="116"/>
      <c r="G508" s="116"/>
    </row>
    <row r="509" spans="4:7" x14ac:dyDescent="0.2">
      <c r="D509" s="93"/>
      <c r="E509" s="114"/>
      <c r="F509" s="116"/>
      <c r="G509" s="116"/>
    </row>
    <row r="510" spans="4:7" x14ac:dyDescent="0.2">
      <c r="D510" s="93"/>
      <c r="E510" s="114"/>
      <c r="F510" s="116"/>
      <c r="G510" s="116"/>
    </row>
    <row r="511" spans="4:7" x14ac:dyDescent="0.2">
      <c r="D511" s="93"/>
      <c r="E511" s="114"/>
      <c r="F511" s="116"/>
      <c r="G511" s="116"/>
    </row>
    <row r="512" spans="4:7" x14ac:dyDescent="0.2">
      <c r="D512" s="93"/>
      <c r="E512" s="114"/>
      <c r="F512" s="116"/>
      <c r="G512" s="116"/>
    </row>
    <row r="513" spans="4:7" x14ac:dyDescent="0.2">
      <c r="D513" s="93"/>
      <c r="E513" s="114"/>
      <c r="F513" s="116"/>
      <c r="G513" s="116"/>
    </row>
    <row r="514" spans="4:7" x14ac:dyDescent="0.2">
      <c r="D514" s="93"/>
      <c r="E514" s="114"/>
      <c r="F514" s="116"/>
      <c r="G514" s="116"/>
    </row>
    <row r="515" spans="4:7" x14ac:dyDescent="0.2">
      <c r="D515" s="93"/>
      <c r="E515" s="114"/>
      <c r="F515" s="116"/>
      <c r="G515" s="116"/>
    </row>
    <row r="516" spans="4:7" x14ac:dyDescent="0.2">
      <c r="D516" s="93"/>
      <c r="E516" s="114"/>
      <c r="F516" s="116"/>
      <c r="G516" s="116"/>
    </row>
    <row r="517" spans="4:7" x14ac:dyDescent="0.2">
      <c r="D517" s="93"/>
      <c r="E517" s="114"/>
      <c r="F517" s="116"/>
      <c r="G517" s="116"/>
    </row>
    <row r="518" spans="4:7" x14ac:dyDescent="0.2">
      <c r="D518" s="93"/>
      <c r="E518" s="114"/>
      <c r="F518" s="116"/>
      <c r="G518" s="116"/>
    </row>
    <row r="519" spans="4:7" x14ac:dyDescent="0.2">
      <c r="D519" s="93"/>
      <c r="E519" s="114"/>
      <c r="F519" s="116"/>
      <c r="G519" s="116"/>
    </row>
    <row r="520" spans="4:7" x14ac:dyDescent="0.2">
      <c r="D520" s="93"/>
      <c r="E520" s="114"/>
      <c r="F520" s="116"/>
      <c r="G520" s="116"/>
    </row>
    <row r="521" spans="4:7" x14ac:dyDescent="0.2">
      <c r="D521" s="93"/>
      <c r="E521" s="114"/>
      <c r="F521" s="116"/>
      <c r="G521" s="116"/>
    </row>
    <row r="522" spans="4:7" x14ac:dyDescent="0.2">
      <c r="D522" s="93"/>
      <c r="E522" s="114"/>
      <c r="F522" s="116"/>
      <c r="G522" s="116"/>
    </row>
    <row r="523" spans="4:7" x14ac:dyDescent="0.2">
      <c r="D523" s="93"/>
      <c r="E523" s="114"/>
      <c r="F523" s="116"/>
      <c r="G523" s="116"/>
    </row>
    <row r="524" spans="4:7" x14ac:dyDescent="0.2">
      <c r="D524" s="93"/>
      <c r="E524" s="114"/>
      <c r="F524" s="116"/>
      <c r="G524" s="116"/>
    </row>
    <row r="525" spans="4:7" x14ac:dyDescent="0.2">
      <c r="D525" s="93"/>
      <c r="E525" s="114"/>
      <c r="F525" s="116"/>
      <c r="G525" s="116"/>
    </row>
    <row r="526" spans="4:7" x14ac:dyDescent="0.2">
      <c r="D526" s="93"/>
      <c r="E526" s="114"/>
      <c r="F526" s="116"/>
      <c r="G526" s="116"/>
    </row>
    <row r="527" spans="4:7" x14ac:dyDescent="0.2">
      <c r="D527" s="93"/>
      <c r="E527" s="114"/>
      <c r="F527" s="116"/>
      <c r="G527" s="116"/>
    </row>
    <row r="528" spans="4:7" x14ac:dyDescent="0.2">
      <c r="D528" s="93"/>
      <c r="E528" s="114"/>
      <c r="F528" s="116"/>
      <c r="G528" s="116"/>
    </row>
    <row r="529" spans="4:7" x14ac:dyDescent="0.2">
      <c r="D529" s="93"/>
      <c r="E529" s="114"/>
      <c r="F529" s="116"/>
      <c r="G529" s="116"/>
    </row>
    <row r="530" spans="4:7" x14ac:dyDescent="0.2">
      <c r="D530" s="93"/>
      <c r="E530" s="114"/>
      <c r="F530" s="116"/>
      <c r="G530" s="116"/>
    </row>
    <row r="531" spans="4:7" x14ac:dyDescent="0.2">
      <c r="D531" s="93"/>
      <c r="E531" s="114"/>
      <c r="F531" s="116"/>
      <c r="G531" s="116"/>
    </row>
    <row r="532" spans="4:7" x14ac:dyDescent="0.2">
      <c r="D532" s="93"/>
      <c r="E532" s="114"/>
      <c r="F532" s="116"/>
      <c r="G532" s="116"/>
    </row>
    <row r="533" spans="4:7" x14ac:dyDescent="0.2">
      <c r="D533" s="93"/>
      <c r="E533" s="114"/>
      <c r="F533" s="116"/>
      <c r="G533" s="116"/>
    </row>
    <row r="534" spans="4:7" x14ac:dyDescent="0.2">
      <c r="D534" s="93"/>
      <c r="E534" s="114"/>
      <c r="F534" s="116"/>
      <c r="G534" s="116"/>
    </row>
    <row r="535" spans="4:7" x14ac:dyDescent="0.2">
      <c r="D535" s="93"/>
      <c r="E535" s="114"/>
      <c r="F535" s="116"/>
      <c r="G535" s="116"/>
    </row>
    <row r="536" spans="4:7" x14ac:dyDescent="0.2">
      <c r="D536" s="93"/>
      <c r="E536" s="114"/>
      <c r="F536" s="116"/>
      <c r="G536" s="116"/>
    </row>
    <row r="537" spans="4:7" x14ac:dyDescent="0.2">
      <c r="D537" s="93"/>
      <c r="E537" s="114"/>
      <c r="F537" s="116"/>
      <c r="G537" s="116"/>
    </row>
    <row r="538" spans="4:7" x14ac:dyDescent="0.2">
      <c r="D538" s="93"/>
      <c r="E538" s="114"/>
      <c r="F538" s="116"/>
      <c r="G538" s="116"/>
    </row>
    <row r="539" spans="4:7" x14ac:dyDescent="0.2">
      <c r="D539" s="93"/>
      <c r="E539" s="114"/>
      <c r="F539" s="116"/>
      <c r="G539" s="116"/>
    </row>
    <row r="540" spans="4:7" x14ac:dyDescent="0.2">
      <c r="D540" s="93"/>
      <c r="E540" s="114"/>
      <c r="F540" s="116"/>
      <c r="G540" s="116"/>
    </row>
    <row r="541" spans="4:7" x14ac:dyDescent="0.2">
      <c r="D541" s="93"/>
      <c r="E541" s="114"/>
      <c r="F541" s="116"/>
      <c r="G541" s="116"/>
    </row>
    <row r="542" spans="4:7" x14ac:dyDescent="0.2">
      <c r="D542" s="93"/>
      <c r="E542" s="114"/>
      <c r="F542" s="116"/>
      <c r="G542" s="116"/>
    </row>
    <row r="543" spans="4:7" x14ac:dyDescent="0.2">
      <c r="D543" s="93"/>
      <c r="E543" s="114"/>
      <c r="F543" s="116"/>
      <c r="G543" s="116"/>
    </row>
    <row r="544" spans="4:7" x14ac:dyDescent="0.2">
      <c r="D544" s="93"/>
      <c r="E544" s="114"/>
      <c r="F544" s="116"/>
      <c r="G544" s="116"/>
    </row>
    <row r="545" spans="4:7" x14ac:dyDescent="0.2">
      <c r="D545" s="93"/>
      <c r="E545" s="114"/>
      <c r="F545" s="116"/>
      <c r="G545" s="116"/>
    </row>
    <row r="546" spans="4:7" x14ac:dyDescent="0.2">
      <c r="D546" s="93"/>
      <c r="E546" s="114"/>
      <c r="F546" s="116"/>
      <c r="G546" s="116"/>
    </row>
    <row r="547" spans="4:7" x14ac:dyDescent="0.2">
      <c r="D547" s="93"/>
      <c r="E547" s="114"/>
      <c r="F547" s="116"/>
      <c r="G547" s="116"/>
    </row>
    <row r="548" spans="4:7" x14ac:dyDescent="0.2">
      <c r="D548" s="93"/>
      <c r="E548" s="114"/>
      <c r="F548" s="116"/>
      <c r="G548" s="116"/>
    </row>
    <row r="549" spans="4:7" x14ac:dyDescent="0.2">
      <c r="D549" s="93"/>
      <c r="E549" s="114"/>
      <c r="F549" s="116"/>
      <c r="G549" s="116"/>
    </row>
    <row r="550" spans="4:7" x14ac:dyDescent="0.2">
      <c r="D550" s="93"/>
      <c r="E550" s="114"/>
      <c r="F550" s="116"/>
      <c r="G550" s="116"/>
    </row>
    <row r="551" spans="4:7" x14ac:dyDescent="0.2">
      <c r="D551" s="93"/>
      <c r="E551" s="114"/>
      <c r="F551" s="116"/>
      <c r="G551" s="116"/>
    </row>
    <row r="552" spans="4:7" x14ac:dyDescent="0.2">
      <c r="D552" s="93"/>
      <c r="E552" s="114"/>
      <c r="F552" s="116"/>
      <c r="G552" s="116"/>
    </row>
    <row r="553" spans="4:7" x14ac:dyDescent="0.2">
      <c r="D553" s="93"/>
      <c r="E553" s="114"/>
      <c r="F553" s="116"/>
      <c r="G553" s="116"/>
    </row>
    <row r="554" spans="4:7" x14ac:dyDescent="0.2">
      <c r="D554" s="93"/>
      <c r="E554" s="114"/>
      <c r="F554" s="116"/>
      <c r="G554" s="116"/>
    </row>
    <row r="555" spans="4:7" x14ac:dyDescent="0.2">
      <c r="D555" s="93"/>
      <c r="E555" s="114"/>
      <c r="F555" s="116"/>
      <c r="G555" s="116"/>
    </row>
    <row r="556" spans="4:7" x14ac:dyDescent="0.2">
      <c r="D556" s="93"/>
      <c r="E556" s="114"/>
      <c r="F556" s="116"/>
      <c r="G556" s="116"/>
    </row>
    <row r="557" spans="4:7" x14ac:dyDescent="0.2">
      <c r="D557" s="93"/>
      <c r="E557" s="114"/>
      <c r="F557" s="116"/>
      <c r="G557" s="116"/>
    </row>
    <row r="558" spans="4:7" x14ac:dyDescent="0.2">
      <c r="D558" s="93"/>
      <c r="E558" s="114"/>
      <c r="F558" s="116"/>
      <c r="G558" s="116"/>
    </row>
    <row r="559" spans="4:7" x14ac:dyDescent="0.2">
      <c r="D559" s="93"/>
      <c r="E559" s="114"/>
      <c r="F559" s="116"/>
      <c r="G559" s="116"/>
    </row>
    <row r="560" spans="4:7" x14ac:dyDescent="0.2">
      <c r="D560" s="93"/>
      <c r="E560" s="114"/>
      <c r="F560" s="116"/>
      <c r="G560" s="116"/>
    </row>
    <row r="561" spans="4:7" x14ac:dyDescent="0.2">
      <c r="D561" s="93"/>
      <c r="E561" s="114"/>
      <c r="F561" s="116"/>
      <c r="G561" s="116"/>
    </row>
    <row r="562" spans="4:7" x14ac:dyDescent="0.2">
      <c r="D562" s="93"/>
      <c r="E562" s="114"/>
      <c r="F562" s="116"/>
      <c r="G562" s="116"/>
    </row>
    <row r="563" spans="4:7" x14ac:dyDescent="0.2">
      <c r="D563" s="93"/>
      <c r="E563" s="114"/>
      <c r="F563" s="116"/>
      <c r="G563" s="116"/>
    </row>
    <row r="564" spans="4:7" x14ac:dyDescent="0.2">
      <c r="D564" s="93"/>
      <c r="E564" s="114"/>
      <c r="F564" s="116"/>
      <c r="G564" s="116"/>
    </row>
    <row r="565" spans="4:7" x14ac:dyDescent="0.2">
      <c r="D565" s="93"/>
      <c r="E565" s="114"/>
      <c r="F565" s="116"/>
      <c r="G565" s="116"/>
    </row>
    <row r="566" spans="4:7" x14ac:dyDescent="0.2">
      <c r="D566" s="93"/>
      <c r="E566" s="114"/>
      <c r="F566" s="116"/>
      <c r="G566" s="116"/>
    </row>
    <row r="567" spans="4:7" x14ac:dyDescent="0.2">
      <c r="D567" s="93"/>
      <c r="E567" s="114"/>
      <c r="F567" s="116"/>
      <c r="G567" s="116"/>
    </row>
    <row r="568" spans="4:7" x14ac:dyDescent="0.2">
      <c r="D568" s="93"/>
      <c r="E568" s="114"/>
      <c r="F568" s="116"/>
      <c r="G568" s="116"/>
    </row>
    <row r="569" spans="4:7" x14ac:dyDescent="0.2">
      <c r="D569" s="93"/>
      <c r="E569" s="114"/>
      <c r="F569" s="116"/>
      <c r="G569" s="116"/>
    </row>
    <row r="570" spans="4:7" x14ac:dyDescent="0.2">
      <c r="D570" s="93"/>
      <c r="E570" s="114"/>
      <c r="F570" s="116"/>
      <c r="G570" s="116"/>
    </row>
    <row r="571" spans="4:7" x14ac:dyDescent="0.2">
      <c r="D571" s="93"/>
      <c r="E571" s="114"/>
      <c r="F571" s="116"/>
      <c r="G571" s="116"/>
    </row>
    <row r="572" spans="4:7" x14ac:dyDescent="0.2">
      <c r="D572" s="93"/>
      <c r="E572" s="114"/>
      <c r="F572" s="116"/>
      <c r="G572" s="116"/>
    </row>
    <row r="573" spans="4:7" x14ac:dyDescent="0.2">
      <c r="D573" s="93"/>
      <c r="E573" s="114"/>
      <c r="F573" s="116"/>
      <c r="G573" s="116"/>
    </row>
    <row r="574" spans="4:7" x14ac:dyDescent="0.2">
      <c r="D574" s="93"/>
      <c r="E574" s="114"/>
      <c r="F574" s="116"/>
      <c r="G574" s="116"/>
    </row>
    <row r="575" spans="4:7" x14ac:dyDescent="0.2">
      <c r="D575" s="93"/>
      <c r="E575" s="114"/>
      <c r="F575" s="116"/>
      <c r="G575" s="116"/>
    </row>
    <row r="576" spans="4:7" x14ac:dyDescent="0.2">
      <c r="D576" s="93"/>
      <c r="E576" s="114"/>
      <c r="F576" s="116"/>
      <c r="G576" s="116"/>
    </row>
    <row r="577" spans="4:7" x14ac:dyDescent="0.2">
      <c r="D577" s="93"/>
      <c r="E577" s="114"/>
      <c r="F577" s="116"/>
      <c r="G577" s="116"/>
    </row>
    <row r="578" spans="4:7" x14ac:dyDescent="0.2">
      <c r="D578" s="93"/>
      <c r="E578" s="114"/>
      <c r="F578" s="116"/>
      <c r="G578" s="116"/>
    </row>
    <row r="579" spans="4:7" x14ac:dyDescent="0.2">
      <c r="D579" s="93"/>
      <c r="E579" s="114"/>
      <c r="F579" s="116"/>
      <c r="G579" s="116"/>
    </row>
    <row r="580" spans="4:7" x14ac:dyDescent="0.2">
      <c r="D580" s="93"/>
      <c r="E580" s="114"/>
      <c r="F580" s="116"/>
      <c r="G580" s="116"/>
    </row>
    <row r="581" spans="4:7" x14ac:dyDescent="0.2">
      <c r="D581" s="93"/>
      <c r="E581" s="114"/>
      <c r="F581" s="116"/>
      <c r="G581" s="116"/>
    </row>
    <row r="582" spans="4:7" x14ac:dyDescent="0.2">
      <c r="D582" s="93"/>
      <c r="E582" s="114"/>
      <c r="F582" s="116"/>
      <c r="G582" s="116"/>
    </row>
    <row r="583" spans="4:7" x14ac:dyDescent="0.2">
      <c r="D583" s="93"/>
      <c r="E583" s="114"/>
      <c r="F583" s="116"/>
      <c r="G583" s="116"/>
    </row>
    <row r="584" spans="4:7" x14ac:dyDescent="0.2">
      <c r="D584" s="93"/>
      <c r="E584" s="114"/>
      <c r="F584" s="116"/>
      <c r="G584" s="116"/>
    </row>
    <row r="585" spans="4:7" x14ac:dyDescent="0.2">
      <c r="D585" s="93"/>
      <c r="E585" s="114"/>
      <c r="F585" s="116"/>
      <c r="G585" s="116"/>
    </row>
    <row r="586" spans="4:7" x14ac:dyDescent="0.2">
      <c r="D586" s="93"/>
      <c r="E586" s="114"/>
      <c r="F586" s="116"/>
      <c r="G586" s="116"/>
    </row>
    <row r="587" spans="4:7" x14ac:dyDescent="0.2">
      <c r="D587" s="93"/>
      <c r="E587" s="114"/>
      <c r="F587" s="116"/>
      <c r="G587" s="116"/>
    </row>
    <row r="588" spans="4:7" x14ac:dyDescent="0.2">
      <c r="D588" s="93"/>
      <c r="E588" s="114"/>
      <c r="F588" s="116"/>
      <c r="G588" s="116"/>
    </row>
    <row r="589" spans="4:7" x14ac:dyDescent="0.2">
      <c r="D589" s="93"/>
      <c r="E589" s="114"/>
      <c r="F589" s="116"/>
      <c r="G589" s="116"/>
    </row>
    <row r="590" spans="4:7" x14ac:dyDescent="0.2">
      <c r="D590" s="93"/>
      <c r="E590" s="114"/>
      <c r="F590" s="116"/>
      <c r="G590" s="116"/>
    </row>
    <row r="591" spans="4:7" x14ac:dyDescent="0.2">
      <c r="D591" s="93"/>
      <c r="E591" s="114"/>
      <c r="F591" s="116"/>
      <c r="G591" s="116"/>
    </row>
    <row r="592" spans="4:7" x14ac:dyDescent="0.2">
      <c r="D592" s="93"/>
      <c r="E592" s="114"/>
      <c r="F592" s="116"/>
      <c r="G592" s="116"/>
    </row>
    <row r="593" spans="4:7" x14ac:dyDescent="0.2">
      <c r="D593" s="93"/>
      <c r="E593" s="114"/>
      <c r="F593" s="116"/>
      <c r="G593" s="116"/>
    </row>
    <row r="594" spans="4:7" x14ac:dyDescent="0.2">
      <c r="D594" s="93"/>
      <c r="E594" s="114"/>
      <c r="F594" s="116"/>
      <c r="G594" s="116"/>
    </row>
    <row r="595" spans="4:7" x14ac:dyDescent="0.2">
      <c r="D595" s="93"/>
      <c r="E595" s="114"/>
      <c r="F595" s="116"/>
      <c r="G595" s="116"/>
    </row>
    <row r="596" spans="4:7" x14ac:dyDescent="0.2">
      <c r="D596" s="93"/>
      <c r="E596" s="114"/>
      <c r="F596" s="116"/>
      <c r="G596" s="116"/>
    </row>
    <row r="597" spans="4:7" x14ac:dyDescent="0.2">
      <c r="D597" s="93"/>
      <c r="E597" s="114"/>
      <c r="F597" s="116"/>
      <c r="G597" s="116"/>
    </row>
    <row r="598" spans="4:7" x14ac:dyDescent="0.2">
      <c r="D598" s="93"/>
      <c r="E598" s="114"/>
      <c r="F598" s="116"/>
      <c r="G598" s="116"/>
    </row>
    <row r="599" spans="4:7" x14ac:dyDescent="0.2">
      <c r="D599" s="93"/>
      <c r="E599" s="114"/>
      <c r="F599" s="116"/>
      <c r="G599" s="116"/>
    </row>
    <row r="600" spans="4:7" x14ac:dyDescent="0.2">
      <c r="D600" s="93"/>
      <c r="E600" s="114"/>
      <c r="F600" s="116"/>
      <c r="G600" s="116"/>
    </row>
    <row r="601" spans="4:7" x14ac:dyDescent="0.2">
      <c r="D601" s="93"/>
      <c r="E601" s="114"/>
      <c r="F601" s="116"/>
      <c r="G601" s="116"/>
    </row>
    <row r="602" spans="4:7" x14ac:dyDescent="0.2">
      <c r="D602" s="93"/>
      <c r="E602" s="114"/>
      <c r="F602" s="116"/>
      <c r="G602" s="116"/>
    </row>
    <row r="603" spans="4:7" x14ac:dyDescent="0.2">
      <c r="D603" s="93"/>
      <c r="E603" s="114"/>
      <c r="F603" s="116"/>
      <c r="G603" s="116"/>
    </row>
    <row r="604" spans="4:7" x14ac:dyDescent="0.2">
      <c r="D604" s="93"/>
      <c r="E604" s="114"/>
      <c r="F604" s="116"/>
      <c r="G604" s="116"/>
    </row>
    <row r="605" spans="4:7" x14ac:dyDescent="0.2">
      <c r="D605" s="93"/>
      <c r="E605" s="114"/>
      <c r="F605" s="116"/>
      <c r="G605" s="116"/>
    </row>
    <row r="606" spans="4:7" x14ac:dyDescent="0.2">
      <c r="D606" s="93"/>
      <c r="E606" s="114"/>
      <c r="F606" s="116"/>
      <c r="G606" s="116"/>
    </row>
    <row r="607" spans="4:7" x14ac:dyDescent="0.2">
      <c r="D607" s="93"/>
      <c r="E607" s="114"/>
      <c r="F607" s="116"/>
      <c r="G607" s="116"/>
    </row>
    <row r="608" spans="4:7" x14ac:dyDescent="0.2">
      <c r="D608" s="93"/>
      <c r="E608" s="114"/>
      <c r="F608" s="116"/>
      <c r="G608" s="116"/>
    </row>
    <row r="609" spans="4:7" x14ac:dyDescent="0.2">
      <c r="D609" s="93"/>
      <c r="E609" s="114"/>
      <c r="F609" s="116"/>
      <c r="G609" s="116"/>
    </row>
    <row r="610" spans="4:7" x14ac:dyDescent="0.2">
      <c r="D610" s="93"/>
      <c r="E610" s="114"/>
      <c r="F610" s="116"/>
      <c r="G610" s="116"/>
    </row>
    <row r="611" spans="4:7" x14ac:dyDescent="0.2">
      <c r="D611" s="93"/>
      <c r="E611" s="114"/>
      <c r="F611" s="116"/>
      <c r="G611" s="116"/>
    </row>
    <row r="612" spans="4:7" x14ac:dyDescent="0.2">
      <c r="D612" s="93"/>
      <c r="E612" s="114"/>
      <c r="F612" s="116"/>
      <c r="G612" s="116"/>
    </row>
    <row r="613" spans="4:7" x14ac:dyDescent="0.2">
      <c r="D613" s="93"/>
      <c r="E613" s="114"/>
      <c r="F613" s="116"/>
      <c r="G613" s="116"/>
    </row>
    <row r="614" spans="4:7" x14ac:dyDescent="0.2">
      <c r="D614" s="93"/>
      <c r="E614" s="114"/>
      <c r="F614" s="116"/>
      <c r="G614" s="116"/>
    </row>
    <row r="615" spans="4:7" x14ac:dyDescent="0.2">
      <c r="D615" s="93"/>
      <c r="E615" s="114"/>
      <c r="F615" s="116"/>
      <c r="G615" s="116"/>
    </row>
    <row r="616" spans="4:7" x14ac:dyDescent="0.2">
      <c r="D616" s="93"/>
      <c r="E616" s="114"/>
      <c r="F616" s="116"/>
      <c r="G616" s="116"/>
    </row>
    <row r="617" spans="4:7" x14ac:dyDescent="0.2">
      <c r="D617" s="93"/>
      <c r="E617" s="114"/>
      <c r="F617" s="116"/>
      <c r="G617" s="116"/>
    </row>
    <row r="618" spans="4:7" x14ac:dyDescent="0.2">
      <c r="D618" s="93"/>
      <c r="E618" s="114"/>
      <c r="F618" s="116"/>
      <c r="G618" s="116"/>
    </row>
    <row r="619" spans="4:7" x14ac:dyDescent="0.2">
      <c r="D619" s="93"/>
      <c r="E619" s="114"/>
      <c r="F619" s="116"/>
      <c r="G619" s="116"/>
    </row>
    <row r="620" spans="4:7" x14ac:dyDescent="0.2">
      <c r="D620" s="93"/>
      <c r="E620" s="114"/>
      <c r="F620" s="116"/>
      <c r="G620" s="116"/>
    </row>
    <row r="621" spans="4:7" x14ac:dyDescent="0.2">
      <c r="D621" s="93"/>
      <c r="E621" s="114"/>
      <c r="F621" s="116"/>
      <c r="G621" s="116"/>
    </row>
    <row r="622" spans="4:7" x14ac:dyDescent="0.2">
      <c r="D622" s="93"/>
      <c r="E622" s="114"/>
      <c r="F622" s="116"/>
      <c r="G622" s="116"/>
    </row>
    <row r="623" spans="4:7" x14ac:dyDescent="0.2">
      <c r="D623" s="93"/>
      <c r="E623" s="114"/>
      <c r="F623" s="116"/>
      <c r="G623" s="116"/>
    </row>
    <row r="624" spans="4:7" x14ac:dyDescent="0.2">
      <c r="D624" s="93"/>
      <c r="E624" s="114"/>
      <c r="F624" s="116"/>
      <c r="G624" s="116"/>
    </row>
    <row r="625" spans="4:7" x14ac:dyDescent="0.2">
      <c r="D625" s="93"/>
      <c r="E625" s="114"/>
      <c r="F625" s="116"/>
      <c r="G625" s="116"/>
    </row>
    <row r="626" spans="4:7" x14ac:dyDescent="0.2">
      <c r="D626" s="93"/>
      <c r="E626" s="114"/>
      <c r="F626" s="116"/>
      <c r="G626" s="116"/>
    </row>
    <row r="627" spans="4:7" x14ac:dyDescent="0.2">
      <c r="D627" s="93"/>
      <c r="E627" s="114"/>
      <c r="F627" s="116"/>
      <c r="G627" s="116"/>
    </row>
    <row r="628" spans="4:7" x14ac:dyDescent="0.2">
      <c r="D628" s="93"/>
      <c r="E628" s="114"/>
      <c r="F628" s="116"/>
      <c r="G628" s="116"/>
    </row>
    <row r="629" spans="4:7" x14ac:dyDescent="0.2">
      <c r="D629" s="93"/>
      <c r="E629" s="114"/>
      <c r="F629" s="116"/>
      <c r="G629" s="116"/>
    </row>
    <row r="630" spans="4:7" x14ac:dyDescent="0.2">
      <c r="D630" s="93"/>
      <c r="E630" s="114"/>
      <c r="F630" s="116"/>
      <c r="G630" s="116"/>
    </row>
    <row r="631" spans="4:7" x14ac:dyDescent="0.2">
      <c r="D631" s="93"/>
      <c r="E631" s="114"/>
      <c r="F631" s="116"/>
      <c r="G631" s="116"/>
    </row>
    <row r="632" spans="4:7" x14ac:dyDescent="0.2">
      <c r="D632" s="93"/>
      <c r="E632" s="114"/>
      <c r="F632" s="116"/>
      <c r="G632" s="116"/>
    </row>
    <row r="633" spans="4:7" x14ac:dyDescent="0.2">
      <c r="D633" s="93"/>
      <c r="E633" s="114"/>
      <c r="F633" s="116"/>
      <c r="G633" s="116"/>
    </row>
    <row r="634" spans="4:7" x14ac:dyDescent="0.2">
      <c r="D634" s="93"/>
      <c r="E634" s="114"/>
      <c r="F634" s="116"/>
      <c r="G634" s="116"/>
    </row>
    <row r="635" spans="4:7" x14ac:dyDescent="0.2">
      <c r="D635" s="93"/>
      <c r="E635" s="114"/>
      <c r="F635" s="116"/>
      <c r="G635" s="116"/>
    </row>
    <row r="636" spans="4:7" x14ac:dyDescent="0.2">
      <c r="D636" s="93"/>
      <c r="E636" s="114"/>
      <c r="F636" s="116"/>
      <c r="G636" s="116"/>
    </row>
    <row r="637" spans="4:7" x14ac:dyDescent="0.2">
      <c r="D637" s="93"/>
      <c r="E637" s="114"/>
      <c r="F637" s="116"/>
      <c r="G637" s="116"/>
    </row>
    <row r="638" spans="4:7" x14ac:dyDescent="0.2">
      <c r="D638" s="93"/>
      <c r="E638" s="114"/>
      <c r="F638" s="116"/>
      <c r="G638" s="116"/>
    </row>
    <row r="639" spans="4:7" x14ac:dyDescent="0.2">
      <c r="D639" s="93"/>
      <c r="E639" s="114"/>
      <c r="F639" s="116"/>
      <c r="G639" s="116"/>
    </row>
    <row r="640" spans="4:7" x14ac:dyDescent="0.2">
      <c r="D640" s="93"/>
      <c r="E640" s="114"/>
      <c r="F640" s="116"/>
      <c r="G640" s="116"/>
    </row>
    <row r="641" spans="4:7" x14ac:dyDescent="0.2">
      <c r="D641" s="93"/>
      <c r="E641" s="114"/>
      <c r="F641" s="116"/>
      <c r="G641" s="116"/>
    </row>
    <row r="642" spans="4:7" x14ac:dyDescent="0.2">
      <c r="D642" s="93"/>
      <c r="E642" s="114"/>
      <c r="F642" s="116"/>
      <c r="G642" s="116"/>
    </row>
    <row r="643" spans="4:7" x14ac:dyDescent="0.2">
      <c r="D643" s="93"/>
      <c r="E643" s="114"/>
      <c r="F643" s="116"/>
      <c r="G643" s="116"/>
    </row>
    <row r="644" spans="4:7" x14ac:dyDescent="0.2">
      <c r="D644" s="93"/>
      <c r="E644" s="114"/>
      <c r="F644" s="116"/>
      <c r="G644" s="116"/>
    </row>
    <row r="645" spans="4:7" x14ac:dyDescent="0.2">
      <c r="D645" s="93"/>
      <c r="E645" s="114"/>
      <c r="F645" s="116"/>
      <c r="G645" s="116"/>
    </row>
    <row r="646" spans="4:7" x14ac:dyDescent="0.2">
      <c r="D646" s="93"/>
      <c r="E646" s="114"/>
      <c r="F646" s="116"/>
      <c r="G646" s="116"/>
    </row>
    <row r="647" spans="4:7" x14ac:dyDescent="0.2">
      <c r="D647" s="93"/>
      <c r="E647" s="114"/>
      <c r="F647" s="116"/>
      <c r="G647" s="116"/>
    </row>
    <row r="648" spans="4:7" x14ac:dyDescent="0.2">
      <c r="D648" s="93"/>
      <c r="E648" s="114"/>
      <c r="F648" s="116"/>
      <c r="G648" s="116"/>
    </row>
    <row r="649" spans="4:7" x14ac:dyDescent="0.2">
      <c r="D649" s="93"/>
      <c r="E649" s="114"/>
      <c r="F649" s="116"/>
      <c r="G649" s="116"/>
    </row>
    <row r="650" spans="4:7" x14ac:dyDescent="0.2">
      <c r="D650" s="93"/>
      <c r="E650" s="114"/>
      <c r="F650" s="116"/>
      <c r="G650" s="116"/>
    </row>
    <row r="651" spans="4:7" x14ac:dyDescent="0.2">
      <c r="D651" s="93"/>
      <c r="E651" s="114"/>
      <c r="F651" s="116"/>
      <c r="G651" s="116"/>
    </row>
    <row r="652" spans="4:7" x14ac:dyDescent="0.2">
      <c r="D652" s="93"/>
      <c r="E652" s="114"/>
      <c r="F652" s="116"/>
      <c r="G652" s="116"/>
    </row>
    <row r="653" spans="4:7" x14ac:dyDescent="0.2">
      <c r="D653" s="93"/>
      <c r="E653" s="114"/>
      <c r="F653" s="116"/>
      <c r="G653" s="116"/>
    </row>
    <row r="654" spans="4:7" x14ac:dyDescent="0.2">
      <c r="D654" s="93"/>
      <c r="E654" s="114"/>
      <c r="F654" s="116"/>
      <c r="G654" s="116"/>
    </row>
    <row r="655" spans="4:7" x14ac:dyDescent="0.2">
      <c r="D655" s="93"/>
      <c r="E655" s="114"/>
      <c r="F655" s="116"/>
      <c r="G655" s="116"/>
    </row>
    <row r="656" spans="4:7" x14ac:dyDescent="0.2">
      <c r="D656" s="93"/>
      <c r="E656" s="114"/>
      <c r="F656" s="116"/>
      <c r="G656" s="116"/>
    </row>
    <row r="657" spans="4:7" x14ac:dyDescent="0.2">
      <c r="D657" s="93"/>
      <c r="E657" s="114"/>
      <c r="F657" s="116"/>
      <c r="G657" s="116"/>
    </row>
    <row r="658" spans="4:7" x14ac:dyDescent="0.2">
      <c r="D658" s="93"/>
      <c r="E658" s="114"/>
      <c r="F658" s="116"/>
      <c r="G658" s="116"/>
    </row>
    <row r="659" spans="4:7" x14ac:dyDescent="0.2">
      <c r="D659" s="93"/>
      <c r="E659" s="114"/>
      <c r="F659" s="116"/>
      <c r="G659" s="116"/>
    </row>
    <row r="660" spans="4:7" x14ac:dyDescent="0.2">
      <c r="D660" s="93"/>
      <c r="E660" s="114"/>
      <c r="F660" s="116"/>
      <c r="G660" s="116"/>
    </row>
    <row r="661" spans="4:7" x14ac:dyDescent="0.2">
      <c r="D661" s="93"/>
      <c r="E661" s="114"/>
      <c r="F661" s="116"/>
      <c r="G661" s="116"/>
    </row>
    <row r="662" spans="4:7" x14ac:dyDescent="0.2">
      <c r="D662" s="93"/>
      <c r="E662" s="114"/>
      <c r="F662" s="116"/>
      <c r="G662" s="116"/>
    </row>
    <row r="663" spans="4:7" x14ac:dyDescent="0.2">
      <c r="D663" s="93"/>
      <c r="E663" s="114"/>
      <c r="F663" s="116"/>
      <c r="G663" s="116"/>
    </row>
    <row r="664" spans="4:7" x14ac:dyDescent="0.2">
      <c r="D664" s="93"/>
      <c r="E664" s="114"/>
      <c r="F664" s="116"/>
      <c r="G664" s="116"/>
    </row>
    <row r="665" spans="4:7" x14ac:dyDescent="0.2">
      <c r="D665" s="93"/>
      <c r="E665" s="114"/>
      <c r="F665" s="116"/>
      <c r="G665" s="116"/>
    </row>
    <row r="666" spans="4:7" x14ac:dyDescent="0.2">
      <c r="D666" s="93"/>
      <c r="E666" s="114"/>
      <c r="F666" s="116"/>
      <c r="G666" s="116"/>
    </row>
    <row r="667" spans="4:7" x14ac:dyDescent="0.2">
      <c r="D667" s="93"/>
      <c r="E667" s="114"/>
      <c r="F667" s="116"/>
      <c r="G667" s="116"/>
    </row>
    <row r="668" spans="4:7" x14ac:dyDescent="0.2">
      <c r="D668" s="93"/>
      <c r="E668" s="114"/>
      <c r="F668" s="116"/>
      <c r="G668" s="116"/>
    </row>
    <row r="669" spans="4:7" x14ac:dyDescent="0.2">
      <c r="D669" s="93"/>
      <c r="E669" s="114"/>
      <c r="F669" s="116"/>
      <c r="G669" s="116"/>
    </row>
    <row r="670" spans="4:7" x14ac:dyDescent="0.2">
      <c r="D670" s="93"/>
      <c r="E670" s="114"/>
      <c r="F670" s="116"/>
      <c r="G670" s="116"/>
    </row>
    <row r="671" spans="4:7" x14ac:dyDescent="0.2">
      <c r="D671" s="93"/>
      <c r="E671" s="114"/>
      <c r="F671" s="116"/>
      <c r="G671" s="116"/>
    </row>
    <row r="672" spans="4:7" x14ac:dyDescent="0.2">
      <c r="D672" s="93"/>
      <c r="E672" s="114"/>
      <c r="F672" s="116"/>
      <c r="G672" s="116"/>
    </row>
    <row r="673" spans="4:7" x14ac:dyDescent="0.2">
      <c r="D673" s="93"/>
      <c r="E673" s="114"/>
      <c r="F673" s="116"/>
      <c r="G673" s="116"/>
    </row>
    <row r="674" spans="4:7" x14ac:dyDescent="0.2">
      <c r="D674" s="93"/>
      <c r="E674" s="114"/>
      <c r="F674" s="116"/>
      <c r="G674" s="116"/>
    </row>
    <row r="675" spans="4:7" x14ac:dyDescent="0.2">
      <c r="D675" s="93"/>
      <c r="E675" s="114"/>
      <c r="F675" s="116"/>
      <c r="G675" s="116"/>
    </row>
    <row r="676" spans="4:7" x14ac:dyDescent="0.2">
      <c r="D676" s="93"/>
      <c r="E676" s="114"/>
      <c r="F676" s="116"/>
      <c r="G676" s="116"/>
    </row>
    <row r="677" spans="4:7" x14ac:dyDescent="0.2">
      <c r="D677" s="93"/>
      <c r="E677" s="114"/>
      <c r="F677" s="116"/>
      <c r="G677" s="116"/>
    </row>
    <row r="678" spans="4:7" x14ac:dyDescent="0.2">
      <c r="D678" s="93"/>
      <c r="E678" s="114"/>
      <c r="F678" s="116"/>
      <c r="G678" s="116"/>
    </row>
    <row r="679" spans="4:7" x14ac:dyDescent="0.2">
      <c r="D679" s="93"/>
      <c r="E679" s="114"/>
      <c r="F679" s="116"/>
      <c r="G679" s="116"/>
    </row>
    <row r="680" spans="4:7" x14ac:dyDescent="0.2">
      <c r="D680" s="93"/>
      <c r="E680" s="114"/>
      <c r="F680" s="116"/>
      <c r="G680" s="116"/>
    </row>
    <row r="681" spans="4:7" x14ac:dyDescent="0.2">
      <c r="D681" s="93"/>
      <c r="E681" s="114"/>
      <c r="F681" s="116"/>
      <c r="G681" s="116"/>
    </row>
    <row r="682" spans="4:7" x14ac:dyDescent="0.2">
      <c r="D682" s="93"/>
      <c r="E682" s="114"/>
      <c r="F682" s="116"/>
      <c r="G682" s="116"/>
    </row>
    <row r="683" spans="4:7" x14ac:dyDescent="0.2">
      <c r="D683" s="93"/>
      <c r="E683" s="114"/>
      <c r="F683" s="116"/>
      <c r="G683" s="116"/>
    </row>
    <row r="684" spans="4:7" x14ac:dyDescent="0.2">
      <c r="D684" s="93"/>
      <c r="E684" s="114"/>
      <c r="F684" s="116"/>
      <c r="G684" s="116"/>
    </row>
    <row r="685" spans="4:7" x14ac:dyDescent="0.2">
      <c r="D685" s="93"/>
      <c r="E685" s="114"/>
      <c r="F685" s="116"/>
      <c r="G685" s="116"/>
    </row>
    <row r="686" spans="4:7" x14ac:dyDescent="0.2">
      <c r="D686" s="93"/>
      <c r="E686" s="114"/>
      <c r="F686" s="116"/>
      <c r="G686" s="116"/>
    </row>
    <row r="687" spans="4:7" x14ac:dyDescent="0.2">
      <c r="D687" s="93"/>
      <c r="E687" s="114"/>
      <c r="F687" s="116"/>
      <c r="G687" s="116"/>
    </row>
    <row r="688" spans="4:7" x14ac:dyDescent="0.2">
      <c r="D688" s="93"/>
      <c r="E688" s="114"/>
      <c r="F688" s="116"/>
      <c r="G688" s="116"/>
    </row>
    <row r="689" spans="4:7" x14ac:dyDescent="0.2">
      <c r="D689" s="93"/>
      <c r="E689" s="114"/>
      <c r="F689" s="116"/>
      <c r="G689" s="116"/>
    </row>
    <row r="690" spans="4:7" x14ac:dyDescent="0.2">
      <c r="D690" s="93"/>
      <c r="E690" s="114"/>
      <c r="F690" s="116"/>
      <c r="G690" s="116"/>
    </row>
    <row r="691" spans="4:7" x14ac:dyDescent="0.2">
      <c r="D691" s="93"/>
      <c r="E691" s="114"/>
      <c r="F691" s="116"/>
      <c r="G691" s="116"/>
    </row>
    <row r="692" spans="4:7" x14ac:dyDescent="0.2">
      <c r="D692" s="93"/>
      <c r="E692" s="114"/>
      <c r="F692" s="116"/>
      <c r="G692" s="116"/>
    </row>
    <row r="693" spans="4:7" x14ac:dyDescent="0.2">
      <c r="D693" s="93"/>
      <c r="E693" s="114"/>
      <c r="F693" s="116"/>
      <c r="G693" s="116"/>
    </row>
    <row r="694" spans="4:7" x14ac:dyDescent="0.2">
      <c r="D694" s="93"/>
      <c r="E694" s="114"/>
      <c r="F694" s="116"/>
      <c r="G694" s="116"/>
    </row>
    <row r="695" spans="4:7" x14ac:dyDescent="0.2">
      <c r="D695" s="93"/>
      <c r="E695" s="114"/>
      <c r="F695" s="116"/>
      <c r="G695" s="116"/>
    </row>
    <row r="696" spans="4:7" x14ac:dyDescent="0.2">
      <c r="D696" s="93"/>
      <c r="E696" s="114"/>
      <c r="F696" s="116"/>
      <c r="G696" s="116"/>
    </row>
    <row r="697" spans="4:7" x14ac:dyDescent="0.2">
      <c r="D697" s="93"/>
      <c r="E697" s="114"/>
      <c r="F697" s="116"/>
      <c r="G697" s="116"/>
    </row>
    <row r="698" spans="4:7" x14ac:dyDescent="0.2">
      <c r="D698" s="93"/>
      <c r="E698" s="114"/>
      <c r="F698" s="116"/>
      <c r="G698" s="116"/>
    </row>
    <row r="699" spans="4:7" x14ac:dyDescent="0.2">
      <c r="D699" s="93"/>
      <c r="E699" s="114"/>
      <c r="F699" s="116"/>
      <c r="G699" s="116"/>
    </row>
    <row r="700" spans="4:7" x14ac:dyDescent="0.2">
      <c r="D700" s="93"/>
      <c r="E700" s="114"/>
      <c r="F700" s="116"/>
      <c r="G700" s="116"/>
    </row>
    <row r="701" spans="4:7" x14ac:dyDescent="0.2">
      <c r="D701" s="93"/>
      <c r="E701" s="114"/>
      <c r="F701" s="116"/>
      <c r="G701" s="116"/>
    </row>
    <row r="702" spans="4:7" x14ac:dyDescent="0.2">
      <c r="D702" s="93"/>
      <c r="E702" s="114"/>
      <c r="F702" s="116"/>
      <c r="G702" s="116"/>
    </row>
    <row r="703" spans="4:7" x14ac:dyDescent="0.2">
      <c r="D703" s="93"/>
      <c r="E703" s="114"/>
      <c r="F703" s="116"/>
      <c r="G703" s="116"/>
    </row>
    <row r="704" spans="4:7" x14ac:dyDescent="0.2">
      <c r="D704" s="93"/>
      <c r="E704" s="114"/>
      <c r="F704" s="116"/>
      <c r="G704" s="116"/>
    </row>
    <row r="705" spans="4:7" x14ac:dyDescent="0.2">
      <c r="D705" s="93"/>
      <c r="E705" s="114"/>
      <c r="F705" s="116"/>
      <c r="G705" s="116"/>
    </row>
    <row r="706" spans="4:7" x14ac:dyDescent="0.2">
      <c r="D706" s="93"/>
      <c r="E706" s="114"/>
      <c r="F706" s="116"/>
      <c r="G706" s="116"/>
    </row>
    <row r="707" spans="4:7" x14ac:dyDescent="0.2">
      <c r="D707" s="93"/>
      <c r="E707" s="114"/>
      <c r="F707" s="116"/>
      <c r="G707" s="116"/>
    </row>
    <row r="708" spans="4:7" x14ac:dyDescent="0.2">
      <c r="D708" s="93"/>
      <c r="E708" s="114"/>
      <c r="F708" s="116"/>
      <c r="G708" s="116"/>
    </row>
    <row r="709" spans="4:7" x14ac:dyDescent="0.2">
      <c r="D709" s="93"/>
      <c r="E709" s="114"/>
      <c r="F709" s="116"/>
      <c r="G709" s="116"/>
    </row>
    <row r="710" spans="4:7" x14ac:dyDescent="0.2">
      <c r="D710" s="93"/>
      <c r="E710" s="114"/>
      <c r="F710" s="116"/>
      <c r="G710" s="116"/>
    </row>
    <row r="711" spans="4:7" x14ac:dyDescent="0.2">
      <c r="D711" s="93"/>
      <c r="E711" s="114"/>
      <c r="F711" s="116"/>
      <c r="G711" s="116"/>
    </row>
    <row r="712" spans="4:7" x14ac:dyDescent="0.2">
      <c r="D712" s="93"/>
      <c r="E712" s="114"/>
      <c r="F712" s="116"/>
      <c r="G712" s="116"/>
    </row>
    <row r="713" spans="4:7" x14ac:dyDescent="0.2">
      <c r="D713" s="93"/>
      <c r="E713" s="114"/>
      <c r="F713" s="116"/>
      <c r="G713" s="116"/>
    </row>
    <row r="714" spans="4:7" x14ac:dyDescent="0.2">
      <c r="D714" s="93"/>
      <c r="E714" s="114"/>
      <c r="F714" s="116"/>
      <c r="G714" s="116"/>
    </row>
    <row r="715" spans="4:7" x14ac:dyDescent="0.2">
      <c r="D715" s="93"/>
      <c r="E715" s="114"/>
      <c r="F715" s="116"/>
      <c r="G715" s="116"/>
    </row>
    <row r="716" spans="4:7" x14ac:dyDescent="0.2">
      <c r="D716" s="93"/>
      <c r="E716" s="114"/>
      <c r="F716" s="116"/>
      <c r="G716" s="116"/>
    </row>
    <row r="717" spans="4:7" x14ac:dyDescent="0.2">
      <c r="D717" s="93"/>
      <c r="E717" s="114"/>
      <c r="F717" s="116"/>
      <c r="G717" s="116"/>
    </row>
    <row r="718" spans="4:7" x14ac:dyDescent="0.2">
      <c r="D718" s="93"/>
      <c r="E718" s="114"/>
      <c r="F718" s="116"/>
      <c r="G718" s="116"/>
    </row>
    <row r="719" spans="4:7" x14ac:dyDescent="0.2">
      <c r="D719" s="93"/>
      <c r="E719" s="114"/>
      <c r="F719" s="116"/>
      <c r="G719" s="116"/>
    </row>
    <row r="720" spans="4:7" x14ac:dyDescent="0.2">
      <c r="D720" s="93"/>
      <c r="E720" s="114"/>
      <c r="F720" s="116"/>
      <c r="G720" s="116"/>
    </row>
    <row r="721" spans="4:7" x14ac:dyDescent="0.2">
      <c r="D721" s="93"/>
      <c r="E721" s="114"/>
      <c r="F721" s="116"/>
      <c r="G721" s="116"/>
    </row>
    <row r="722" spans="4:7" x14ac:dyDescent="0.2">
      <c r="D722" s="93"/>
      <c r="E722" s="114"/>
      <c r="F722" s="116"/>
      <c r="G722" s="116"/>
    </row>
    <row r="723" spans="4:7" x14ac:dyDescent="0.2">
      <c r="D723" s="93"/>
      <c r="E723" s="114"/>
      <c r="F723" s="116"/>
      <c r="G723" s="116"/>
    </row>
    <row r="724" spans="4:7" x14ac:dyDescent="0.2">
      <c r="D724" s="93"/>
      <c r="E724" s="114"/>
      <c r="F724" s="116"/>
      <c r="G724" s="116"/>
    </row>
    <row r="725" spans="4:7" x14ac:dyDescent="0.2">
      <c r="D725" s="93"/>
      <c r="E725" s="114"/>
      <c r="F725" s="116"/>
      <c r="G725" s="116"/>
    </row>
    <row r="726" spans="4:7" x14ac:dyDescent="0.2">
      <c r="D726" s="93"/>
      <c r="E726" s="114"/>
      <c r="F726" s="116"/>
      <c r="G726" s="116"/>
    </row>
    <row r="727" spans="4:7" x14ac:dyDescent="0.2">
      <c r="D727" s="93"/>
      <c r="E727" s="114"/>
      <c r="F727" s="116"/>
      <c r="G727" s="116"/>
    </row>
    <row r="728" spans="4:7" x14ac:dyDescent="0.2">
      <c r="D728" s="93"/>
      <c r="E728" s="114"/>
      <c r="F728" s="116"/>
      <c r="G728" s="116"/>
    </row>
    <row r="729" spans="4:7" x14ac:dyDescent="0.2">
      <c r="D729" s="93"/>
      <c r="E729" s="114"/>
      <c r="F729" s="116"/>
      <c r="G729" s="116"/>
    </row>
    <row r="730" spans="4:7" x14ac:dyDescent="0.2">
      <c r="D730" s="93"/>
      <c r="E730" s="114"/>
      <c r="F730" s="116"/>
      <c r="G730" s="116"/>
    </row>
    <row r="731" spans="4:7" x14ac:dyDescent="0.2">
      <c r="D731" s="93"/>
      <c r="E731" s="114"/>
      <c r="F731" s="116"/>
      <c r="G731" s="116"/>
    </row>
    <row r="732" spans="4:7" x14ac:dyDescent="0.2">
      <c r="D732" s="93"/>
      <c r="E732" s="114"/>
      <c r="F732" s="116"/>
      <c r="G732" s="116"/>
    </row>
    <row r="733" spans="4:7" x14ac:dyDescent="0.2">
      <c r="D733" s="93"/>
      <c r="E733" s="114"/>
      <c r="F733" s="116"/>
      <c r="G733" s="116"/>
    </row>
    <row r="734" spans="4:7" x14ac:dyDescent="0.2">
      <c r="D734" s="93"/>
      <c r="E734" s="114"/>
      <c r="F734" s="116"/>
      <c r="G734" s="116"/>
    </row>
    <row r="735" spans="4:7" x14ac:dyDescent="0.2">
      <c r="D735" s="93"/>
      <c r="E735" s="114"/>
      <c r="F735" s="116"/>
      <c r="G735" s="116"/>
    </row>
    <row r="736" spans="4:7" x14ac:dyDescent="0.2">
      <c r="D736" s="93"/>
      <c r="E736" s="114"/>
      <c r="F736" s="116"/>
      <c r="G736" s="116"/>
    </row>
    <row r="737" spans="4:7" x14ac:dyDescent="0.2">
      <c r="D737" s="93"/>
      <c r="E737" s="114"/>
      <c r="F737" s="116"/>
      <c r="G737" s="116"/>
    </row>
    <row r="738" spans="4:7" x14ac:dyDescent="0.2">
      <c r="D738" s="93"/>
      <c r="E738" s="114"/>
      <c r="F738" s="116"/>
      <c r="G738" s="116"/>
    </row>
    <row r="739" spans="4:7" x14ac:dyDescent="0.2">
      <c r="D739" s="93"/>
      <c r="E739" s="114"/>
      <c r="F739" s="116"/>
      <c r="G739" s="116"/>
    </row>
    <row r="740" spans="4:7" x14ac:dyDescent="0.2">
      <c r="D740" s="93"/>
      <c r="E740" s="114"/>
      <c r="F740" s="116"/>
      <c r="G740" s="116"/>
    </row>
    <row r="741" spans="4:7" x14ac:dyDescent="0.2">
      <c r="D741" s="93"/>
      <c r="E741" s="114"/>
      <c r="F741" s="116"/>
      <c r="G741" s="116"/>
    </row>
    <row r="742" spans="4:7" x14ac:dyDescent="0.2">
      <c r="D742" s="93"/>
      <c r="E742" s="114"/>
      <c r="F742" s="116"/>
      <c r="G742" s="116"/>
    </row>
    <row r="743" spans="4:7" x14ac:dyDescent="0.2">
      <c r="D743" s="93"/>
      <c r="E743" s="114"/>
      <c r="F743" s="116"/>
      <c r="G743" s="116"/>
    </row>
    <row r="744" spans="4:7" x14ac:dyDescent="0.2">
      <c r="D744" s="93"/>
      <c r="E744" s="114"/>
      <c r="F744" s="116"/>
      <c r="G744" s="116"/>
    </row>
    <row r="745" spans="4:7" x14ac:dyDescent="0.2">
      <c r="D745" s="93"/>
      <c r="E745" s="114"/>
      <c r="F745" s="116"/>
      <c r="G745" s="116"/>
    </row>
    <row r="746" spans="4:7" x14ac:dyDescent="0.2">
      <c r="D746" s="93"/>
      <c r="E746" s="114"/>
      <c r="F746" s="116"/>
      <c r="G746" s="116"/>
    </row>
    <row r="747" spans="4:7" x14ac:dyDescent="0.2">
      <c r="D747" s="93"/>
      <c r="E747" s="114"/>
      <c r="F747" s="116"/>
      <c r="G747" s="116"/>
    </row>
    <row r="748" spans="4:7" x14ac:dyDescent="0.2">
      <c r="D748" s="93"/>
      <c r="E748" s="114"/>
      <c r="F748" s="116"/>
      <c r="G748" s="116"/>
    </row>
    <row r="749" spans="4:7" x14ac:dyDescent="0.2">
      <c r="D749" s="93"/>
      <c r="E749" s="114"/>
      <c r="F749" s="116"/>
      <c r="G749" s="116"/>
    </row>
    <row r="750" spans="4:7" x14ac:dyDescent="0.2">
      <c r="D750" s="93"/>
      <c r="E750" s="114"/>
      <c r="F750" s="116"/>
      <c r="G750" s="116"/>
    </row>
    <row r="751" spans="4:7" x14ac:dyDescent="0.2">
      <c r="D751" s="93"/>
      <c r="E751" s="114"/>
      <c r="F751" s="116"/>
      <c r="G751" s="116"/>
    </row>
    <row r="752" spans="4:7" x14ac:dyDescent="0.2">
      <c r="D752" s="93"/>
      <c r="E752" s="114"/>
      <c r="F752" s="116"/>
      <c r="G752" s="116"/>
    </row>
    <row r="753" spans="4:7" x14ac:dyDescent="0.2">
      <c r="D753" s="93"/>
      <c r="E753" s="114"/>
      <c r="F753" s="116"/>
      <c r="G753" s="116"/>
    </row>
    <row r="754" spans="4:7" x14ac:dyDescent="0.2">
      <c r="D754" s="93"/>
      <c r="E754" s="114"/>
      <c r="F754" s="116"/>
      <c r="G754" s="116"/>
    </row>
    <row r="755" spans="4:7" x14ac:dyDescent="0.2">
      <c r="D755" s="93"/>
      <c r="E755" s="114"/>
      <c r="F755" s="116"/>
      <c r="G755" s="116"/>
    </row>
    <row r="756" spans="4:7" x14ac:dyDescent="0.2">
      <c r="D756" s="93"/>
      <c r="E756" s="114"/>
      <c r="F756" s="116"/>
      <c r="G756" s="116"/>
    </row>
    <row r="757" spans="4:7" x14ac:dyDescent="0.2">
      <c r="D757" s="93"/>
      <c r="E757" s="114"/>
      <c r="F757" s="116"/>
      <c r="G757" s="116"/>
    </row>
    <row r="758" spans="4:7" x14ac:dyDescent="0.2">
      <c r="D758" s="93"/>
      <c r="E758" s="114"/>
      <c r="F758" s="116"/>
      <c r="G758" s="116"/>
    </row>
    <row r="759" spans="4:7" x14ac:dyDescent="0.2">
      <c r="D759" s="93"/>
      <c r="E759" s="114"/>
      <c r="F759" s="116"/>
      <c r="G759" s="116"/>
    </row>
    <row r="760" spans="4:7" x14ac:dyDescent="0.2">
      <c r="D760" s="93"/>
      <c r="E760" s="114"/>
      <c r="F760" s="116"/>
      <c r="G760" s="116"/>
    </row>
    <row r="761" spans="4:7" x14ac:dyDescent="0.2">
      <c r="D761" s="93"/>
      <c r="E761" s="114"/>
      <c r="F761" s="116"/>
      <c r="G761" s="116"/>
    </row>
    <row r="762" spans="4:7" x14ac:dyDescent="0.2">
      <c r="D762" s="93"/>
      <c r="E762" s="114"/>
      <c r="F762" s="116"/>
      <c r="G762" s="116"/>
    </row>
    <row r="763" spans="4:7" x14ac:dyDescent="0.2">
      <c r="D763" s="93"/>
      <c r="E763" s="114"/>
      <c r="F763" s="116"/>
      <c r="G763" s="116"/>
    </row>
    <row r="764" spans="4:7" x14ac:dyDescent="0.2">
      <c r="D764" s="93"/>
      <c r="E764" s="114"/>
      <c r="F764" s="116"/>
      <c r="G764" s="116"/>
    </row>
    <row r="765" spans="4:7" x14ac:dyDescent="0.2">
      <c r="D765" s="93"/>
      <c r="E765" s="114"/>
      <c r="F765" s="116"/>
      <c r="G765" s="116"/>
    </row>
    <row r="766" spans="4:7" x14ac:dyDescent="0.2">
      <c r="D766" s="93"/>
      <c r="E766" s="114"/>
      <c r="F766" s="116"/>
      <c r="G766" s="116"/>
    </row>
    <row r="767" spans="4:7" x14ac:dyDescent="0.2">
      <c r="D767" s="93"/>
      <c r="E767" s="114"/>
      <c r="F767" s="116"/>
      <c r="G767" s="116"/>
    </row>
    <row r="768" spans="4:7" x14ac:dyDescent="0.2">
      <c r="D768" s="93"/>
      <c r="E768" s="114"/>
      <c r="F768" s="116"/>
      <c r="G768" s="116"/>
    </row>
    <row r="769" spans="4:7" x14ac:dyDescent="0.2">
      <c r="D769" s="93"/>
      <c r="E769" s="114"/>
      <c r="F769" s="116"/>
      <c r="G769" s="116"/>
    </row>
    <row r="770" spans="4:7" x14ac:dyDescent="0.2">
      <c r="D770" s="93"/>
      <c r="E770" s="114"/>
      <c r="F770" s="116"/>
      <c r="G770" s="116"/>
    </row>
    <row r="771" spans="4:7" x14ac:dyDescent="0.2">
      <c r="D771" s="93"/>
      <c r="E771" s="114"/>
      <c r="F771" s="116"/>
      <c r="G771" s="116"/>
    </row>
    <row r="772" spans="4:7" x14ac:dyDescent="0.2">
      <c r="D772" s="93"/>
      <c r="E772" s="114"/>
      <c r="F772" s="116"/>
      <c r="G772" s="116"/>
    </row>
    <row r="773" spans="4:7" x14ac:dyDescent="0.2">
      <c r="D773" s="93"/>
      <c r="E773" s="114"/>
      <c r="F773" s="116"/>
      <c r="G773" s="116"/>
    </row>
    <row r="774" spans="4:7" x14ac:dyDescent="0.2">
      <c r="D774" s="93"/>
      <c r="E774" s="114"/>
      <c r="F774" s="116"/>
      <c r="G774" s="116"/>
    </row>
    <row r="775" spans="4:7" x14ac:dyDescent="0.2">
      <c r="D775" s="93"/>
      <c r="E775" s="114"/>
      <c r="F775" s="116"/>
      <c r="G775" s="116"/>
    </row>
    <row r="776" spans="4:7" x14ac:dyDescent="0.2">
      <c r="D776" s="93"/>
      <c r="E776" s="114"/>
      <c r="F776" s="116"/>
      <c r="G776" s="116"/>
    </row>
    <row r="777" spans="4:7" x14ac:dyDescent="0.2">
      <c r="D777" s="93"/>
      <c r="E777" s="114"/>
      <c r="F777" s="116"/>
      <c r="G777" s="116"/>
    </row>
    <row r="778" spans="4:7" x14ac:dyDescent="0.2">
      <c r="D778" s="93"/>
      <c r="E778" s="114"/>
      <c r="F778" s="116"/>
      <c r="G778" s="116"/>
    </row>
    <row r="779" spans="4:7" x14ac:dyDescent="0.2">
      <c r="D779" s="93"/>
      <c r="E779" s="114"/>
      <c r="F779" s="116"/>
      <c r="G779" s="116"/>
    </row>
    <row r="780" spans="4:7" x14ac:dyDescent="0.2">
      <c r="D780" s="93"/>
      <c r="E780" s="114"/>
      <c r="F780" s="116"/>
      <c r="G780" s="116"/>
    </row>
    <row r="781" spans="4:7" x14ac:dyDescent="0.2">
      <c r="D781" s="93"/>
      <c r="E781" s="114"/>
      <c r="F781" s="116"/>
      <c r="G781" s="116"/>
    </row>
    <row r="782" spans="4:7" x14ac:dyDescent="0.2">
      <c r="D782" s="93"/>
      <c r="E782" s="114"/>
      <c r="F782" s="116"/>
      <c r="G782" s="116"/>
    </row>
    <row r="783" spans="4:7" x14ac:dyDescent="0.2">
      <c r="D783" s="93"/>
      <c r="E783" s="114"/>
      <c r="F783" s="116"/>
      <c r="G783" s="116"/>
    </row>
    <row r="784" spans="4:7" x14ac:dyDescent="0.2">
      <c r="D784" s="93"/>
      <c r="E784" s="114"/>
      <c r="F784" s="116"/>
      <c r="G784" s="116"/>
    </row>
    <row r="785" spans="4:7" x14ac:dyDescent="0.2">
      <c r="D785" s="93"/>
      <c r="E785" s="114"/>
      <c r="F785" s="116"/>
      <c r="G785" s="116"/>
    </row>
    <row r="786" spans="4:7" x14ac:dyDescent="0.2">
      <c r="D786" s="93"/>
      <c r="E786" s="114"/>
      <c r="F786" s="116"/>
      <c r="G786" s="116"/>
    </row>
    <row r="787" spans="4:7" x14ac:dyDescent="0.2">
      <c r="D787" s="93"/>
      <c r="E787" s="114"/>
      <c r="F787" s="116"/>
      <c r="G787" s="116"/>
    </row>
    <row r="788" spans="4:7" x14ac:dyDescent="0.2">
      <c r="D788" s="93"/>
      <c r="E788" s="114"/>
      <c r="F788" s="116"/>
      <c r="G788" s="116"/>
    </row>
    <row r="789" spans="4:7" x14ac:dyDescent="0.2">
      <c r="D789" s="93"/>
      <c r="E789" s="114"/>
      <c r="F789" s="116"/>
      <c r="G789" s="116"/>
    </row>
    <row r="790" spans="4:7" x14ac:dyDescent="0.2">
      <c r="D790" s="93"/>
      <c r="E790" s="114"/>
      <c r="F790" s="116"/>
      <c r="G790" s="116"/>
    </row>
    <row r="791" spans="4:7" x14ac:dyDescent="0.2">
      <c r="D791" s="93"/>
      <c r="E791" s="114"/>
      <c r="F791" s="116"/>
      <c r="G791" s="116"/>
    </row>
    <row r="792" spans="4:7" x14ac:dyDescent="0.2">
      <c r="D792" s="93"/>
      <c r="E792" s="114"/>
      <c r="F792" s="116"/>
      <c r="G792" s="116"/>
    </row>
    <row r="793" spans="4:7" x14ac:dyDescent="0.2">
      <c r="D793" s="93"/>
      <c r="E793" s="114"/>
      <c r="F793" s="116"/>
      <c r="G793" s="116"/>
    </row>
    <row r="794" spans="4:7" x14ac:dyDescent="0.2">
      <c r="D794" s="93"/>
      <c r="E794" s="114"/>
      <c r="F794" s="116"/>
      <c r="G794" s="116"/>
    </row>
    <row r="795" spans="4:7" x14ac:dyDescent="0.2">
      <c r="D795" s="93"/>
      <c r="E795" s="114"/>
      <c r="F795" s="116"/>
      <c r="G795" s="116"/>
    </row>
    <row r="796" spans="4:7" x14ac:dyDescent="0.2">
      <c r="D796" s="93"/>
      <c r="E796" s="114"/>
      <c r="F796" s="116"/>
      <c r="G796" s="116"/>
    </row>
    <row r="797" spans="4:7" x14ac:dyDescent="0.2">
      <c r="D797" s="93"/>
      <c r="E797" s="114"/>
      <c r="F797" s="116"/>
      <c r="G797" s="116"/>
    </row>
    <row r="798" spans="4:7" x14ac:dyDescent="0.2">
      <c r="D798" s="93"/>
      <c r="E798" s="114"/>
      <c r="F798" s="116"/>
      <c r="G798" s="116"/>
    </row>
    <row r="799" spans="4:7" x14ac:dyDescent="0.2">
      <c r="D799" s="93"/>
      <c r="E799" s="114"/>
      <c r="F799" s="116"/>
      <c r="G799" s="116"/>
    </row>
    <row r="800" spans="4:7" x14ac:dyDescent="0.2">
      <c r="D800" s="93"/>
      <c r="E800" s="114"/>
      <c r="F800" s="116"/>
      <c r="G800" s="116"/>
    </row>
    <row r="801" spans="4:7" x14ac:dyDescent="0.2">
      <c r="D801" s="93"/>
      <c r="E801" s="114"/>
      <c r="F801" s="116"/>
      <c r="G801" s="116"/>
    </row>
    <row r="802" spans="4:7" x14ac:dyDescent="0.2">
      <c r="D802" s="93"/>
      <c r="E802" s="114"/>
      <c r="F802" s="116"/>
      <c r="G802" s="116"/>
    </row>
    <row r="803" spans="4:7" x14ac:dyDescent="0.2">
      <c r="D803" s="93"/>
      <c r="E803" s="114"/>
      <c r="F803" s="116"/>
      <c r="G803" s="116"/>
    </row>
    <row r="804" spans="4:7" x14ac:dyDescent="0.2">
      <c r="D804" s="93"/>
      <c r="E804" s="114"/>
      <c r="F804" s="116"/>
      <c r="G804" s="116"/>
    </row>
    <row r="805" spans="4:7" x14ac:dyDescent="0.2">
      <c r="D805" s="93"/>
      <c r="E805" s="114"/>
      <c r="F805" s="116"/>
      <c r="G805" s="116"/>
    </row>
    <row r="806" spans="4:7" x14ac:dyDescent="0.2">
      <c r="D806" s="93"/>
      <c r="E806" s="114"/>
      <c r="F806" s="116"/>
      <c r="G806" s="116"/>
    </row>
    <row r="807" spans="4:7" x14ac:dyDescent="0.2">
      <c r="D807" s="93"/>
      <c r="E807" s="114"/>
      <c r="F807" s="116"/>
      <c r="G807" s="116"/>
    </row>
    <row r="808" spans="4:7" x14ac:dyDescent="0.2">
      <c r="D808" s="93"/>
      <c r="E808" s="114"/>
      <c r="F808" s="116"/>
      <c r="G808" s="116"/>
    </row>
    <row r="809" spans="4:7" x14ac:dyDescent="0.2">
      <c r="D809" s="93"/>
      <c r="E809" s="114"/>
      <c r="F809" s="116"/>
      <c r="G809" s="116"/>
    </row>
    <row r="810" spans="4:7" x14ac:dyDescent="0.2">
      <c r="D810" s="93"/>
      <c r="E810" s="114"/>
      <c r="F810" s="116"/>
      <c r="G810" s="116"/>
    </row>
    <row r="811" spans="4:7" x14ac:dyDescent="0.2">
      <c r="D811" s="93"/>
      <c r="E811" s="114"/>
      <c r="F811" s="116"/>
      <c r="G811" s="116"/>
    </row>
    <row r="812" spans="4:7" x14ac:dyDescent="0.2">
      <c r="D812" s="93"/>
      <c r="E812" s="114"/>
      <c r="F812" s="116"/>
      <c r="G812" s="116"/>
    </row>
    <row r="813" spans="4:7" x14ac:dyDescent="0.2">
      <c r="D813" s="93"/>
      <c r="E813" s="114"/>
      <c r="F813" s="116"/>
      <c r="G813" s="116"/>
    </row>
    <row r="814" spans="4:7" x14ac:dyDescent="0.2">
      <c r="D814" s="93"/>
      <c r="E814" s="114"/>
      <c r="F814" s="116"/>
      <c r="G814" s="116"/>
    </row>
    <row r="815" spans="4:7" x14ac:dyDescent="0.2">
      <c r="D815" s="93"/>
      <c r="E815" s="114"/>
      <c r="F815" s="116"/>
      <c r="G815" s="116"/>
    </row>
    <row r="816" spans="4:7" x14ac:dyDescent="0.2">
      <c r="D816" s="93"/>
      <c r="E816" s="114"/>
      <c r="F816" s="116"/>
      <c r="G816" s="116"/>
    </row>
    <row r="817" spans="4:7" x14ac:dyDescent="0.2">
      <c r="D817" s="93"/>
      <c r="E817" s="114"/>
      <c r="F817" s="116"/>
      <c r="G817" s="116"/>
    </row>
    <row r="818" spans="4:7" x14ac:dyDescent="0.2">
      <c r="D818" s="93"/>
      <c r="E818" s="114"/>
      <c r="F818" s="116"/>
      <c r="G818" s="116"/>
    </row>
    <row r="819" spans="4:7" x14ac:dyDescent="0.2">
      <c r="D819" s="93"/>
      <c r="E819" s="114"/>
      <c r="F819" s="116"/>
      <c r="G819" s="116"/>
    </row>
    <row r="820" spans="4:7" x14ac:dyDescent="0.2">
      <c r="D820" s="93"/>
      <c r="E820" s="114"/>
      <c r="F820" s="116"/>
      <c r="G820" s="116"/>
    </row>
    <row r="821" spans="4:7" x14ac:dyDescent="0.2">
      <c r="D821" s="93"/>
      <c r="E821" s="114"/>
      <c r="F821" s="116"/>
      <c r="G821" s="116"/>
    </row>
    <row r="822" spans="4:7" x14ac:dyDescent="0.2">
      <c r="D822" s="93"/>
      <c r="E822" s="114"/>
      <c r="F822" s="116"/>
      <c r="G822" s="116"/>
    </row>
    <row r="823" spans="4:7" x14ac:dyDescent="0.2">
      <c r="D823" s="93"/>
      <c r="E823" s="114"/>
      <c r="F823" s="116"/>
      <c r="G823" s="116"/>
    </row>
    <row r="824" spans="4:7" x14ac:dyDescent="0.2">
      <c r="D824" s="93"/>
      <c r="E824" s="114"/>
      <c r="F824" s="116"/>
      <c r="G824" s="116"/>
    </row>
    <row r="825" spans="4:7" x14ac:dyDescent="0.2">
      <c r="D825" s="93"/>
      <c r="E825" s="114"/>
      <c r="F825" s="116"/>
      <c r="G825" s="116"/>
    </row>
    <row r="826" spans="4:7" x14ac:dyDescent="0.2">
      <c r="D826" s="93"/>
      <c r="E826" s="114"/>
      <c r="F826" s="116"/>
      <c r="G826" s="116"/>
    </row>
    <row r="827" spans="4:7" x14ac:dyDescent="0.2">
      <c r="D827" s="93"/>
      <c r="E827" s="114"/>
      <c r="F827" s="116"/>
      <c r="G827" s="116"/>
    </row>
    <row r="828" spans="4:7" x14ac:dyDescent="0.2">
      <c r="D828" s="93"/>
      <c r="E828" s="114"/>
      <c r="F828" s="116"/>
      <c r="G828" s="116"/>
    </row>
    <row r="829" spans="4:7" x14ac:dyDescent="0.2">
      <c r="D829" s="93"/>
      <c r="E829" s="114"/>
      <c r="F829" s="116"/>
      <c r="G829" s="116"/>
    </row>
    <row r="830" spans="4:7" x14ac:dyDescent="0.2">
      <c r="D830" s="93"/>
      <c r="E830" s="114"/>
      <c r="F830" s="116"/>
      <c r="G830" s="116"/>
    </row>
    <row r="831" spans="4:7" x14ac:dyDescent="0.2">
      <c r="D831" s="93"/>
      <c r="E831" s="114"/>
      <c r="F831" s="116"/>
      <c r="G831" s="116"/>
    </row>
    <row r="832" spans="4:7" x14ac:dyDescent="0.2">
      <c r="D832" s="93"/>
      <c r="E832" s="114"/>
      <c r="F832" s="116"/>
      <c r="G832" s="116"/>
    </row>
    <row r="833" spans="4:7" x14ac:dyDescent="0.2">
      <c r="D833" s="93"/>
      <c r="E833" s="114"/>
      <c r="F833" s="116"/>
      <c r="G833" s="116"/>
    </row>
    <row r="834" spans="4:7" x14ac:dyDescent="0.2">
      <c r="D834" s="93"/>
      <c r="E834" s="114"/>
      <c r="F834" s="116"/>
      <c r="G834" s="116"/>
    </row>
    <row r="835" spans="4:7" x14ac:dyDescent="0.2">
      <c r="D835" s="93"/>
      <c r="E835" s="114"/>
      <c r="F835" s="116"/>
      <c r="G835" s="116"/>
    </row>
    <row r="836" spans="4:7" x14ac:dyDescent="0.2">
      <c r="D836" s="93"/>
      <c r="E836" s="114"/>
      <c r="F836" s="116"/>
      <c r="G836" s="116"/>
    </row>
    <row r="837" spans="4:7" x14ac:dyDescent="0.2">
      <c r="D837" s="93"/>
      <c r="E837" s="114"/>
      <c r="F837" s="116"/>
      <c r="G837" s="116"/>
    </row>
    <row r="838" spans="4:7" x14ac:dyDescent="0.2">
      <c r="D838" s="93"/>
      <c r="E838" s="114"/>
      <c r="F838" s="116"/>
      <c r="G838" s="116"/>
    </row>
    <row r="839" spans="4:7" x14ac:dyDescent="0.2">
      <c r="D839" s="93"/>
      <c r="E839" s="114"/>
      <c r="F839" s="116"/>
      <c r="G839" s="116"/>
    </row>
    <row r="840" spans="4:7" x14ac:dyDescent="0.2">
      <c r="D840" s="93"/>
      <c r="E840" s="114"/>
      <c r="F840" s="116"/>
      <c r="G840" s="116"/>
    </row>
    <row r="841" spans="4:7" x14ac:dyDescent="0.2">
      <c r="D841" s="93"/>
      <c r="E841" s="114"/>
      <c r="F841" s="116"/>
      <c r="G841" s="116"/>
    </row>
    <row r="842" spans="4:7" x14ac:dyDescent="0.2">
      <c r="D842" s="93"/>
      <c r="E842" s="114"/>
      <c r="F842" s="116"/>
      <c r="G842" s="116"/>
    </row>
    <row r="843" spans="4:7" x14ac:dyDescent="0.2">
      <c r="D843" s="93"/>
      <c r="E843" s="114"/>
      <c r="F843" s="116"/>
      <c r="G843" s="116"/>
    </row>
    <row r="844" spans="4:7" x14ac:dyDescent="0.2">
      <c r="D844" s="93"/>
      <c r="E844" s="114"/>
      <c r="F844" s="116"/>
      <c r="G844" s="116"/>
    </row>
    <row r="845" spans="4:7" x14ac:dyDescent="0.2">
      <c r="D845" s="93"/>
      <c r="E845" s="114"/>
      <c r="F845" s="116"/>
      <c r="G845" s="116"/>
    </row>
    <row r="846" spans="4:7" x14ac:dyDescent="0.2">
      <c r="D846" s="93"/>
      <c r="E846" s="114"/>
      <c r="F846" s="116"/>
      <c r="G846" s="116"/>
    </row>
    <row r="847" spans="4:7" x14ac:dyDescent="0.2">
      <c r="D847" s="93"/>
      <c r="E847" s="114"/>
      <c r="F847" s="116"/>
      <c r="G847" s="116"/>
    </row>
    <row r="848" spans="4:7" x14ac:dyDescent="0.2">
      <c r="D848" s="93"/>
      <c r="E848" s="114"/>
      <c r="F848" s="116"/>
      <c r="G848" s="116"/>
    </row>
    <row r="849" spans="4:7" x14ac:dyDescent="0.2">
      <c r="D849" s="93"/>
      <c r="E849" s="114"/>
      <c r="F849" s="116"/>
      <c r="G849" s="116"/>
    </row>
    <row r="850" spans="4:7" x14ac:dyDescent="0.2">
      <c r="D850" s="93"/>
      <c r="E850" s="114"/>
      <c r="F850" s="116"/>
      <c r="G850" s="116"/>
    </row>
    <row r="851" spans="4:7" x14ac:dyDescent="0.2">
      <c r="D851" s="93"/>
      <c r="E851" s="114"/>
      <c r="F851" s="116"/>
      <c r="G851" s="116"/>
    </row>
    <row r="852" spans="4:7" x14ac:dyDescent="0.2">
      <c r="D852" s="93"/>
      <c r="E852" s="114"/>
      <c r="F852" s="116"/>
      <c r="G852" s="116"/>
    </row>
    <row r="853" spans="4:7" x14ac:dyDescent="0.2">
      <c r="D853" s="93"/>
      <c r="E853" s="114"/>
      <c r="F853" s="116"/>
      <c r="G853" s="116"/>
    </row>
    <row r="854" spans="4:7" x14ac:dyDescent="0.2">
      <c r="D854" s="93"/>
      <c r="E854" s="114"/>
      <c r="F854" s="116"/>
      <c r="G854" s="116"/>
    </row>
    <row r="855" spans="4:7" x14ac:dyDescent="0.2">
      <c r="D855" s="93"/>
      <c r="E855" s="114"/>
      <c r="F855" s="116"/>
      <c r="G855" s="116"/>
    </row>
    <row r="856" spans="4:7" x14ac:dyDescent="0.2">
      <c r="D856" s="93"/>
      <c r="E856" s="114"/>
      <c r="F856" s="116"/>
      <c r="G856" s="116"/>
    </row>
    <row r="857" spans="4:7" x14ac:dyDescent="0.2">
      <c r="D857" s="93"/>
      <c r="E857" s="114"/>
      <c r="F857" s="116"/>
      <c r="G857" s="116"/>
    </row>
    <row r="858" spans="4:7" x14ac:dyDescent="0.2">
      <c r="D858" s="93"/>
      <c r="E858" s="114"/>
      <c r="F858" s="116"/>
      <c r="G858" s="116"/>
    </row>
    <row r="859" spans="4:7" x14ac:dyDescent="0.2">
      <c r="D859" s="93"/>
      <c r="E859" s="114"/>
      <c r="F859" s="116"/>
      <c r="G859" s="116"/>
    </row>
    <row r="860" spans="4:7" x14ac:dyDescent="0.2">
      <c r="D860" s="93"/>
      <c r="E860" s="114"/>
      <c r="F860" s="116"/>
      <c r="G860" s="116"/>
    </row>
    <row r="861" spans="4:7" x14ac:dyDescent="0.2">
      <c r="D861" s="93"/>
      <c r="E861" s="114"/>
      <c r="F861" s="116"/>
      <c r="G861" s="116"/>
    </row>
    <row r="862" spans="4:7" x14ac:dyDescent="0.2">
      <c r="D862" s="93"/>
      <c r="E862" s="114"/>
      <c r="F862" s="116"/>
      <c r="G862" s="116"/>
    </row>
    <row r="863" spans="4:7" x14ac:dyDescent="0.2">
      <c r="D863" s="93"/>
      <c r="E863" s="114"/>
      <c r="F863" s="116"/>
      <c r="G863" s="116"/>
    </row>
    <row r="864" spans="4:7" x14ac:dyDescent="0.2">
      <c r="D864" s="93"/>
      <c r="E864" s="114"/>
      <c r="F864" s="116"/>
      <c r="G864" s="116"/>
    </row>
    <row r="865" spans="4:7" x14ac:dyDescent="0.2">
      <c r="D865" s="93"/>
      <c r="E865" s="114"/>
      <c r="F865" s="116"/>
      <c r="G865" s="116"/>
    </row>
    <row r="866" spans="4:7" x14ac:dyDescent="0.2">
      <c r="D866" s="93"/>
      <c r="E866" s="114"/>
      <c r="F866" s="116"/>
      <c r="G866" s="116"/>
    </row>
    <row r="867" spans="4:7" x14ac:dyDescent="0.2">
      <c r="D867" s="93"/>
      <c r="E867" s="114"/>
      <c r="F867" s="116"/>
      <c r="G867" s="116"/>
    </row>
    <row r="868" spans="4:7" x14ac:dyDescent="0.2">
      <c r="D868" s="93"/>
      <c r="E868" s="114"/>
      <c r="F868" s="116"/>
      <c r="G868" s="116"/>
    </row>
    <row r="869" spans="4:7" x14ac:dyDescent="0.2">
      <c r="D869" s="93"/>
      <c r="E869" s="114"/>
      <c r="F869" s="116"/>
      <c r="G869" s="116"/>
    </row>
    <row r="870" spans="4:7" x14ac:dyDescent="0.2">
      <c r="D870" s="93"/>
      <c r="E870" s="114"/>
      <c r="F870" s="116"/>
      <c r="G870" s="116"/>
    </row>
    <row r="871" spans="4:7" x14ac:dyDescent="0.2">
      <c r="D871" s="93"/>
      <c r="E871" s="114"/>
      <c r="F871" s="116"/>
      <c r="G871" s="116"/>
    </row>
    <row r="872" spans="4:7" x14ac:dyDescent="0.2">
      <c r="D872" s="93"/>
      <c r="E872" s="114"/>
      <c r="F872" s="116"/>
      <c r="G872" s="116"/>
    </row>
    <row r="873" spans="4:7" x14ac:dyDescent="0.2">
      <c r="D873" s="93"/>
      <c r="E873" s="114"/>
      <c r="F873" s="116"/>
      <c r="G873" s="116"/>
    </row>
    <row r="874" spans="4:7" x14ac:dyDescent="0.2">
      <c r="D874" s="93"/>
      <c r="E874" s="114"/>
      <c r="F874" s="116"/>
      <c r="G874" s="116"/>
    </row>
    <row r="875" spans="4:7" x14ac:dyDescent="0.2">
      <c r="D875" s="93"/>
      <c r="E875" s="114"/>
      <c r="F875" s="116"/>
      <c r="G875" s="116"/>
    </row>
    <row r="876" spans="4:7" x14ac:dyDescent="0.2">
      <c r="D876" s="93"/>
      <c r="E876" s="114"/>
      <c r="F876" s="116"/>
      <c r="G876" s="116"/>
    </row>
    <row r="877" spans="4:7" x14ac:dyDescent="0.2">
      <c r="D877" s="93"/>
      <c r="E877" s="114"/>
      <c r="F877" s="116"/>
      <c r="G877" s="116"/>
    </row>
    <row r="878" spans="4:7" x14ac:dyDescent="0.2">
      <c r="D878" s="93"/>
      <c r="E878" s="114"/>
      <c r="F878" s="116"/>
      <c r="G878" s="116"/>
    </row>
    <row r="879" spans="4:7" x14ac:dyDescent="0.2">
      <c r="D879" s="93"/>
      <c r="E879" s="114"/>
      <c r="F879" s="116"/>
      <c r="G879" s="116"/>
    </row>
    <row r="880" spans="4:7" x14ac:dyDescent="0.2">
      <c r="D880" s="93"/>
      <c r="E880" s="114"/>
      <c r="F880" s="116"/>
      <c r="G880" s="116"/>
    </row>
    <row r="881" spans="4:7" x14ac:dyDescent="0.2">
      <c r="D881" s="93"/>
      <c r="E881" s="114"/>
      <c r="F881" s="116"/>
      <c r="G881" s="116"/>
    </row>
    <row r="882" spans="4:7" x14ac:dyDescent="0.2">
      <c r="D882" s="93"/>
      <c r="E882" s="114"/>
      <c r="F882" s="116"/>
      <c r="G882" s="116"/>
    </row>
    <row r="883" spans="4:7" x14ac:dyDescent="0.2">
      <c r="D883" s="93"/>
      <c r="E883" s="114"/>
      <c r="F883" s="116"/>
      <c r="G883" s="116"/>
    </row>
    <row r="884" spans="4:7" x14ac:dyDescent="0.2">
      <c r="D884" s="93"/>
      <c r="E884" s="114"/>
      <c r="F884" s="116"/>
      <c r="G884" s="116"/>
    </row>
    <row r="885" spans="4:7" x14ac:dyDescent="0.2">
      <c r="D885" s="93"/>
      <c r="E885" s="114"/>
      <c r="F885" s="116"/>
      <c r="G885" s="116"/>
    </row>
    <row r="886" spans="4:7" x14ac:dyDescent="0.2">
      <c r="D886" s="93"/>
      <c r="E886" s="114"/>
      <c r="F886" s="116"/>
      <c r="G886" s="116"/>
    </row>
    <row r="887" spans="4:7" x14ac:dyDescent="0.2">
      <c r="D887" s="93"/>
      <c r="E887" s="114"/>
      <c r="F887" s="116"/>
      <c r="G887" s="116"/>
    </row>
    <row r="888" spans="4:7" x14ac:dyDescent="0.2">
      <c r="D888" s="93"/>
      <c r="E888" s="114"/>
      <c r="F888" s="116"/>
      <c r="G888" s="116"/>
    </row>
    <row r="889" spans="4:7" x14ac:dyDescent="0.2">
      <c r="D889" s="93"/>
      <c r="E889" s="114"/>
      <c r="F889" s="116"/>
      <c r="G889" s="116"/>
    </row>
    <row r="890" spans="4:7" x14ac:dyDescent="0.2">
      <c r="D890" s="93"/>
      <c r="E890" s="114"/>
      <c r="F890" s="116"/>
      <c r="G890" s="116"/>
    </row>
    <row r="891" spans="4:7" x14ac:dyDescent="0.2">
      <c r="D891" s="93"/>
      <c r="E891" s="114"/>
      <c r="F891" s="116"/>
      <c r="G891" s="116"/>
    </row>
    <row r="892" spans="4:7" x14ac:dyDescent="0.2">
      <c r="D892" s="93"/>
      <c r="E892" s="114"/>
      <c r="F892" s="116"/>
      <c r="G892" s="116"/>
    </row>
    <row r="893" spans="4:7" x14ac:dyDescent="0.2">
      <c r="D893" s="93"/>
      <c r="E893" s="114"/>
      <c r="F893" s="116"/>
      <c r="G893" s="116"/>
    </row>
    <row r="894" spans="4:7" x14ac:dyDescent="0.2">
      <c r="D894" s="93"/>
      <c r="E894" s="114"/>
      <c r="F894" s="116"/>
      <c r="G894" s="116"/>
    </row>
    <row r="895" spans="4:7" x14ac:dyDescent="0.2">
      <c r="D895" s="93"/>
      <c r="E895" s="114"/>
      <c r="F895" s="116"/>
      <c r="G895" s="116"/>
    </row>
    <row r="896" spans="4:7" x14ac:dyDescent="0.2">
      <c r="D896" s="93"/>
      <c r="E896" s="114"/>
      <c r="F896" s="116"/>
      <c r="G896" s="116"/>
    </row>
    <row r="897" spans="4:7" x14ac:dyDescent="0.2">
      <c r="D897" s="93"/>
      <c r="E897" s="114"/>
      <c r="F897" s="116"/>
      <c r="G897" s="116"/>
    </row>
    <row r="898" spans="4:7" x14ac:dyDescent="0.2">
      <c r="D898" s="93"/>
      <c r="E898" s="114"/>
      <c r="F898" s="116"/>
      <c r="G898" s="116"/>
    </row>
    <row r="899" spans="4:7" x14ac:dyDescent="0.2">
      <c r="D899" s="93"/>
      <c r="E899" s="114"/>
      <c r="F899" s="116"/>
      <c r="G899" s="116"/>
    </row>
    <row r="900" spans="4:7" x14ac:dyDescent="0.2">
      <c r="D900" s="93"/>
      <c r="E900" s="114"/>
      <c r="F900" s="116"/>
      <c r="G900" s="116"/>
    </row>
    <row r="901" spans="4:7" x14ac:dyDescent="0.2">
      <c r="D901" s="93"/>
      <c r="E901" s="114"/>
      <c r="F901" s="116"/>
      <c r="G901" s="116"/>
    </row>
    <row r="902" spans="4:7" x14ac:dyDescent="0.2">
      <c r="D902" s="93"/>
      <c r="E902" s="114"/>
      <c r="F902" s="116"/>
      <c r="G902" s="116"/>
    </row>
    <row r="903" spans="4:7" x14ac:dyDescent="0.2">
      <c r="D903" s="93"/>
      <c r="E903" s="114"/>
      <c r="F903" s="116"/>
      <c r="G903" s="116"/>
    </row>
    <row r="904" spans="4:7" x14ac:dyDescent="0.2">
      <c r="D904" s="93"/>
      <c r="E904" s="114"/>
      <c r="F904" s="116"/>
      <c r="G904" s="116"/>
    </row>
    <row r="905" spans="4:7" x14ac:dyDescent="0.2">
      <c r="D905" s="93"/>
      <c r="E905" s="114"/>
      <c r="F905" s="116"/>
      <c r="G905" s="116"/>
    </row>
    <row r="906" spans="4:7" x14ac:dyDescent="0.2">
      <c r="D906" s="93"/>
      <c r="E906" s="114"/>
      <c r="F906" s="116"/>
      <c r="G906" s="116"/>
    </row>
    <row r="907" spans="4:7" x14ac:dyDescent="0.2">
      <c r="D907" s="93"/>
      <c r="E907" s="114"/>
      <c r="F907" s="116"/>
      <c r="G907" s="116"/>
    </row>
    <row r="908" spans="4:7" x14ac:dyDescent="0.2">
      <c r="D908" s="93"/>
      <c r="E908" s="114"/>
      <c r="F908" s="116"/>
      <c r="G908" s="116"/>
    </row>
    <row r="909" spans="4:7" x14ac:dyDescent="0.2">
      <c r="D909" s="93"/>
      <c r="E909" s="114"/>
      <c r="F909" s="116"/>
      <c r="G909" s="116"/>
    </row>
    <row r="910" spans="4:7" x14ac:dyDescent="0.2">
      <c r="D910" s="93"/>
      <c r="E910" s="114"/>
      <c r="F910" s="116"/>
      <c r="G910" s="116"/>
    </row>
    <row r="911" spans="4:7" x14ac:dyDescent="0.2">
      <c r="D911" s="93"/>
      <c r="E911" s="114"/>
      <c r="F911" s="116"/>
      <c r="G911" s="116"/>
    </row>
    <row r="912" spans="4:7" x14ac:dyDescent="0.2">
      <c r="D912" s="93"/>
      <c r="E912" s="114"/>
      <c r="F912" s="116"/>
      <c r="G912" s="116"/>
    </row>
    <row r="913" spans="4:7" x14ac:dyDescent="0.2">
      <c r="D913" s="93"/>
      <c r="E913" s="114"/>
      <c r="F913" s="116"/>
      <c r="G913" s="116"/>
    </row>
    <row r="914" spans="4:7" x14ac:dyDescent="0.2">
      <c r="D914" s="93"/>
      <c r="E914" s="114"/>
      <c r="F914" s="116"/>
      <c r="G914" s="116"/>
    </row>
    <row r="915" spans="4:7" x14ac:dyDescent="0.2">
      <c r="D915" s="93"/>
      <c r="E915" s="114"/>
      <c r="F915" s="116"/>
      <c r="G915" s="116"/>
    </row>
    <row r="916" spans="4:7" x14ac:dyDescent="0.2">
      <c r="D916" s="93"/>
      <c r="E916" s="114"/>
      <c r="F916" s="116"/>
      <c r="G916" s="116"/>
    </row>
    <row r="917" spans="4:7" x14ac:dyDescent="0.2">
      <c r="D917" s="93"/>
      <c r="E917" s="114"/>
      <c r="F917" s="116"/>
      <c r="G917" s="116"/>
    </row>
    <row r="918" spans="4:7" x14ac:dyDescent="0.2">
      <c r="D918" s="93"/>
      <c r="E918" s="114"/>
      <c r="F918" s="116"/>
      <c r="G918" s="116"/>
    </row>
    <row r="919" spans="4:7" x14ac:dyDescent="0.2">
      <c r="D919" s="93"/>
      <c r="E919" s="114"/>
      <c r="F919" s="116"/>
      <c r="G919" s="116"/>
    </row>
    <row r="920" spans="4:7" x14ac:dyDescent="0.2">
      <c r="D920" s="93"/>
      <c r="E920" s="114"/>
      <c r="F920" s="116"/>
      <c r="G920" s="116"/>
    </row>
    <row r="921" spans="4:7" x14ac:dyDescent="0.2">
      <c r="D921" s="93"/>
      <c r="E921" s="114"/>
      <c r="F921" s="116"/>
      <c r="G921" s="116"/>
    </row>
    <row r="922" spans="4:7" x14ac:dyDescent="0.2">
      <c r="D922" s="93"/>
      <c r="E922" s="114"/>
      <c r="F922" s="116"/>
      <c r="G922" s="116"/>
    </row>
    <row r="923" spans="4:7" x14ac:dyDescent="0.2">
      <c r="D923" s="93"/>
      <c r="E923" s="114"/>
      <c r="F923" s="116"/>
      <c r="G923" s="116"/>
    </row>
    <row r="924" spans="4:7" x14ac:dyDescent="0.2">
      <c r="D924" s="93"/>
      <c r="E924" s="114"/>
      <c r="F924" s="116"/>
      <c r="G924" s="116"/>
    </row>
    <row r="925" spans="4:7" x14ac:dyDescent="0.2">
      <c r="D925" s="93"/>
      <c r="E925" s="114"/>
      <c r="F925" s="116"/>
      <c r="G925" s="116"/>
    </row>
    <row r="926" spans="4:7" x14ac:dyDescent="0.2">
      <c r="D926" s="93"/>
      <c r="E926" s="114"/>
      <c r="F926" s="116"/>
      <c r="G926" s="116"/>
    </row>
    <row r="927" spans="4:7" x14ac:dyDescent="0.2">
      <c r="D927" s="93"/>
      <c r="E927" s="114"/>
      <c r="F927" s="116"/>
      <c r="G927" s="116"/>
    </row>
    <row r="928" spans="4:7" x14ac:dyDescent="0.2">
      <c r="D928" s="93"/>
      <c r="E928" s="114"/>
      <c r="F928" s="116"/>
      <c r="G928" s="116"/>
    </row>
    <row r="929" spans="4:7" x14ac:dyDescent="0.2">
      <c r="D929" s="93"/>
      <c r="E929" s="114"/>
      <c r="F929" s="116"/>
      <c r="G929" s="116"/>
    </row>
    <row r="930" spans="4:7" x14ac:dyDescent="0.2">
      <c r="D930" s="93"/>
      <c r="E930" s="114"/>
      <c r="F930" s="116"/>
      <c r="G930" s="116"/>
    </row>
    <row r="931" spans="4:7" x14ac:dyDescent="0.2">
      <c r="D931" s="93"/>
      <c r="E931" s="114"/>
      <c r="F931" s="116"/>
      <c r="G931" s="116"/>
    </row>
    <row r="932" spans="4:7" x14ac:dyDescent="0.2">
      <c r="D932" s="93"/>
      <c r="E932" s="114"/>
      <c r="F932" s="116"/>
      <c r="G932" s="116"/>
    </row>
    <row r="933" spans="4:7" x14ac:dyDescent="0.2">
      <c r="D933" s="93"/>
      <c r="E933" s="114"/>
      <c r="F933" s="116"/>
      <c r="G933" s="116"/>
    </row>
    <row r="934" spans="4:7" x14ac:dyDescent="0.2">
      <c r="D934" s="93"/>
      <c r="E934" s="114"/>
      <c r="F934" s="116"/>
      <c r="G934" s="116"/>
    </row>
    <row r="935" spans="4:7" x14ac:dyDescent="0.2">
      <c r="D935" s="93"/>
      <c r="E935" s="114"/>
      <c r="F935" s="116"/>
      <c r="G935" s="116"/>
    </row>
    <row r="936" spans="4:7" x14ac:dyDescent="0.2">
      <c r="D936" s="93"/>
      <c r="E936" s="114"/>
      <c r="F936" s="116"/>
      <c r="G936" s="116"/>
    </row>
    <row r="937" spans="4:7" x14ac:dyDescent="0.2">
      <c r="D937" s="93"/>
      <c r="E937" s="114"/>
      <c r="F937" s="116"/>
      <c r="G937" s="116"/>
    </row>
    <row r="938" spans="4:7" x14ac:dyDescent="0.2">
      <c r="D938" s="93"/>
      <c r="E938" s="114"/>
      <c r="F938" s="116"/>
      <c r="G938" s="116"/>
    </row>
    <row r="939" spans="4:7" x14ac:dyDescent="0.2">
      <c r="D939" s="93"/>
      <c r="E939" s="114"/>
      <c r="F939" s="116"/>
      <c r="G939" s="116"/>
    </row>
    <row r="940" spans="4:7" x14ac:dyDescent="0.2">
      <c r="D940" s="93"/>
      <c r="E940" s="114"/>
      <c r="F940" s="116"/>
      <c r="G940" s="116"/>
    </row>
    <row r="941" spans="4:7" x14ac:dyDescent="0.2">
      <c r="D941" s="93"/>
      <c r="E941" s="114"/>
      <c r="F941" s="116"/>
      <c r="G941" s="116"/>
    </row>
    <row r="942" spans="4:7" x14ac:dyDescent="0.2">
      <c r="D942" s="93"/>
      <c r="E942" s="114"/>
      <c r="F942" s="116"/>
      <c r="G942" s="116"/>
    </row>
    <row r="943" spans="4:7" x14ac:dyDescent="0.2">
      <c r="D943" s="93"/>
      <c r="E943" s="114"/>
      <c r="F943" s="116"/>
      <c r="G943" s="116"/>
    </row>
    <row r="944" spans="4:7" x14ac:dyDescent="0.2">
      <c r="D944" s="93"/>
      <c r="E944" s="114"/>
      <c r="F944" s="116"/>
      <c r="G944" s="116"/>
    </row>
    <row r="945" spans="4:7" x14ac:dyDescent="0.2">
      <c r="D945" s="93"/>
      <c r="E945" s="114"/>
      <c r="F945" s="116"/>
      <c r="G945" s="116"/>
    </row>
    <row r="946" spans="4:7" x14ac:dyDescent="0.2">
      <c r="D946" s="93"/>
      <c r="E946" s="114"/>
      <c r="F946" s="116"/>
      <c r="G946" s="116"/>
    </row>
    <row r="947" spans="4:7" x14ac:dyDescent="0.2">
      <c r="D947" s="93"/>
      <c r="E947" s="114"/>
      <c r="F947" s="116"/>
      <c r="G947" s="116"/>
    </row>
    <row r="948" spans="4:7" x14ac:dyDescent="0.2">
      <c r="D948" s="93"/>
      <c r="E948" s="114"/>
      <c r="F948" s="116"/>
      <c r="G948" s="116"/>
    </row>
    <row r="949" spans="4:7" x14ac:dyDescent="0.2">
      <c r="D949" s="93"/>
      <c r="E949" s="114"/>
      <c r="F949" s="116"/>
      <c r="G949" s="116"/>
    </row>
    <row r="950" spans="4:7" x14ac:dyDescent="0.2">
      <c r="D950" s="93"/>
      <c r="E950" s="114"/>
      <c r="F950" s="116"/>
      <c r="G950" s="116"/>
    </row>
    <row r="951" spans="4:7" x14ac:dyDescent="0.2">
      <c r="D951" s="93"/>
      <c r="E951" s="114"/>
      <c r="F951" s="116"/>
      <c r="G951" s="116"/>
    </row>
    <row r="952" spans="4:7" x14ac:dyDescent="0.2">
      <c r="D952" s="93"/>
      <c r="E952" s="114"/>
      <c r="F952" s="116"/>
      <c r="G952" s="116"/>
    </row>
    <row r="953" spans="4:7" x14ac:dyDescent="0.2">
      <c r="D953" s="93"/>
      <c r="E953" s="114"/>
      <c r="F953" s="116"/>
      <c r="G953" s="116"/>
    </row>
    <row r="954" spans="4:7" x14ac:dyDescent="0.2">
      <c r="D954" s="93"/>
      <c r="E954" s="114"/>
      <c r="F954" s="116"/>
      <c r="G954" s="116"/>
    </row>
    <row r="955" spans="4:7" x14ac:dyDescent="0.2">
      <c r="D955" s="93"/>
      <c r="E955" s="114"/>
      <c r="F955" s="116"/>
      <c r="G955" s="116"/>
    </row>
    <row r="956" spans="4:7" x14ac:dyDescent="0.2">
      <c r="D956" s="93"/>
      <c r="E956" s="114"/>
      <c r="F956" s="116"/>
      <c r="G956" s="116"/>
    </row>
    <row r="957" spans="4:7" x14ac:dyDescent="0.2">
      <c r="D957" s="93"/>
      <c r="E957" s="114"/>
      <c r="F957" s="116"/>
      <c r="G957" s="116"/>
    </row>
    <row r="958" spans="4:7" x14ac:dyDescent="0.2">
      <c r="D958" s="93"/>
      <c r="E958" s="114"/>
      <c r="F958" s="116"/>
      <c r="G958" s="116"/>
    </row>
    <row r="959" spans="4:7" x14ac:dyDescent="0.2">
      <c r="D959" s="93"/>
      <c r="E959" s="114"/>
      <c r="F959" s="116"/>
      <c r="G959" s="116"/>
    </row>
    <row r="960" spans="4:7" x14ac:dyDescent="0.2">
      <c r="D960" s="93"/>
      <c r="E960" s="114"/>
      <c r="F960" s="116"/>
      <c r="G960" s="116"/>
    </row>
    <row r="961" spans="4:7" x14ac:dyDescent="0.2">
      <c r="D961" s="93"/>
      <c r="E961" s="114"/>
      <c r="F961" s="116"/>
      <c r="G961" s="116"/>
    </row>
    <row r="962" spans="4:7" x14ac:dyDescent="0.2">
      <c r="D962" s="93"/>
      <c r="E962" s="114"/>
      <c r="F962" s="116"/>
      <c r="G962" s="116"/>
    </row>
    <row r="963" spans="4:7" x14ac:dyDescent="0.2">
      <c r="D963" s="93"/>
      <c r="E963" s="114"/>
      <c r="F963" s="116"/>
      <c r="G963" s="116"/>
    </row>
    <row r="964" spans="4:7" x14ac:dyDescent="0.2">
      <c r="D964" s="93"/>
      <c r="E964" s="114"/>
      <c r="F964" s="116"/>
      <c r="G964" s="116"/>
    </row>
    <row r="965" spans="4:7" x14ac:dyDescent="0.2">
      <c r="D965" s="93"/>
      <c r="E965" s="114"/>
      <c r="F965" s="116"/>
      <c r="G965" s="116"/>
    </row>
    <row r="966" spans="4:7" x14ac:dyDescent="0.2">
      <c r="D966" s="93"/>
      <c r="E966" s="114"/>
      <c r="F966" s="116"/>
      <c r="G966" s="116"/>
    </row>
    <row r="967" spans="4:7" x14ac:dyDescent="0.2">
      <c r="D967" s="93"/>
      <c r="E967" s="114"/>
      <c r="F967" s="116"/>
      <c r="G967" s="116"/>
    </row>
    <row r="968" spans="4:7" x14ac:dyDescent="0.2">
      <c r="D968" s="93"/>
      <c r="E968" s="114"/>
      <c r="F968" s="116"/>
      <c r="G968" s="116"/>
    </row>
    <row r="969" spans="4:7" x14ac:dyDescent="0.2">
      <c r="D969" s="93"/>
      <c r="E969" s="114"/>
      <c r="F969" s="116"/>
      <c r="G969" s="116"/>
    </row>
    <row r="970" spans="4:7" x14ac:dyDescent="0.2">
      <c r="D970" s="93"/>
      <c r="E970" s="114"/>
      <c r="F970" s="116"/>
      <c r="G970" s="116"/>
    </row>
    <row r="971" spans="4:7" x14ac:dyDescent="0.2">
      <c r="D971" s="93"/>
      <c r="E971" s="114"/>
      <c r="F971" s="116"/>
      <c r="G971" s="116"/>
    </row>
    <row r="972" spans="4:7" x14ac:dyDescent="0.2">
      <c r="D972" s="93"/>
      <c r="E972" s="114"/>
      <c r="F972" s="116"/>
      <c r="G972" s="116"/>
    </row>
    <row r="973" spans="4:7" x14ac:dyDescent="0.2">
      <c r="D973" s="93"/>
      <c r="E973" s="114"/>
      <c r="F973" s="116"/>
      <c r="G973" s="116"/>
    </row>
    <row r="974" spans="4:7" x14ac:dyDescent="0.2">
      <c r="D974" s="93"/>
      <c r="E974" s="114"/>
      <c r="F974" s="116"/>
      <c r="G974" s="116"/>
    </row>
    <row r="975" spans="4:7" x14ac:dyDescent="0.2">
      <c r="D975" s="93"/>
      <c r="E975" s="114"/>
      <c r="F975" s="116"/>
      <c r="G975" s="116"/>
    </row>
    <row r="976" spans="4:7" x14ac:dyDescent="0.2">
      <c r="D976" s="93"/>
      <c r="E976" s="114"/>
      <c r="F976" s="116"/>
      <c r="G976" s="116"/>
    </row>
    <row r="977" spans="4:7" x14ac:dyDescent="0.2">
      <c r="D977" s="93"/>
      <c r="E977" s="114"/>
      <c r="F977" s="116"/>
      <c r="G977" s="116"/>
    </row>
    <row r="978" spans="4:7" x14ac:dyDescent="0.2">
      <c r="D978" s="93"/>
      <c r="E978" s="114"/>
      <c r="F978" s="116"/>
      <c r="G978" s="116"/>
    </row>
    <row r="979" spans="4:7" x14ac:dyDescent="0.2">
      <c r="D979" s="93"/>
      <c r="E979" s="114"/>
      <c r="F979" s="116"/>
      <c r="G979" s="116"/>
    </row>
    <row r="980" spans="4:7" x14ac:dyDescent="0.2">
      <c r="D980" s="93"/>
      <c r="E980" s="114"/>
      <c r="F980" s="116"/>
      <c r="G980" s="116"/>
    </row>
    <row r="981" spans="4:7" x14ac:dyDescent="0.2">
      <c r="D981" s="93"/>
      <c r="E981" s="114"/>
      <c r="F981" s="116"/>
      <c r="G981" s="116"/>
    </row>
    <row r="982" spans="4:7" x14ac:dyDescent="0.2">
      <c r="D982" s="93"/>
      <c r="E982" s="114"/>
      <c r="F982" s="116"/>
      <c r="G982" s="116"/>
    </row>
    <row r="983" spans="4:7" x14ac:dyDescent="0.2">
      <c r="D983" s="93"/>
      <c r="E983" s="114"/>
      <c r="F983" s="116"/>
      <c r="G983" s="116"/>
    </row>
    <row r="984" spans="4:7" x14ac:dyDescent="0.2">
      <c r="D984" s="93"/>
      <c r="E984" s="114"/>
      <c r="F984" s="116"/>
      <c r="G984" s="116"/>
    </row>
    <row r="985" spans="4:7" x14ac:dyDescent="0.2">
      <c r="D985" s="93"/>
      <c r="E985" s="114"/>
      <c r="F985" s="116"/>
      <c r="G985" s="116"/>
    </row>
    <row r="986" spans="4:7" x14ac:dyDescent="0.2">
      <c r="D986" s="93"/>
      <c r="E986" s="114"/>
      <c r="F986" s="116"/>
      <c r="G986" s="116"/>
    </row>
    <row r="987" spans="4:7" x14ac:dyDescent="0.2">
      <c r="D987" s="93"/>
      <c r="E987" s="114"/>
      <c r="F987" s="116"/>
      <c r="G987" s="116"/>
    </row>
    <row r="988" spans="4:7" x14ac:dyDescent="0.2">
      <c r="D988" s="93"/>
      <c r="E988" s="114"/>
      <c r="F988" s="116"/>
      <c r="G988" s="116"/>
    </row>
    <row r="989" spans="4:7" x14ac:dyDescent="0.2">
      <c r="D989" s="93"/>
      <c r="E989" s="114"/>
      <c r="F989" s="116"/>
      <c r="G989" s="116"/>
    </row>
    <row r="990" spans="4:7" x14ac:dyDescent="0.2">
      <c r="D990" s="93"/>
      <c r="E990" s="114"/>
      <c r="F990" s="116"/>
      <c r="G990" s="116"/>
    </row>
    <row r="991" spans="4:7" x14ac:dyDescent="0.2">
      <c r="D991" s="93"/>
      <c r="E991" s="114"/>
      <c r="F991" s="116"/>
      <c r="G991" s="116"/>
    </row>
    <row r="992" spans="4:7" x14ac:dyDescent="0.2">
      <c r="D992" s="93"/>
      <c r="E992" s="114"/>
      <c r="F992" s="116"/>
      <c r="G992" s="116"/>
    </row>
    <row r="993" spans="4:7" x14ac:dyDescent="0.2">
      <c r="D993" s="93"/>
      <c r="E993" s="114"/>
      <c r="F993" s="116"/>
      <c r="G993" s="116"/>
    </row>
    <row r="994" spans="4:7" x14ac:dyDescent="0.2">
      <c r="D994" s="93"/>
      <c r="E994" s="114"/>
      <c r="F994" s="116"/>
      <c r="G994" s="116"/>
    </row>
    <row r="995" spans="4:7" x14ac:dyDescent="0.2">
      <c r="D995" s="93"/>
      <c r="E995" s="114"/>
      <c r="F995" s="116"/>
      <c r="G995" s="116"/>
    </row>
    <row r="996" spans="4:7" x14ac:dyDescent="0.2">
      <c r="D996" s="93"/>
      <c r="E996" s="114"/>
      <c r="F996" s="116"/>
      <c r="G996" s="116"/>
    </row>
    <row r="997" spans="4:7" x14ac:dyDescent="0.2">
      <c r="D997" s="93"/>
      <c r="E997" s="114"/>
      <c r="F997" s="116"/>
      <c r="G997" s="116"/>
    </row>
    <row r="998" spans="4:7" x14ac:dyDescent="0.2">
      <c r="D998" s="93"/>
      <c r="E998" s="114"/>
      <c r="F998" s="116"/>
      <c r="G998" s="116"/>
    </row>
    <row r="999" spans="4:7" x14ac:dyDescent="0.2">
      <c r="D999" s="93"/>
      <c r="E999" s="114"/>
      <c r="F999" s="116"/>
      <c r="G999" s="116"/>
    </row>
    <row r="1000" spans="4:7" x14ac:dyDescent="0.2">
      <c r="D1000" s="93"/>
      <c r="E1000" s="114"/>
      <c r="F1000" s="116"/>
      <c r="G1000" s="116"/>
    </row>
    <row r="1001" spans="4:7" x14ac:dyDescent="0.2">
      <c r="D1001" s="93"/>
      <c r="E1001" s="114"/>
      <c r="F1001" s="116"/>
      <c r="G1001" s="116"/>
    </row>
    <row r="1002" spans="4:7" x14ac:dyDescent="0.2">
      <c r="D1002" s="93"/>
      <c r="E1002" s="114"/>
      <c r="F1002" s="116"/>
      <c r="G1002" s="116"/>
    </row>
    <row r="1003" spans="4:7" x14ac:dyDescent="0.2">
      <c r="D1003" s="93"/>
      <c r="E1003" s="114"/>
      <c r="F1003" s="116"/>
      <c r="G1003" s="116"/>
    </row>
    <row r="1004" spans="4:7" x14ac:dyDescent="0.2">
      <c r="D1004" s="93"/>
      <c r="E1004" s="114"/>
      <c r="F1004" s="116"/>
      <c r="G1004" s="116"/>
    </row>
    <row r="1005" spans="4:7" x14ac:dyDescent="0.2">
      <c r="D1005" s="93"/>
      <c r="E1005" s="114"/>
      <c r="F1005" s="116"/>
      <c r="G1005" s="116"/>
    </row>
    <row r="1006" spans="4:7" x14ac:dyDescent="0.2">
      <c r="D1006" s="93"/>
      <c r="E1006" s="114"/>
      <c r="F1006" s="116"/>
      <c r="G1006" s="116"/>
    </row>
    <row r="1007" spans="4:7" x14ac:dyDescent="0.2">
      <c r="D1007" s="93"/>
      <c r="E1007" s="114"/>
      <c r="F1007" s="116"/>
      <c r="G1007" s="116"/>
    </row>
    <row r="1008" spans="4:7" x14ac:dyDescent="0.2">
      <c r="D1008" s="93"/>
      <c r="E1008" s="114"/>
      <c r="F1008" s="116"/>
      <c r="G1008" s="116"/>
    </row>
    <row r="1009" spans="4:7" x14ac:dyDescent="0.2">
      <c r="D1009" s="93"/>
      <c r="E1009" s="114"/>
      <c r="F1009" s="116"/>
      <c r="G1009" s="116"/>
    </row>
    <row r="1010" spans="4:7" x14ac:dyDescent="0.2">
      <c r="D1010" s="93"/>
      <c r="E1010" s="114"/>
      <c r="F1010" s="116"/>
      <c r="G1010" s="116"/>
    </row>
    <row r="1011" spans="4:7" x14ac:dyDescent="0.2">
      <c r="D1011" s="93"/>
      <c r="E1011" s="114"/>
      <c r="F1011" s="116"/>
      <c r="G1011" s="116"/>
    </row>
    <row r="1012" spans="4:7" x14ac:dyDescent="0.2">
      <c r="D1012" s="93"/>
      <c r="E1012" s="114"/>
      <c r="F1012" s="116"/>
      <c r="G1012" s="116"/>
    </row>
    <row r="1013" spans="4:7" x14ac:dyDescent="0.2">
      <c r="D1013" s="93"/>
      <c r="E1013" s="114"/>
      <c r="F1013" s="116"/>
      <c r="G1013" s="116"/>
    </row>
    <row r="1014" spans="4:7" x14ac:dyDescent="0.2">
      <c r="D1014" s="93"/>
      <c r="E1014" s="114"/>
      <c r="F1014" s="116"/>
      <c r="G1014" s="116"/>
    </row>
    <row r="1015" spans="4:7" x14ac:dyDescent="0.2">
      <c r="D1015" s="93"/>
      <c r="E1015" s="114"/>
      <c r="F1015" s="116"/>
      <c r="G1015" s="116"/>
    </row>
    <row r="1016" spans="4:7" x14ac:dyDescent="0.2">
      <c r="D1016" s="93"/>
      <c r="E1016" s="114"/>
      <c r="F1016" s="116"/>
      <c r="G1016" s="116"/>
    </row>
    <row r="1017" spans="4:7" x14ac:dyDescent="0.2">
      <c r="D1017" s="93"/>
      <c r="E1017" s="114"/>
      <c r="F1017" s="116"/>
      <c r="G1017" s="116"/>
    </row>
    <row r="1018" spans="4:7" x14ac:dyDescent="0.2">
      <c r="D1018" s="93"/>
      <c r="E1018" s="114"/>
      <c r="F1018" s="116"/>
      <c r="G1018" s="116"/>
    </row>
    <row r="1019" spans="4:7" x14ac:dyDescent="0.2">
      <c r="D1019" s="93"/>
      <c r="E1019" s="114"/>
      <c r="F1019" s="116"/>
      <c r="G1019" s="116"/>
    </row>
    <row r="1020" spans="4:7" x14ac:dyDescent="0.2">
      <c r="D1020" s="93"/>
      <c r="E1020" s="114"/>
      <c r="F1020" s="116"/>
      <c r="G1020" s="116"/>
    </row>
    <row r="1021" spans="4:7" x14ac:dyDescent="0.2">
      <c r="D1021" s="93"/>
      <c r="E1021" s="114"/>
      <c r="F1021" s="116"/>
      <c r="G1021" s="116"/>
    </row>
    <row r="1022" spans="4:7" x14ac:dyDescent="0.2">
      <c r="D1022" s="93"/>
      <c r="E1022" s="114"/>
      <c r="F1022" s="116"/>
      <c r="G1022" s="116"/>
    </row>
    <row r="1023" spans="4:7" x14ac:dyDescent="0.2">
      <c r="D1023" s="93"/>
      <c r="E1023" s="114"/>
      <c r="F1023" s="116"/>
      <c r="G1023" s="116"/>
    </row>
    <row r="1024" spans="4:7" x14ac:dyDescent="0.2">
      <c r="D1024" s="93"/>
      <c r="E1024" s="114"/>
      <c r="F1024" s="116"/>
      <c r="G1024" s="116"/>
    </row>
    <row r="1025" spans="4:7" x14ac:dyDescent="0.2">
      <c r="D1025" s="93"/>
      <c r="E1025" s="114"/>
      <c r="F1025" s="116"/>
      <c r="G1025" s="116"/>
    </row>
    <row r="1026" spans="4:7" x14ac:dyDescent="0.2">
      <c r="D1026" s="93"/>
      <c r="E1026" s="114"/>
      <c r="F1026" s="116"/>
      <c r="G1026" s="116"/>
    </row>
    <row r="1027" spans="4:7" x14ac:dyDescent="0.2">
      <c r="D1027" s="93"/>
      <c r="E1027" s="114"/>
      <c r="F1027" s="116"/>
      <c r="G1027" s="116"/>
    </row>
    <row r="1028" spans="4:7" x14ac:dyDescent="0.2">
      <c r="D1028" s="93"/>
      <c r="E1028" s="114"/>
      <c r="F1028" s="116"/>
      <c r="G1028" s="116"/>
    </row>
    <row r="1029" spans="4:7" x14ac:dyDescent="0.2">
      <c r="D1029" s="93"/>
      <c r="E1029" s="114"/>
      <c r="F1029" s="116"/>
      <c r="G1029" s="116"/>
    </row>
    <row r="1030" spans="4:7" x14ac:dyDescent="0.2">
      <c r="D1030" s="93"/>
      <c r="E1030" s="114"/>
      <c r="F1030" s="116"/>
      <c r="G1030" s="116"/>
    </row>
    <row r="1031" spans="4:7" x14ac:dyDescent="0.2">
      <c r="D1031" s="93"/>
      <c r="E1031" s="114"/>
      <c r="F1031" s="116"/>
      <c r="G1031" s="116"/>
    </row>
    <row r="1032" spans="4:7" x14ac:dyDescent="0.2">
      <c r="D1032" s="93"/>
      <c r="E1032" s="114"/>
      <c r="F1032" s="116"/>
      <c r="G1032" s="116"/>
    </row>
    <row r="1033" spans="4:7" x14ac:dyDescent="0.2">
      <c r="D1033" s="93"/>
      <c r="E1033" s="114"/>
      <c r="F1033" s="116"/>
      <c r="G1033" s="116"/>
    </row>
    <row r="1034" spans="4:7" x14ac:dyDescent="0.2">
      <c r="D1034" s="93"/>
      <c r="E1034" s="114"/>
      <c r="F1034" s="116"/>
      <c r="G1034" s="116"/>
    </row>
    <row r="1035" spans="4:7" x14ac:dyDescent="0.2">
      <c r="D1035" s="93"/>
      <c r="E1035" s="114"/>
      <c r="F1035" s="116"/>
      <c r="G1035" s="116"/>
    </row>
    <row r="1036" spans="4:7" x14ac:dyDescent="0.2">
      <c r="D1036" s="93"/>
      <c r="E1036" s="114"/>
      <c r="F1036" s="116"/>
      <c r="G1036" s="116"/>
    </row>
    <row r="1037" spans="4:7" x14ac:dyDescent="0.2">
      <c r="D1037" s="93"/>
      <c r="E1037" s="114"/>
      <c r="F1037" s="116"/>
      <c r="G1037" s="116"/>
    </row>
    <row r="1038" spans="4:7" x14ac:dyDescent="0.2">
      <c r="D1038" s="93"/>
      <c r="E1038" s="114"/>
      <c r="F1038" s="116"/>
      <c r="G1038" s="116"/>
    </row>
    <row r="1039" spans="4:7" x14ac:dyDescent="0.2">
      <c r="D1039" s="93"/>
      <c r="E1039" s="114"/>
      <c r="F1039" s="116"/>
      <c r="G1039" s="116"/>
    </row>
    <row r="1040" spans="4:7" x14ac:dyDescent="0.2">
      <c r="D1040" s="93"/>
      <c r="E1040" s="114"/>
      <c r="F1040" s="116"/>
      <c r="G1040" s="116"/>
    </row>
    <row r="1041" spans="4:7" x14ac:dyDescent="0.2">
      <c r="D1041" s="93"/>
      <c r="E1041" s="114"/>
      <c r="F1041" s="116"/>
      <c r="G1041" s="116"/>
    </row>
    <row r="1042" spans="4:7" x14ac:dyDescent="0.2">
      <c r="D1042" s="93"/>
      <c r="E1042" s="114"/>
      <c r="F1042" s="116"/>
      <c r="G1042" s="116"/>
    </row>
    <row r="1043" spans="4:7" x14ac:dyDescent="0.2">
      <c r="D1043" s="93"/>
      <c r="E1043" s="114"/>
      <c r="F1043" s="116"/>
      <c r="G1043" s="116"/>
    </row>
    <row r="1044" spans="4:7" x14ac:dyDescent="0.2">
      <c r="D1044" s="93"/>
      <c r="E1044" s="114"/>
      <c r="F1044" s="116"/>
      <c r="G1044" s="116"/>
    </row>
    <row r="1045" spans="4:7" x14ac:dyDescent="0.2">
      <c r="D1045" s="93"/>
      <c r="E1045" s="114"/>
      <c r="F1045" s="116"/>
      <c r="G1045" s="116"/>
    </row>
    <row r="1046" spans="4:7" x14ac:dyDescent="0.2">
      <c r="D1046" s="93"/>
      <c r="E1046" s="114"/>
      <c r="F1046" s="116"/>
      <c r="G1046" s="116"/>
    </row>
    <row r="1047" spans="4:7" x14ac:dyDescent="0.2">
      <c r="D1047" s="93"/>
      <c r="E1047" s="114"/>
      <c r="F1047" s="116"/>
      <c r="G1047" s="116"/>
    </row>
    <row r="1048" spans="4:7" x14ac:dyDescent="0.2">
      <c r="D1048" s="93"/>
      <c r="E1048" s="114"/>
      <c r="F1048" s="116"/>
      <c r="G1048" s="116"/>
    </row>
    <row r="1049" spans="4:7" x14ac:dyDescent="0.2">
      <c r="D1049" s="93"/>
      <c r="E1049" s="114"/>
      <c r="F1049" s="116"/>
      <c r="G1049" s="116"/>
    </row>
    <row r="1050" spans="4:7" x14ac:dyDescent="0.2">
      <c r="D1050" s="93"/>
      <c r="E1050" s="114"/>
      <c r="F1050" s="116"/>
      <c r="G1050" s="116"/>
    </row>
    <row r="1051" spans="4:7" x14ac:dyDescent="0.2">
      <c r="D1051" s="93"/>
      <c r="E1051" s="114"/>
      <c r="F1051" s="116"/>
      <c r="G1051" s="116"/>
    </row>
    <row r="1052" spans="4:7" x14ac:dyDescent="0.2">
      <c r="D1052" s="93"/>
      <c r="E1052" s="114"/>
      <c r="F1052" s="116"/>
      <c r="G1052" s="116"/>
    </row>
    <row r="1053" spans="4:7" x14ac:dyDescent="0.2">
      <c r="D1053" s="93"/>
      <c r="E1053" s="114"/>
      <c r="F1053" s="116"/>
      <c r="G1053" s="116"/>
    </row>
    <row r="1054" spans="4:7" x14ac:dyDescent="0.2">
      <c r="D1054" s="93"/>
      <c r="E1054" s="114"/>
      <c r="F1054" s="116"/>
      <c r="G1054" s="116"/>
    </row>
    <row r="1055" spans="4:7" x14ac:dyDescent="0.2">
      <c r="D1055" s="93"/>
      <c r="E1055" s="114"/>
      <c r="F1055" s="116"/>
      <c r="G1055" s="116"/>
    </row>
    <row r="1056" spans="4:7" x14ac:dyDescent="0.2">
      <c r="D1056" s="93"/>
      <c r="E1056" s="114"/>
      <c r="F1056" s="116"/>
      <c r="G1056" s="116"/>
    </row>
    <row r="1057" spans="4:7" x14ac:dyDescent="0.2">
      <c r="D1057" s="93"/>
      <c r="E1057" s="114"/>
      <c r="F1057" s="116"/>
      <c r="G1057" s="116"/>
    </row>
    <row r="1058" spans="4:7" x14ac:dyDescent="0.2">
      <c r="D1058" s="93"/>
      <c r="E1058" s="114"/>
      <c r="F1058" s="116"/>
      <c r="G1058" s="116"/>
    </row>
    <row r="1059" spans="4:7" x14ac:dyDescent="0.2">
      <c r="D1059" s="93"/>
      <c r="E1059" s="114"/>
      <c r="F1059" s="116"/>
      <c r="G1059" s="116"/>
    </row>
    <row r="1060" spans="4:7" x14ac:dyDescent="0.2">
      <c r="D1060" s="93"/>
      <c r="E1060" s="114"/>
      <c r="F1060" s="116"/>
      <c r="G1060" s="116"/>
    </row>
    <row r="1061" spans="4:7" x14ac:dyDescent="0.2">
      <c r="D1061" s="93"/>
      <c r="E1061" s="114"/>
      <c r="F1061" s="116"/>
      <c r="G1061" s="116"/>
    </row>
    <row r="1062" spans="4:7" x14ac:dyDescent="0.2">
      <c r="D1062" s="93"/>
      <c r="E1062" s="114"/>
      <c r="F1062" s="116"/>
      <c r="G1062" s="116"/>
    </row>
    <row r="1063" spans="4:7" x14ac:dyDescent="0.2">
      <c r="D1063" s="93"/>
      <c r="E1063" s="114"/>
      <c r="F1063" s="116"/>
      <c r="G1063" s="116"/>
    </row>
    <row r="1064" spans="4:7" x14ac:dyDescent="0.2">
      <c r="D1064" s="93"/>
      <c r="E1064" s="114"/>
      <c r="F1064" s="116"/>
      <c r="G1064" s="116"/>
    </row>
    <row r="1065" spans="4:7" x14ac:dyDescent="0.2">
      <c r="D1065" s="93"/>
      <c r="E1065" s="114"/>
      <c r="F1065" s="116"/>
      <c r="G1065" s="116"/>
    </row>
    <row r="1066" spans="4:7" x14ac:dyDescent="0.2">
      <c r="D1066" s="93"/>
      <c r="E1066" s="114"/>
      <c r="F1066" s="116"/>
      <c r="G1066" s="116"/>
    </row>
    <row r="1067" spans="4:7" x14ac:dyDescent="0.2">
      <c r="D1067" s="93"/>
      <c r="E1067" s="114"/>
      <c r="F1067" s="116"/>
      <c r="G1067" s="116"/>
    </row>
    <row r="1068" spans="4:7" x14ac:dyDescent="0.2">
      <c r="D1068" s="93"/>
      <c r="E1068" s="114"/>
      <c r="F1068" s="116"/>
      <c r="G1068" s="116"/>
    </row>
    <row r="1069" spans="4:7" x14ac:dyDescent="0.2">
      <c r="D1069" s="93"/>
      <c r="E1069" s="114"/>
      <c r="F1069" s="116"/>
      <c r="G1069" s="116"/>
    </row>
    <row r="1070" spans="4:7" x14ac:dyDescent="0.2">
      <c r="D1070" s="93"/>
      <c r="E1070" s="114"/>
      <c r="F1070" s="116"/>
      <c r="G1070" s="116"/>
    </row>
    <row r="1071" spans="4:7" x14ac:dyDescent="0.2">
      <c r="D1071" s="93"/>
      <c r="E1071" s="114"/>
      <c r="F1071" s="116"/>
      <c r="G1071" s="116"/>
    </row>
    <row r="1072" spans="4:7" x14ac:dyDescent="0.2">
      <c r="D1072" s="93"/>
      <c r="E1072" s="114"/>
      <c r="F1072" s="116"/>
      <c r="G1072" s="116"/>
    </row>
    <row r="1073" spans="4:7" x14ac:dyDescent="0.2">
      <c r="D1073" s="93"/>
      <c r="E1073" s="114"/>
      <c r="F1073" s="116"/>
      <c r="G1073" s="116"/>
    </row>
    <row r="1074" spans="4:7" x14ac:dyDescent="0.2">
      <c r="D1074" s="93"/>
      <c r="E1074" s="114"/>
      <c r="F1074" s="116"/>
      <c r="G1074" s="116"/>
    </row>
    <row r="1075" spans="4:7" x14ac:dyDescent="0.2">
      <c r="D1075" s="93"/>
      <c r="E1075" s="114"/>
      <c r="F1075" s="116"/>
      <c r="G1075" s="116"/>
    </row>
    <row r="1076" spans="4:7" x14ac:dyDescent="0.2">
      <c r="D1076" s="93"/>
      <c r="E1076" s="114"/>
      <c r="F1076" s="116"/>
      <c r="G1076" s="116"/>
    </row>
    <row r="1077" spans="4:7" x14ac:dyDescent="0.2">
      <c r="D1077" s="93"/>
      <c r="E1077" s="114"/>
      <c r="F1077" s="116"/>
      <c r="G1077" s="116"/>
    </row>
    <row r="1078" spans="4:7" x14ac:dyDescent="0.2">
      <c r="D1078" s="93"/>
      <c r="E1078" s="114"/>
      <c r="F1078" s="116"/>
      <c r="G1078" s="116"/>
    </row>
    <row r="1079" spans="4:7" x14ac:dyDescent="0.2">
      <c r="D1079" s="93"/>
      <c r="E1079" s="114"/>
      <c r="F1079" s="116"/>
      <c r="G1079" s="116"/>
    </row>
    <row r="1080" spans="4:7" x14ac:dyDescent="0.2">
      <c r="D1080" s="93"/>
      <c r="E1080" s="114"/>
      <c r="F1080" s="116"/>
      <c r="G1080" s="116"/>
    </row>
    <row r="1081" spans="4:7" x14ac:dyDescent="0.2">
      <c r="D1081" s="93"/>
      <c r="E1081" s="114"/>
      <c r="F1081" s="116"/>
      <c r="G1081" s="116"/>
    </row>
    <row r="1082" spans="4:7" x14ac:dyDescent="0.2">
      <c r="D1082" s="93"/>
      <c r="E1082" s="114"/>
      <c r="F1082" s="116"/>
      <c r="G1082" s="116"/>
    </row>
    <row r="1083" spans="4:7" x14ac:dyDescent="0.2">
      <c r="D1083" s="93"/>
      <c r="E1083" s="114"/>
      <c r="F1083" s="116"/>
      <c r="G1083" s="116"/>
    </row>
    <row r="1084" spans="4:7" x14ac:dyDescent="0.2">
      <c r="D1084" s="93"/>
      <c r="E1084" s="114"/>
      <c r="F1084" s="116"/>
      <c r="G1084" s="116"/>
    </row>
    <row r="1085" spans="4:7" x14ac:dyDescent="0.2">
      <c r="D1085" s="93"/>
      <c r="E1085" s="114"/>
      <c r="F1085" s="116"/>
      <c r="G1085" s="116"/>
    </row>
    <row r="1086" spans="4:7" x14ac:dyDescent="0.2">
      <c r="D1086" s="93"/>
      <c r="E1086" s="114"/>
      <c r="F1086" s="116"/>
      <c r="G1086" s="116"/>
    </row>
    <row r="1087" spans="4:7" x14ac:dyDescent="0.2">
      <c r="D1087" s="93"/>
      <c r="E1087" s="114"/>
      <c r="F1087" s="116"/>
      <c r="G1087" s="116"/>
    </row>
    <row r="1088" spans="4:7" x14ac:dyDescent="0.2">
      <c r="D1088" s="93"/>
      <c r="E1088" s="114"/>
      <c r="F1088" s="116"/>
      <c r="G1088" s="116"/>
    </row>
    <row r="1089" spans="4:7" x14ac:dyDescent="0.2">
      <c r="D1089" s="93"/>
      <c r="E1089" s="114"/>
      <c r="F1089" s="116"/>
      <c r="G1089" s="116"/>
    </row>
    <row r="1090" spans="4:7" x14ac:dyDescent="0.2">
      <c r="D1090" s="93"/>
      <c r="E1090" s="114"/>
      <c r="F1090" s="116"/>
      <c r="G1090" s="116"/>
    </row>
    <row r="1091" spans="4:7" x14ac:dyDescent="0.2">
      <c r="D1091" s="93"/>
      <c r="E1091" s="114"/>
      <c r="F1091" s="116"/>
      <c r="G1091" s="116"/>
    </row>
    <row r="1092" spans="4:7" x14ac:dyDescent="0.2">
      <c r="D1092" s="93"/>
      <c r="E1092" s="114"/>
      <c r="F1092" s="116"/>
      <c r="G1092" s="116"/>
    </row>
    <row r="1093" spans="4:7" x14ac:dyDescent="0.2">
      <c r="D1093" s="93"/>
      <c r="E1093" s="114"/>
      <c r="F1093" s="116"/>
      <c r="G1093" s="116"/>
    </row>
    <row r="1094" spans="4:7" x14ac:dyDescent="0.2">
      <c r="D1094" s="93"/>
      <c r="E1094" s="114"/>
      <c r="F1094" s="116"/>
      <c r="G1094" s="116"/>
    </row>
    <row r="1095" spans="4:7" x14ac:dyDescent="0.2">
      <c r="D1095" s="93"/>
      <c r="E1095" s="114"/>
      <c r="F1095" s="116"/>
      <c r="G1095" s="116"/>
    </row>
    <row r="1096" spans="4:7" x14ac:dyDescent="0.2">
      <c r="D1096" s="93"/>
      <c r="E1096" s="114"/>
      <c r="F1096" s="116"/>
      <c r="G1096" s="116"/>
    </row>
    <row r="1097" spans="4:7" x14ac:dyDescent="0.2">
      <c r="D1097" s="93"/>
      <c r="E1097" s="114"/>
      <c r="F1097" s="116"/>
      <c r="G1097" s="116"/>
    </row>
    <row r="1098" spans="4:7" x14ac:dyDescent="0.2">
      <c r="D1098" s="93"/>
      <c r="E1098" s="114"/>
      <c r="F1098" s="116"/>
      <c r="G1098" s="116"/>
    </row>
    <row r="1099" spans="4:7" x14ac:dyDescent="0.2">
      <c r="D1099" s="93"/>
      <c r="E1099" s="114"/>
      <c r="F1099" s="116"/>
      <c r="G1099" s="116"/>
    </row>
    <row r="1100" spans="4:7" x14ac:dyDescent="0.2">
      <c r="D1100" s="93"/>
      <c r="E1100" s="114"/>
      <c r="F1100" s="116"/>
      <c r="G1100" s="116"/>
    </row>
    <row r="1101" spans="4:7" x14ac:dyDescent="0.2">
      <c r="D1101" s="93"/>
      <c r="E1101" s="114"/>
      <c r="F1101" s="116"/>
      <c r="G1101" s="116"/>
    </row>
    <row r="1102" spans="4:7" x14ac:dyDescent="0.2">
      <c r="D1102" s="93"/>
      <c r="E1102" s="114"/>
      <c r="F1102" s="116"/>
      <c r="G1102" s="116"/>
    </row>
    <row r="1103" spans="4:7" x14ac:dyDescent="0.2">
      <c r="D1103" s="93"/>
      <c r="E1103" s="114"/>
      <c r="F1103" s="116"/>
      <c r="G1103" s="116"/>
    </row>
    <row r="1104" spans="4:7" x14ac:dyDescent="0.2">
      <c r="D1104" s="93"/>
      <c r="E1104" s="114"/>
      <c r="F1104" s="116"/>
      <c r="G1104" s="116"/>
    </row>
    <row r="1105" spans="4:7" x14ac:dyDescent="0.2">
      <c r="D1105" s="93"/>
      <c r="E1105" s="114"/>
      <c r="F1105" s="116"/>
      <c r="G1105" s="116"/>
    </row>
    <row r="1106" spans="4:7" x14ac:dyDescent="0.2">
      <c r="D1106" s="93"/>
      <c r="E1106" s="114"/>
      <c r="F1106" s="116"/>
      <c r="G1106" s="116"/>
    </row>
    <row r="1107" spans="4:7" x14ac:dyDescent="0.2">
      <c r="D1107" s="93"/>
      <c r="E1107" s="114"/>
      <c r="F1107" s="116"/>
      <c r="G1107" s="116"/>
    </row>
    <row r="1108" spans="4:7" x14ac:dyDescent="0.2">
      <c r="D1108" s="93"/>
      <c r="E1108" s="114"/>
      <c r="F1108" s="116"/>
      <c r="G1108" s="116"/>
    </row>
    <row r="1109" spans="4:7" x14ac:dyDescent="0.2">
      <c r="D1109" s="93"/>
      <c r="E1109" s="114"/>
      <c r="F1109" s="116"/>
      <c r="G1109" s="116"/>
    </row>
    <row r="1110" spans="4:7" x14ac:dyDescent="0.2">
      <c r="D1110" s="93"/>
      <c r="E1110" s="114"/>
      <c r="F1110" s="116"/>
      <c r="G1110" s="116"/>
    </row>
    <row r="1111" spans="4:7" x14ac:dyDescent="0.2">
      <c r="D1111" s="93"/>
      <c r="E1111" s="114"/>
      <c r="F1111" s="116"/>
      <c r="G1111" s="116"/>
    </row>
    <row r="1112" spans="4:7" x14ac:dyDescent="0.2">
      <c r="D1112" s="93"/>
      <c r="E1112" s="114"/>
      <c r="F1112" s="116"/>
      <c r="G1112" s="116"/>
    </row>
    <row r="1113" spans="4:7" x14ac:dyDescent="0.2">
      <c r="D1113" s="93"/>
      <c r="E1113" s="114"/>
      <c r="F1113" s="116"/>
      <c r="G1113" s="116"/>
    </row>
    <row r="1114" spans="4:7" x14ac:dyDescent="0.2">
      <c r="D1114" s="93"/>
      <c r="E1114" s="114"/>
      <c r="F1114" s="116"/>
      <c r="G1114" s="116"/>
    </row>
    <row r="1115" spans="4:7" x14ac:dyDescent="0.2">
      <c r="D1115" s="93"/>
      <c r="E1115" s="114"/>
      <c r="F1115" s="116"/>
      <c r="G1115" s="116"/>
    </row>
    <row r="1116" spans="4:7" x14ac:dyDescent="0.2">
      <c r="D1116" s="93"/>
      <c r="E1116" s="114"/>
      <c r="F1116" s="116"/>
      <c r="G1116" s="116"/>
    </row>
    <row r="1117" spans="4:7" x14ac:dyDescent="0.2">
      <c r="D1117" s="93"/>
      <c r="E1117" s="114"/>
      <c r="F1117" s="116"/>
      <c r="G1117" s="116"/>
    </row>
    <row r="1118" spans="4:7" x14ac:dyDescent="0.2">
      <c r="D1118" s="93"/>
      <c r="E1118" s="114"/>
      <c r="F1118" s="116"/>
      <c r="G1118" s="116"/>
    </row>
    <row r="1119" spans="4:7" x14ac:dyDescent="0.2">
      <c r="D1119" s="93"/>
      <c r="E1119" s="114"/>
      <c r="F1119" s="116"/>
      <c r="G1119" s="116"/>
    </row>
    <row r="1120" spans="4:7" x14ac:dyDescent="0.2">
      <c r="D1120" s="93"/>
      <c r="E1120" s="114"/>
      <c r="F1120" s="116"/>
      <c r="G1120" s="116"/>
    </row>
    <row r="1121" spans="4:7" x14ac:dyDescent="0.2">
      <c r="D1121" s="93"/>
      <c r="E1121" s="114"/>
      <c r="F1121" s="116"/>
      <c r="G1121" s="116"/>
    </row>
    <row r="1122" spans="4:7" x14ac:dyDescent="0.2">
      <c r="D1122" s="93"/>
      <c r="E1122" s="114"/>
      <c r="F1122" s="116"/>
      <c r="G1122" s="116"/>
    </row>
    <row r="1123" spans="4:7" x14ac:dyDescent="0.2">
      <c r="D1123" s="93"/>
      <c r="E1123" s="114"/>
      <c r="F1123" s="116"/>
      <c r="G1123" s="116"/>
    </row>
    <row r="1124" spans="4:7" x14ac:dyDescent="0.2">
      <c r="D1124" s="93"/>
      <c r="E1124" s="114"/>
      <c r="F1124" s="116"/>
      <c r="G1124" s="116"/>
    </row>
    <row r="1125" spans="4:7" x14ac:dyDescent="0.2">
      <c r="D1125" s="93"/>
      <c r="E1125" s="114"/>
      <c r="F1125" s="116"/>
      <c r="G1125" s="116"/>
    </row>
    <row r="1126" spans="4:7" x14ac:dyDescent="0.2">
      <c r="D1126" s="93"/>
      <c r="E1126" s="114"/>
      <c r="F1126" s="116"/>
      <c r="G1126" s="116"/>
    </row>
    <row r="1127" spans="4:7" x14ac:dyDescent="0.2">
      <c r="D1127" s="93"/>
      <c r="E1127" s="114"/>
      <c r="F1127" s="116"/>
      <c r="G1127" s="116"/>
    </row>
    <row r="1128" spans="4:7" x14ac:dyDescent="0.2">
      <c r="D1128" s="93"/>
      <c r="E1128" s="114"/>
      <c r="F1128" s="116"/>
      <c r="G1128" s="116"/>
    </row>
    <row r="1129" spans="4:7" x14ac:dyDescent="0.2">
      <c r="D1129" s="93"/>
      <c r="E1129" s="114"/>
      <c r="F1129" s="116"/>
      <c r="G1129" s="116"/>
    </row>
    <row r="1130" spans="4:7" x14ac:dyDescent="0.2">
      <c r="D1130" s="93"/>
      <c r="E1130" s="114"/>
      <c r="F1130" s="116"/>
      <c r="G1130" s="116"/>
    </row>
    <row r="1131" spans="4:7" x14ac:dyDescent="0.2">
      <c r="D1131" s="93"/>
      <c r="E1131" s="114"/>
      <c r="F1131" s="116"/>
      <c r="G1131" s="116"/>
    </row>
    <row r="1132" spans="4:7" x14ac:dyDescent="0.2">
      <c r="D1132" s="93"/>
      <c r="E1132" s="114"/>
      <c r="F1132" s="116"/>
      <c r="G1132" s="116"/>
    </row>
    <row r="1133" spans="4:7" x14ac:dyDescent="0.2">
      <c r="D1133" s="93"/>
      <c r="E1133" s="114"/>
      <c r="F1133" s="116"/>
      <c r="G1133" s="116"/>
    </row>
    <row r="1134" spans="4:7" x14ac:dyDescent="0.2">
      <c r="D1134" s="93"/>
      <c r="E1134" s="114"/>
      <c r="F1134" s="116"/>
      <c r="G1134" s="116"/>
    </row>
    <row r="1135" spans="4:7" x14ac:dyDescent="0.2">
      <c r="D1135" s="93"/>
      <c r="E1135" s="114"/>
      <c r="F1135" s="116"/>
      <c r="G1135" s="116"/>
    </row>
    <row r="1136" spans="4:7" x14ac:dyDescent="0.2">
      <c r="D1136" s="93"/>
      <c r="E1136" s="114"/>
      <c r="F1136" s="116"/>
      <c r="G1136" s="116"/>
    </row>
    <row r="1137" spans="4:7" x14ac:dyDescent="0.2">
      <c r="D1137" s="93"/>
      <c r="E1137" s="114"/>
      <c r="F1137" s="116"/>
      <c r="G1137" s="116"/>
    </row>
    <row r="1138" spans="4:7" x14ac:dyDescent="0.2">
      <c r="D1138" s="93"/>
      <c r="E1138" s="114"/>
      <c r="F1138" s="116"/>
      <c r="G1138" s="116"/>
    </row>
    <row r="1139" spans="4:7" x14ac:dyDescent="0.2">
      <c r="D1139" s="93"/>
      <c r="E1139" s="114"/>
      <c r="F1139" s="116"/>
      <c r="G1139" s="116"/>
    </row>
    <row r="1140" spans="4:7" x14ac:dyDescent="0.2">
      <c r="D1140" s="93"/>
      <c r="E1140" s="114"/>
      <c r="F1140" s="116"/>
      <c r="G1140" s="116"/>
    </row>
    <row r="1141" spans="4:7" x14ac:dyDescent="0.2">
      <c r="D1141" s="93"/>
      <c r="E1141" s="114"/>
      <c r="F1141" s="116"/>
      <c r="G1141" s="116"/>
    </row>
    <row r="1142" spans="4:7" x14ac:dyDescent="0.2">
      <c r="D1142" s="93"/>
      <c r="E1142" s="114"/>
      <c r="F1142" s="116"/>
      <c r="G1142" s="116"/>
    </row>
    <row r="1143" spans="4:7" x14ac:dyDescent="0.2">
      <c r="D1143" s="93"/>
      <c r="E1143" s="114"/>
      <c r="F1143" s="116"/>
      <c r="G1143" s="116"/>
    </row>
    <row r="1144" spans="4:7" x14ac:dyDescent="0.2">
      <c r="D1144" s="93"/>
      <c r="E1144" s="114"/>
      <c r="F1144" s="116"/>
      <c r="G1144" s="116"/>
    </row>
    <row r="1145" spans="4:7" x14ac:dyDescent="0.2">
      <c r="D1145" s="93"/>
      <c r="E1145" s="114"/>
      <c r="F1145" s="116"/>
      <c r="G1145" s="116"/>
    </row>
    <row r="1146" spans="4:7" x14ac:dyDescent="0.2">
      <c r="D1146" s="93"/>
      <c r="E1146" s="114"/>
      <c r="F1146" s="116"/>
      <c r="G1146" s="116"/>
    </row>
    <row r="1147" spans="4:7" x14ac:dyDescent="0.2">
      <c r="D1147" s="93"/>
      <c r="E1147" s="114"/>
      <c r="F1147" s="116"/>
      <c r="G1147" s="116"/>
    </row>
    <row r="1148" spans="4:7" x14ac:dyDescent="0.2">
      <c r="D1148" s="93"/>
      <c r="E1148" s="114"/>
      <c r="F1148" s="116"/>
      <c r="G1148" s="116"/>
    </row>
    <row r="1149" spans="4:7" x14ac:dyDescent="0.2">
      <c r="D1149" s="93"/>
      <c r="E1149" s="114"/>
      <c r="F1149" s="116"/>
      <c r="G1149" s="116"/>
    </row>
    <row r="1150" spans="4:7" x14ac:dyDescent="0.2">
      <c r="D1150" s="93"/>
      <c r="E1150" s="114"/>
      <c r="F1150" s="116"/>
      <c r="G1150" s="116"/>
    </row>
    <row r="1151" spans="4:7" x14ac:dyDescent="0.2">
      <c r="D1151" s="93"/>
      <c r="E1151" s="114"/>
      <c r="F1151" s="116"/>
      <c r="G1151" s="116"/>
    </row>
    <row r="1152" spans="4:7" x14ac:dyDescent="0.2">
      <c r="D1152" s="93"/>
      <c r="E1152" s="114"/>
      <c r="F1152" s="116"/>
      <c r="G1152" s="116"/>
    </row>
    <row r="1153" spans="4:7" x14ac:dyDescent="0.2">
      <c r="D1153" s="93"/>
      <c r="E1153" s="114"/>
      <c r="F1153" s="116"/>
      <c r="G1153" s="116"/>
    </row>
    <row r="1154" spans="4:7" x14ac:dyDescent="0.2">
      <c r="D1154" s="93"/>
      <c r="E1154" s="114"/>
      <c r="F1154" s="116"/>
      <c r="G1154" s="116"/>
    </row>
    <row r="1155" spans="4:7" x14ac:dyDescent="0.2">
      <c r="D1155" s="93"/>
      <c r="E1155" s="114"/>
      <c r="F1155" s="116"/>
      <c r="G1155" s="116"/>
    </row>
    <row r="1156" spans="4:7" x14ac:dyDescent="0.2">
      <c r="D1156" s="93"/>
      <c r="E1156" s="114"/>
      <c r="F1156" s="116"/>
      <c r="G1156" s="116"/>
    </row>
    <row r="1157" spans="4:7" x14ac:dyDescent="0.2">
      <c r="D1157" s="93"/>
      <c r="E1157" s="114"/>
      <c r="F1157" s="116"/>
      <c r="G1157" s="116"/>
    </row>
    <row r="1158" spans="4:7" x14ac:dyDescent="0.2">
      <c r="D1158" s="93"/>
      <c r="E1158" s="114"/>
      <c r="F1158" s="116"/>
      <c r="G1158" s="116"/>
    </row>
    <row r="1159" spans="4:7" x14ac:dyDescent="0.2">
      <c r="D1159" s="93"/>
      <c r="E1159" s="114"/>
      <c r="F1159" s="116"/>
      <c r="G1159" s="116"/>
    </row>
    <row r="1160" spans="4:7" x14ac:dyDescent="0.2">
      <c r="D1160" s="93"/>
      <c r="E1160" s="114"/>
      <c r="F1160" s="116"/>
      <c r="G1160" s="116"/>
    </row>
    <row r="1161" spans="4:7" x14ac:dyDescent="0.2">
      <c r="D1161" s="93"/>
      <c r="E1161" s="114"/>
      <c r="F1161" s="116"/>
      <c r="G1161" s="116"/>
    </row>
    <row r="1162" spans="4:7" x14ac:dyDescent="0.2">
      <c r="D1162" s="93"/>
      <c r="E1162" s="114"/>
      <c r="F1162" s="116"/>
      <c r="G1162" s="116"/>
    </row>
    <row r="1163" spans="4:7" x14ac:dyDescent="0.2">
      <c r="D1163" s="93"/>
      <c r="E1163" s="114"/>
      <c r="F1163" s="116"/>
      <c r="G1163" s="116"/>
    </row>
    <row r="1164" spans="4:7" x14ac:dyDescent="0.2">
      <c r="D1164" s="93"/>
      <c r="E1164" s="114"/>
      <c r="F1164" s="116"/>
      <c r="G1164" s="116"/>
    </row>
    <row r="1165" spans="4:7" x14ac:dyDescent="0.2">
      <c r="D1165" s="93"/>
      <c r="E1165" s="114"/>
      <c r="F1165" s="116"/>
      <c r="G1165" s="116"/>
    </row>
    <row r="1166" spans="4:7" x14ac:dyDescent="0.2">
      <c r="D1166" s="93"/>
      <c r="E1166" s="114"/>
      <c r="F1166" s="116"/>
      <c r="G1166" s="116"/>
    </row>
    <row r="1167" spans="4:7" x14ac:dyDescent="0.2">
      <c r="D1167" s="93"/>
      <c r="E1167" s="114"/>
      <c r="F1167" s="116"/>
      <c r="G1167" s="116"/>
    </row>
    <row r="1168" spans="4:7" x14ac:dyDescent="0.2">
      <c r="D1168" s="93"/>
      <c r="E1168" s="114"/>
      <c r="F1168" s="116"/>
      <c r="G1168" s="116"/>
    </row>
    <row r="1169" spans="4:7" x14ac:dyDescent="0.2">
      <c r="D1169" s="93"/>
      <c r="E1169" s="114"/>
      <c r="F1169" s="116"/>
      <c r="G1169" s="116"/>
    </row>
    <row r="1170" spans="4:7" x14ac:dyDescent="0.2">
      <c r="D1170" s="93"/>
      <c r="E1170" s="114"/>
      <c r="F1170" s="116"/>
      <c r="G1170" s="116"/>
    </row>
    <row r="1171" spans="4:7" x14ac:dyDescent="0.2">
      <c r="D1171" s="93"/>
      <c r="E1171" s="114"/>
      <c r="F1171" s="116"/>
      <c r="G1171" s="116"/>
    </row>
    <row r="1172" spans="4:7" x14ac:dyDescent="0.2">
      <c r="D1172" s="93"/>
      <c r="E1172" s="114"/>
      <c r="F1172" s="116"/>
      <c r="G1172" s="116"/>
    </row>
    <row r="1173" spans="4:7" x14ac:dyDescent="0.2">
      <c r="D1173" s="93"/>
      <c r="E1173" s="114"/>
      <c r="F1173" s="116"/>
      <c r="G1173" s="116"/>
    </row>
    <row r="1174" spans="4:7" x14ac:dyDescent="0.2">
      <c r="D1174" s="93"/>
      <c r="E1174" s="114"/>
      <c r="F1174" s="116"/>
      <c r="G1174" s="116"/>
    </row>
    <row r="1175" spans="4:7" x14ac:dyDescent="0.2">
      <c r="D1175" s="93"/>
      <c r="E1175" s="114"/>
      <c r="F1175" s="116"/>
      <c r="G1175" s="116"/>
    </row>
    <row r="1176" spans="4:7" x14ac:dyDescent="0.2">
      <c r="D1176" s="93"/>
      <c r="E1176" s="114"/>
      <c r="F1176" s="116"/>
      <c r="G1176" s="116"/>
    </row>
    <row r="1177" spans="4:7" x14ac:dyDescent="0.2">
      <c r="D1177" s="93"/>
      <c r="E1177" s="114"/>
      <c r="F1177" s="116"/>
      <c r="G1177" s="116"/>
    </row>
    <row r="1178" spans="4:7" x14ac:dyDescent="0.2">
      <c r="D1178" s="93"/>
      <c r="E1178" s="114"/>
      <c r="F1178" s="116"/>
      <c r="G1178" s="116"/>
    </row>
    <row r="1179" spans="4:7" x14ac:dyDescent="0.2">
      <c r="D1179" s="93"/>
      <c r="E1179" s="114"/>
      <c r="F1179" s="116"/>
      <c r="G1179" s="116"/>
    </row>
    <row r="1180" spans="4:7" x14ac:dyDescent="0.2">
      <c r="D1180" s="93"/>
      <c r="E1180" s="114"/>
      <c r="F1180" s="116"/>
      <c r="G1180" s="116"/>
    </row>
    <row r="1181" spans="4:7" x14ac:dyDescent="0.2">
      <c r="D1181" s="93"/>
      <c r="E1181" s="114"/>
      <c r="F1181" s="116"/>
      <c r="G1181" s="116"/>
    </row>
    <row r="1182" spans="4:7" x14ac:dyDescent="0.2">
      <c r="D1182" s="93"/>
      <c r="E1182" s="114"/>
      <c r="F1182" s="116"/>
      <c r="G1182" s="116"/>
    </row>
    <row r="1183" spans="4:7" x14ac:dyDescent="0.2">
      <c r="D1183" s="93"/>
      <c r="E1183" s="114"/>
      <c r="F1183" s="116"/>
      <c r="G1183" s="116"/>
    </row>
    <row r="1184" spans="4:7" x14ac:dyDescent="0.2">
      <c r="D1184" s="93"/>
      <c r="E1184" s="114"/>
      <c r="F1184" s="116"/>
      <c r="G1184" s="116"/>
    </row>
    <row r="1185" spans="4:7" x14ac:dyDescent="0.2">
      <c r="D1185" s="93"/>
      <c r="E1185" s="114"/>
      <c r="F1185" s="116"/>
      <c r="G1185" s="116"/>
    </row>
    <row r="1186" spans="4:7" x14ac:dyDescent="0.2">
      <c r="D1186" s="93"/>
      <c r="E1186" s="114"/>
      <c r="F1186" s="116"/>
      <c r="G1186" s="116"/>
    </row>
    <row r="1187" spans="4:7" x14ac:dyDescent="0.2">
      <c r="D1187" s="93"/>
      <c r="E1187" s="114"/>
      <c r="F1187" s="116"/>
      <c r="G1187" s="116"/>
    </row>
    <row r="1188" spans="4:7" x14ac:dyDescent="0.2">
      <c r="D1188" s="93"/>
      <c r="E1188" s="114"/>
      <c r="F1188" s="116"/>
      <c r="G1188" s="116"/>
    </row>
    <row r="1189" spans="4:7" x14ac:dyDescent="0.2">
      <c r="D1189" s="93"/>
      <c r="E1189" s="114"/>
      <c r="F1189" s="116"/>
      <c r="G1189" s="116"/>
    </row>
    <row r="1190" spans="4:7" x14ac:dyDescent="0.2">
      <c r="D1190" s="93"/>
      <c r="E1190" s="114"/>
      <c r="F1190" s="116"/>
      <c r="G1190" s="116"/>
    </row>
    <row r="1191" spans="4:7" x14ac:dyDescent="0.2">
      <c r="D1191" s="93"/>
      <c r="E1191" s="114"/>
      <c r="F1191" s="116"/>
      <c r="G1191" s="116"/>
    </row>
    <row r="1192" spans="4:7" x14ac:dyDescent="0.2">
      <c r="D1192" s="93"/>
      <c r="E1192" s="114"/>
      <c r="F1192" s="116"/>
      <c r="G1192" s="116"/>
    </row>
    <row r="1193" spans="4:7" x14ac:dyDescent="0.2">
      <c r="D1193" s="93"/>
      <c r="E1193" s="114"/>
      <c r="F1193" s="116"/>
      <c r="G1193" s="116"/>
    </row>
    <row r="1194" spans="4:7" x14ac:dyDescent="0.2">
      <c r="D1194" s="93"/>
      <c r="E1194" s="114"/>
      <c r="F1194" s="116"/>
      <c r="G1194" s="116"/>
    </row>
    <row r="1195" spans="4:7" x14ac:dyDescent="0.2">
      <c r="D1195" s="93"/>
      <c r="E1195" s="114"/>
      <c r="F1195" s="116"/>
      <c r="G1195" s="116"/>
    </row>
    <row r="1196" spans="4:7" x14ac:dyDescent="0.2">
      <c r="D1196" s="93"/>
      <c r="E1196" s="114"/>
      <c r="F1196" s="116"/>
      <c r="G1196" s="116"/>
    </row>
    <row r="1197" spans="4:7" x14ac:dyDescent="0.2">
      <c r="D1197" s="93"/>
      <c r="E1197" s="114"/>
      <c r="F1197" s="116"/>
      <c r="G1197" s="116"/>
    </row>
    <row r="1198" spans="4:7" x14ac:dyDescent="0.2">
      <c r="D1198" s="93"/>
      <c r="E1198" s="114"/>
      <c r="F1198" s="116"/>
      <c r="G1198" s="116"/>
    </row>
    <row r="1199" spans="4:7" x14ac:dyDescent="0.2">
      <c r="D1199" s="93"/>
      <c r="E1199" s="114"/>
      <c r="F1199" s="116"/>
      <c r="G1199" s="116"/>
    </row>
    <row r="1200" spans="4:7" x14ac:dyDescent="0.2">
      <c r="D1200" s="93"/>
      <c r="E1200" s="114"/>
      <c r="F1200" s="116"/>
      <c r="G1200" s="116"/>
    </row>
    <row r="1201" spans="4:7" x14ac:dyDescent="0.2">
      <c r="D1201" s="93"/>
      <c r="E1201" s="114"/>
      <c r="F1201" s="116"/>
      <c r="G1201" s="116"/>
    </row>
    <row r="1202" spans="4:7" x14ac:dyDescent="0.2">
      <c r="D1202" s="93"/>
      <c r="E1202" s="114"/>
      <c r="F1202" s="116"/>
      <c r="G1202" s="116"/>
    </row>
    <row r="1203" spans="4:7" x14ac:dyDescent="0.2">
      <c r="D1203" s="93"/>
      <c r="E1203" s="114"/>
      <c r="F1203" s="116"/>
      <c r="G1203" s="116"/>
    </row>
    <row r="1204" spans="4:7" x14ac:dyDescent="0.2">
      <c r="D1204" s="93"/>
      <c r="E1204" s="114"/>
      <c r="F1204" s="116"/>
      <c r="G1204" s="116"/>
    </row>
    <row r="1205" spans="4:7" x14ac:dyDescent="0.2">
      <c r="D1205" s="93"/>
      <c r="E1205" s="114"/>
      <c r="F1205" s="116"/>
      <c r="G1205" s="116"/>
    </row>
    <row r="1206" spans="4:7" x14ac:dyDescent="0.2">
      <c r="D1206" s="93"/>
      <c r="E1206" s="114"/>
      <c r="F1206" s="116"/>
      <c r="G1206" s="116"/>
    </row>
    <row r="1207" spans="4:7" x14ac:dyDescent="0.2">
      <c r="D1207" s="93"/>
      <c r="E1207" s="114"/>
      <c r="F1207" s="116"/>
      <c r="G1207" s="116"/>
    </row>
    <row r="1208" spans="4:7" x14ac:dyDescent="0.2">
      <c r="D1208" s="93"/>
      <c r="E1208" s="114"/>
      <c r="F1208" s="116"/>
      <c r="G1208" s="116"/>
    </row>
    <row r="1209" spans="4:7" x14ac:dyDescent="0.2">
      <c r="D1209" s="93"/>
      <c r="E1209" s="114"/>
      <c r="F1209" s="116"/>
      <c r="G1209" s="116"/>
    </row>
    <row r="1210" spans="4:7" x14ac:dyDescent="0.2">
      <c r="D1210" s="93"/>
      <c r="E1210" s="114"/>
      <c r="F1210" s="116"/>
      <c r="G1210" s="116"/>
    </row>
    <row r="1211" spans="4:7" x14ac:dyDescent="0.2">
      <c r="D1211" s="93"/>
      <c r="E1211" s="114"/>
      <c r="F1211" s="116"/>
      <c r="G1211" s="116"/>
    </row>
    <row r="1212" spans="4:7" x14ac:dyDescent="0.2">
      <c r="D1212" s="93"/>
      <c r="E1212" s="114"/>
      <c r="F1212" s="116"/>
      <c r="G1212" s="116"/>
    </row>
    <row r="1213" spans="4:7" x14ac:dyDescent="0.2">
      <c r="D1213" s="93"/>
      <c r="E1213" s="114"/>
      <c r="F1213" s="116"/>
      <c r="G1213" s="116"/>
    </row>
    <row r="1214" spans="4:7" x14ac:dyDescent="0.2">
      <c r="D1214" s="93"/>
      <c r="E1214" s="114"/>
      <c r="F1214" s="116"/>
      <c r="G1214" s="116"/>
    </row>
    <row r="1215" spans="4:7" x14ac:dyDescent="0.2">
      <c r="D1215" s="93"/>
      <c r="E1215" s="114"/>
      <c r="F1215" s="116"/>
      <c r="G1215" s="116"/>
    </row>
    <row r="1216" spans="4:7" x14ac:dyDescent="0.2">
      <c r="D1216" s="93"/>
      <c r="E1216" s="114"/>
      <c r="F1216" s="116"/>
      <c r="G1216" s="116"/>
    </row>
    <row r="1217" spans="4:7" x14ac:dyDescent="0.2">
      <c r="D1217" s="93"/>
      <c r="E1217" s="114"/>
      <c r="F1217" s="116"/>
      <c r="G1217" s="116"/>
    </row>
    <row r="1218" spans="4:7" x14ac:dyDescent="0.2">
      <c r="D1218" s="93"/>
      <c r="E1218" s="114"/>
      <c r="F1218" s="116"/>
      <c r="G1218" s="116"/>
    </row>
    <row r="1219" spans="4:7" x14ac:dyDescent="0.2">
      <c r="D1219" s="93"/>
      <c r="E1219" s="114"/>
      <c r="F1219" s="116"/>
      <c r="G1219" s="116"/>
    </row>
    <row r="1220" spans="4:7" x14ac:dyDescent="0.2">
      <c r="D1220" s="93"/>
      <c r="E1220" s="114"/>
      <c r="F1220" s="116"/>
      <c r="G1220" s="116"/>
    </row>
    <row r="1221" spans="4:7" x14ac:dyDescent="0.2">
      <c r="D1221" s="93"/>
      <c r="E1221" s="114"/>
      <c r="F1221" s="116"/>
      <c r="G1221" s="116"/>
    </row>
    <row r="1222" spans="4:7" x14ac:dyDescent="0.2">
      <c r="D1222" s="93"/>
      <c r="E1222" s="114"/>
      <c r="F1222" s="116"/>
      <c r="G1222" s="116"/>
    </row>
    <row r="1223" spans="4:7" x14ac:dyDescent="0.2">
      <c r="D1223" s="93"/>
      <c r="E1223" s="114"/>
      <c r="F1223" s="116"/>
      <c r="G1223" s="116"/>
    </row>
    <row r="1224" spans="4:7" x14ac:dyDescent="0.2">
      <c r="D1224" s="93"/>
      <c r="E1224" s="114"/>
      <c r="F1224" s="116"/>
      <c r="G1224" s="116"/>
    </row>
    <row r="1225" spans="4:7" x14ac:dyDescent="0.2">
      <c r="D1225" s="93"/>
      <c r="E1225" s="114"/>
      <c r="F1225" s="116"/>
      <c r="G1225" s="116"/>
    </row>
    <row r="1226" spans="4:7" x14ac:dyDescent="0.2">
      <c r="D1226" s="93"/>
      <c r="E1226" s="114"/>
      <c r="F1226" s="116"/>
      <c r="G1226" s="116"/>
    </row>
    <row r="1227" spans="4:7" x14ac:dyDescent="0.2">
      <c r="D1227" s="93"/>
      <c r="E1227" s="114"/>
      <c r="F1227" s="116"/>
      <c r="G1227" s="116"/>
    </row>
    <row r="1228" spans="4:7" x14ac:dyDescent="0.2">
      <c r="D1228" s="93"/>
      <c r="E1228" s="114"/>
      <c r="F1228" s="116"/>
      <c r="G1228" s="116"/>
    </row>
    <row r="1229" spans="4:7" x14ac:dyDescent="0.2">
      <c r="D1229" s="93"/>
      <c r="E1229" s="114"/>
      <c r="F1229" s="116"/>
      <c r="G1229" s="116"/>
    </row>
    <row r="1230" spans="4:7" x14ac:dyDescent="0.2">
      <c r="D1230" s="93"/>
      <c r="E1230" s="114"/>
      <c r="F1230" s="116"/>
      <c r="G1230" s="116"/>
    </row>
    <row r="1231" spans="4:7" x14ac:dyDescent="0.2">
      <c r="D1231" s="93"/>
      <c r="E1231" s="114"/>
      <c r="F1231" s="116"/>
      <c r="G1231" s="116"/>
    </row>
    <row r="1232" spans="4:7" x14ac:dyDescent="0.2">
      <c r="D1232" s="93"/>
      <c r="E1232" s="114"/>
      <c r="F1232" s="116"/>
      <c r="G1232" s="116"/>
    </row>
    <row r="1233" spans="4:7" x14ac:dyDescent="0.2">
      <c r="D1233" s="93"/>
      <c r="E1233" s="114"/>
      <c r="F1233" s="116"/>
      <c r="G1233" s="116"/>
    </row>
    <row r="1234" spans="4:7" x14ac:dyDescent="0.2">
      <c r="D1234" s="93"/>
      <c r="E1234" s="114"/>
      <c r="F1234" s="116"/>
      <c r="G1234" s="116"/>
    </row>
    <row r="1235" spans="4:7" x14ac:dyDescent="0.2">
      <c r="D1235" s="93"/>
      <c r="E1235" s="114"/>
      <c r="F1235" s="116"/>
      <c r="G1235" s="116"/>
    </row>
    <row r="1236" spans="4:7" x14ac:dyDescent="0.2">
      <c r="D1236" s="93"/>
      <c r="E1236" s="114"/>
      <c r="F1236" s="116"/>
      <c r="G1236" s="116"/>
    </row>
    <row r="1237" spans="4:7" x14ac:dyDescent="0.2">
      <c r="D1237" s="93"/>
      <c r="E1237" s="114"/>
      <c r="F1237" s="116"/>
      <c r="G1237" s="116"/>
    </row>
    <row r="1238" spans="4:7" x14ac:dyDescent="0.2">
      <c r="D1238" s="93"/>
      <c r="E1238" s="114"/>
      <c r="F1238" s="116"/>
      <c r="G1238" s="116"/>
    </row>
    <row r="1239" spans="4:7" x14ac:dyDescent="0.2">
      <c r="D1239" s="93"/>
      <c r="E1239" s="114"/>
      <c r="F1239" s="116"/>
      <c r="G1239" s="116"/>
    </row>
    <row r="1240" spans="4:7" x14ac:dyDescent="0.2">
      <c r="D1240" s="93"/>
      <c r="E1240" s="114"/>
      <c r="F1240" s="116"/>
      <c r="G1240" s="116"/>
    </row>
    <row r="1241" spans="4:7" x14ac:dyDescent="0.2">
      <c r="D1241" s="93"/>
      <c r="E1241" s="114"/>
      <c r="F1241" s="116"/>
      <c r="G1241" s="116"/>
    </row>
    <row r="1242" spans="4:7" x14ac:dyDescent="0.2">
      <c r="D1242" s="93"/>
      <c r="E1242" s="114"/>
      <c r="F1242" s="116"/>
      <c r="G1242" s="116"/>
    </row>
    <row r="1243" spans="4:7" x14ac:dyDescent="0.2">
      <c r="D1243" s="93"/>
      <c r="E1243" s="114"/>
      <c r="F1243" s="116"/>
      <c r="G1243" s="116"/>
    </row>
    <row r="1244" spans="4:7" x14ac:dyDescent="0.2">
      <c r="D1244" s="93"/>
      <c r="E1244" s="114"/>
      <c r="F1244" s="116"/>
      <c r="G1244" s="116"/>
    </row>
    <row r="1245" spans="4:7" x14ac:dyDescent="0.2">
      <c r="D1245" s="93"/>
      <c r="E1245" s="114"/>
      <c r="F1245" s="116"/>
      <c r="G1245" s="116"/>
    </row>
    <row r="1246" spans="4:7" x14ac:dyDescent="0.2">
      <c r="D1246" s="93"/>
      <c r="E1246" s="114"/>
      <c r="F1246" s="116"/>
      <c r="G1246" s="116"/>
    </row>
    <row r="1247" spans="4:7" x14ac:dyDescent="0.2">
      <c r="D1247" s="93"/>
      <c r="E1247" s="114"/>
      <c r="F1247" s="116"/>
      <c r="G1247" s="116"/>
    </row>
    <row r="1248" spans="4:7" x14ac:dyDescent="0.2">
      <c r="D1248" s="93"/>
      <c r="E1248" s="114"/>
      <c r="F1248" s="116"/>
      <c r="G1248" s="116"/>
    </row>
    <row r="1249" spans="4:7" x14ac:dyDescent="0.2">
      <c r="D1249" s="93"/>
      <c r="E1249" s="114"/>
      <c r="F1249" s="116"/>
      <c r="G1249" s="116"/>
    </row>
    <row r="1250" spans="4:7" x14ac:dyDescent="0.2">
      <c r="D1250" s="93"/>
      <c r="E1250" s="114"/>
      <c r="F1250" s="116"/>
      <c r="G1250" s="116"/>
    </row>
    <row r="1251" spans="4:7" x14ac:dyDescent="0.2">
      <c r="D1251" s="93"/>
      <c r="E1251" s="114"/>
      <c r="F1251" s="116"/>
      <c r="G1251" s="116"/>
    </row>
    <row r="1252" spans="4:7" x14ac:dyDescent="0.2">
      <c r="D1252" s="93"/>
      <c r="E1252" s="114"/>
      <c r="F1252" s="116"/>
      <c r="G1252" s="116"/>
    </row>
    <row r="1253" spans="4:7" x14ac:dyDescent="0.2">
      <c r="D1253" s="93"/>
      <c r="E1253" s="114"/>
      <c r="F1253" s="116"/>
      <c r="G1253" s="116"/>
    </row>
    <row r="1254" spans="4:7" x14ac:dyDescent="0.2">
      <c r="D1254" s="93"/>
      <c r="E1254" s="114"/>
      <c r="F1254" s="116"/>
      <c r="G1254" s="116"/>
    </row>
    <row r="1255" spans="4:7" x14ac:dyDescent="0.2">
      <c r="D1255" s="93"/>
      <c r="E1255" s="114"/>
      <c r="F1255" s="116"/>
      <c r="G1255" s="116"/>
    </row>
    <row r="1256" spans="4:7" x14ac:dyDescent="0.2">
      <c r="D1256" s="93"/>
      <c r="E1256" s="114"/>
      <c r="F1256" s="116"/>
      <c r="G1256" s="116"/>
    </row>
    <row r="1257" spans="4:7" x14ac:dyDescent="0.2">
      <c r="D1257" s="93"/>
      <c r="E1257" s="114"/>
      <c r="F1257" s="116"/>
      <c r="G1257" s="116"/>
    </row>
    <row r="1258" spans="4:7" x14ac:dyDescent="0.2">
      <c r="D1258" s="93"/>
      <c r="E1258" s="114"/>
      <c r="F1258" s="116"/>
      <c r="G1258" s="116"/>
    </row>
    <row r="1259" spans="4:7" x14ac:dyDescent="0.2">
      <c r="D1259" s="93"/>
      <c r="E1259" s="114"/>
      <c r="F1259" s="116"/>
      <c r="G1259" s="116"/>
    </row>
    <row r="1260" spans="4:7" x14ac:dyDescent="0.2">
      <c r="D1260" s="93"/>
      <c r="E1260" s="114"/>
      <c r="F1260" s="116"/>
      <c r="G1260" s="116"/>
    </row>
    <row r="1261" spans="4:7" x14ac:dyDescent="0.2">
      <c r="D1261" s="93"/>
      <c r="E1261" s="114"/>
      <c r="F1261" s="116"/>
      <c r="G1261" s="116"/>
    </row>
    <row r="1262" spans="4:7" x14ac:dyDescent="0.2">
      <c r="D1262" s="93"/>
      <c r="E1262" s="114"/>
      <c r="F1262" s="116"/>
      <c r="G1262" s="116"/>
    </row>
    <row r="1263" spans="4:7" x14ac:dyDescent="0.2">
      <c r="D1263" s="93"/>
      <c r="E1263" s="114"/>
      <c r="F1263" s="116"/>
      <c r="G1263" s="116"/>
    </row>
    <row r="1264" spans="4:7" x14ac:dyDescent="0.2">
      <c r="D1264" s="93"/>
      <c r="E1264" s="114"/>
      <c r="F1264" s="116"/>
      <c r="G1264" s="116"/>
    </row>
    <row r="1265" spans="4:7" x14ac:dyDescent="0.2">
      <c r="D1265" s="93"/>
      <c r="E1265" s="114"/>
      <c r="F1265" s="116"/>
      <c r="G1265" s="116"/>
    </row>
    <row r="1266" spans="4:7" x14ac:dyDescent="0.2">
      <c r="D1266" s="93"/>
      <c r="E1266" s="114"/>
      <c r="F1266" s="116"/>
      <c r="G1266" s="116"/>
    </row>
    <row r="1267" spans="4:7" x14ac:dyDescent="0.2">
      <c r="D1267" s="93"/>
      <c r="E1267" s="114"/>
      <c r="F1267" s="116"/>
      <c r="G1267" s="116"/>
    </row>
    <row r="1268" spans="4:7" x14ac:dyDescent="0.2">
      <c r="D1268" s="93"/>
      <c r="E1268" s="114"/>
      <c r="F1268" s="116"/>
      <c r="G1268" s="116"/>
    </row>
    <row r="1269" spans="4:7" x14ac:dyDescent="0.2">
      <c r="D1269" s="93"/>
      <c r="E1269" s="114"/>
      <c r="F1269" s="116"/>
      <c r="G1269" s="116"/>
    </row>
    <row r="1270" spans="4:7" x14ac:dyDescent="0.2">
      <c r="D1270" s="93"/>
      <c r="E1270" s="114"/>
      <c r="F1270" s="116"/>
      <c r="G1270" s="116"/>
    </row>
    <row r="1271" spans="4:7" x14ac:dyDescent="0.2">
      <c r="D1271" s="93"/>
      <c r="E1271" s="114"/>
      <c r="F1271" s="116"/>
      <c r="G1271" s="116"/>
    </row>
    <row r="1272" spans="4:7" x14ac:dyDescent="0.2">
      <c r="D1272" s="93"/>
      <c r="E1272" s="114"/>
      <c r="F1272" s="116"/>
      <c r="G1272" s="116"/>
    </row>
    <row r="1273" spans="4:7" x14ac:dyDescent="0.2">
      <c r="D1273" s="93"/>
      <c r="E1273" s="114"/>
      <c r="F1273" s="116"/>
      <c r="G1273" s="116"/>
    </row>
    <row r="1274" spans="4:7" x14ac:dyDescent="0.2">
      <c r="D1274" s="93"/>
      <c r="E1274" s="114"/>
      <c r="F1274" s="116"/>
      <c r="G1274" s="116"/>
    </row>
    <row r="1275" spans="4:7" x14ac:dyDescent="0.2">
      <c r="D1275" s="93"/>
      <c r="E1275" s="114"/>
      <c r="F1275" s="116"/>
      <c r="G1275" s="116"/>
    </row>
    <row r="1276" spans="4:7" x14ac:dyDescent="0.2">
      <c r="D1276" s="93"/>
      <c r="E1276" s="114"/>
      <c r="F1276" s="116"/>
      <c r="G1276" s="116"/>
    </row>
    <row r="1277" spans="4:7" x14ac:dyDescent="0.2">
      <c r="D1277" s="93"/>
      <c r="E1277" s="114"/>
      <c r="F1277" s="116"/>
      <c r="G1277" s="116"/>
    </row>
    <row r="1278" spans="4:7" x14ac:dyDescent="0.2">
      <c r="D1278" s="93"/>
      <c r="E1278" s="114"/>
      <c r="F1278" s="116"/>
      <c r="G1278" s="116"/>
    </row>
    <row r="1279" spans="4:7" x14ac:dyDescent="0.2">
      <c r="D1279" s="93"/>
      <c r="E1279" s="114"/>
      <c r="F1279" s="116"/>
      <c r="G1279" s="116"/>
    </row>
    <row r="1280" spans="4:7" x14ac:dyDescent="0.2">
      <c r="D1280" s="93"/>
      <c r="E1280" s="114"/>
      <c r="F1280" s="116"/>
      <c r="G1280" s="116"/>
    </row>
    <row r="1281" spans="4:7" x14ac:dyDescent="0.2">
      <c r="D1281" s="93"/>
      <c r="E1281" s="114"/>
      <c r="F1281" s="116"/>
      <c r="G1281" s="116"/>
    </row>
    <row r="1282" spans="4:7" x14ac:dyDescent="0.2">
      <c r="D1282" s="93"/>
      <c r="E1282" s="114"/>
      <c r="F1282" s="116"/>
      <c r="G1282" s="116"/>
    </row>
    <row r="1283" spans="4:7" x14ac:dyDescent="0.2">
      <c r="D1283" s="93"/>
      <c r="E1283" s="114"/>
      <c r="F1283" s="116"/>
      <c r="G1283" s="116"/>
    </row>
    <row r="1284" spans="4:7" x14ac:dyDescent="0.2">
      <c r="D1284" s="93"/>
      <c r="E1284" s="114"/>
      <c r="F1284" s="116"/>
      <c r="G1284" s="116"/>
    </row>
    <row r="1285" spans="4:7" x14ac:dyDescent="0.2">
      <c r="D1285" s="93"/>
      <c r="E1285" s="114"/>
      <c r="F1285" s="116"/>
      <c r="G1285" s="116"/>
    </row>
    <row r="1286" spans="4:7" x14ac:dyDescent="0.2">
      <c r="D1286" s="93"/>
      <c r="E1286" s="114"/>
      <c r="F1286" s="116"/>
      <c r="G1286" s="116"/>
    </row>
    <row r="1287" spans="4:7" x14ac:dyDescent="0.2">
      <c r="D1287" s="93"/>
      <c r="E1287" s="114"/>
      <c r="F1287" s="116"/>
      <c r="G1287" s="116"/>
    </row>
    <row r="1288" spans="4:7" x14ac:dyDescent="0.2">
      <c r="D1288" s="93"/>
      <c r="E1288" s="114"/>
      <c r="F1288" s="116"/>
      <c r="G1288" s="116"/>
    </row>
    <row r="1289" spans="4:7" x14ac:dyDescent="0.2">
      <c r="D1289" s="93"/>
      <c r="E1289" s="114"/>
      <c r="F1289" s="116"/>
      <c r="G1289" s="116"/>
    </row>
    <row r="1290" spans="4:7" x14ac:dyDescent="0.2">
      <c r="D1290" s="93"/>
      <c r="E1290" s="114"/>
      <c r="F1290" s="116"/>
      <c r="G1290" s="116"/>
    </row>
    <row r="1291" spans="4:7" x14ac:dyDescent="0.2">
      <c r="D1291" s="93"/>
      <c r="E1291" s="114"/>
      <c r="F1291" s="116"/>
      <c r="G1291" s="116"/>
    </row>
    <row r="1292" spans="4:7" x14ac:dyDescent="0.2">
      <c r="D1292" s="93"/>
      <c r="E1292" s="114"/>
      <c r="F1292" s="116"/>
      <c r="G1292" s="116"/>
    </row>
    <row r="1293" spans="4:7" x14ac:dyDescent="0.2">
      <c r="D1293" s="93"/>
      <c r="E1293" s="114"/>
      <c r="F1293" s="116"/>
      <c r="G1293" s="116"/>
    </row>
    <row r="1294" spans="4:7" x14ac:dyDescent="0.2">
      <c r="D1294" s="93"/>
      <c r="E1294" s="114"/>
      <c r="F1294" s="116"/>
      <c r="G1294" s="116"/>
    </row>
    <row r="1295" spans="4:7" x14ac:dyDescent="0.2">
      <c r="D1295" s="93"/>
      <c r="E1295" s="114"/>
      <c r="F1295" s="116"/>
      <c r="G1295" s="116"/>
    </row>
    <row r="1296" spans="4:7" x14ac:dyDescent="0.2">
      <c r="D1296" s="93"/>
      <c r="E1296" s="114"/>
      <c r="F1296" s="116"/>
      <c r="G1296" s="116"/>
    </row>
    <row r="1297" spans="4:7" x14ac:dyDescent="0.2">
      <c r="D1297" s="93"/>
      <c r="E1297" s="114"/>
      <c r="F1297" s="116"/>
      <c r="G1297" s="116"/>
    </row>
    <row r="1298" spans="4:7" x14ac:dyDescent="0.2">
      <c r="D1298" s="93"/>
      <c r="E1298" s="114"/>
      <c r="F1298" s="116"/>
      <c r="G1298" s="116"/>
    </row>
    <row r="1299" spans="4:7" x14ac:dyDescent="0.2">
      <c r="D1299" s="93"/>
      <c r="E1299" s="114"/>
      <c r="F1299" s="116"/>
      <c r="G1299" s="116"/>
    </row>
    <row r="1300" spans="4:7" x14ac:dyDescent="0.2">
      <c r="D1300" s="93"/>
      <c r="E1300" s="114"/>
      <c r="F1300" s="116"/>
      <c r="G1300" s="116"/>
    </row>
    <row r="1301" spans="4:7" x14ac:dyDescent="0.2">
      <c r="D1301" s="93"/>
      <c r="E1301" s="114"/>
      <c r="F1301" s="116"/>
      <c r="G1301" s="116"/>
    </row>
    <row r="1302" spans="4:7" x14ac:dyDescent="0.2">
      <c r="D1302" s="93"/>
      <c r="E1302" s="114"/>
      <c r="F1302" s="116"/>
      <c r="G1302" s="116"/>
    </row>
    <row r="1303" spans="4:7" x14ac:dyDescent="0.2">
      <c r="D1303" s="93"/>
      <c r="E1303" s="114"/>
      <c r="F1303" s="116"/>
      <c r="G1303" s="116"/>
    </row>
    <row r="1304" spans="4:7" x14ac:dyDescent="0.2">
      <c r="D1304" s="93"/>
      <c r="E1304" s="114"/>
      <c r="F1304" s="116"/>
      <c r="G1304" s="116"/>
    </row>
    <row r="1305" spans="4:7" x14ac:dyDescent="0.2">
      <c r="D1305" s="93"/>
      <c r="E1305" s="114"/>
      <c r="F1305" s="116"/>
      <c r="G1305" s="116"/>
    </row>
    <row r="1306" spans="4:7" x14ac:dyDescent="0.2">
      <c r="D1306" s="93"/>
      <c r="E1306" s="114"/>
      <c r="F1306" s="116"/>
      <c r="G1306" s="116"/>
    </row>
    <row r="1307" spans="4:7" x14ac:dyDescent="0.2">
      <c r="D1307" s="93"/>
      <c r="E1307" s="114"/>
      <c r="F1307" s="116"/>
      <c r="G1307" s="116"/>
    </row>
    <row r="1308" spans="4:7" x14ac:dyDescent="0.2">
      <c r="D1308" s="93"/>
      <c r="E1308" s="114"/>
      <c r="F1308" s="116"/>
      <c r="G1308" s="116"/>
    </row>
    <row r="1309" spans="4:7" x14ac:dyDescent="0.2">
      <c r="D1309" s="93"/>
      <c r="E1309" s="114"/>
      <c r="F1309" s="116"/>
      <c r="G1309" s="116"/>
    </row>
    <row r="1310" spans="4:7" x14ac:dyDescent="0.2">
      <c r="D1310" s="93"/>
      <c r="E1310" s="114"/>
      <c r="F1310" s="116"/>
      <c r="G1310" s="116"/>
    </row>
    <row r="1311" spans="4:7" x14ac:dyDescent="0.2">
      <c r="D1311" s="93"/>
      <c r="E1311" s="114"/>
      <c r="F1311" s="116"/>
      <c r="G1311" s="116"/>
    </row>
    <row r="1312" spans="4:7" x14ac:dyDescent="0.2">
      <c r="D1312" s="93"/>
      <c r="E1312" s="114"/>
      <c r="F1312" s="116"/>
      <c r="G1312" s="116"/>
    </row>
    <row r="1313" spans="4:7" x14ac:dyDescent="0.2">
      <c r="D1313" s="93"/>
      <c r="E1313" s="114"/>
      <c r="F1313" s="116"/>
      <c r="G1313" s="116"/>
    </row>
    <row r="1314" spans="4:7" x14ac:dyDescent="0.2">
      <c r="D1314" s="93"/>
      <c r="E1314" s="114"/>
      <c r="F1314" s="116"/>
      <c r="G1314" s="116"/>
    </row>
    <row r="1315" spans="4:7" x14ac:dyDescent="0.2">
      <c r="D1315" s="93"/>
      <c r="E1315" s="114"/>
      <c r="F1315" s="116"/>
      <c r="G1315" s="116"/>
    </row>
    <row r="1316" spans="4:7" x14ac:dyDescent="0.2">
      <c r="D1316" s="93"/>
      <c r="E1316" s="114"/>
      <c r="F1316" s="116"/>
      <c r="G1316" s="116"/>
    </row>
  </sheetData>
  <sheetProtection algorithmName="SHA-512" hashValue="8WwQF6QJyJ+KpLErgcG2b1InU9CFGvRMdmnRnTp/IJAUtvaNcNqBKDN+FUSFcV8V6nijf5ipbAp74WefUs7EBA==" saltValue="OnqlI0OmbLb/vG+SVZzehw==" spinCount="100000" sheet="1" objects="1" scenarios="1"/>
  <mergeCells count="13">
    <mergeCell ref="H10:I13"/>
    <mergeCell ref="B63:D77"/>
    <mergeCell ref="A8:B8"/>
    <mergeCell ref="A23:B23"/>
    <mergeCell ref="A15:B15"/>
    <mergeCell ref="A30:B30"/>
    <mergeCell ref="A36:B36"/>
    <mergeCell ref="A9:E9"/>
    <mergeCell ref="A16:E16"/>
    <mergeCell ref="A42:B42"/>
    <mergeCell ref="A51:B51"/>
    <mergeCell ref="A55:B55"/>
    <mergeCell ref="A59:B59"/>
  </mergeCells>
  <phoneticPr fontId="1" type="noConversion"/>
  <pageMargins left="0.75" right="0.75" top="1" bottom="1" header="0.5" footer="0.5"/>
  <pageSetup paperSize="9" scale="92" orientation="portrait" r:id="rId1"/>
  <headerFooter alignWithMargins="0">
    <oddHeader>&amp;L&amp;"-,Regular"ME/5270/GM Supply of Industrial Gas&amp;R&amp;"-,Regular"Industrial Gas Pricing Schedule [Sheet 1: Gas]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O189"/>
  <sheetViews>
    <sheetView topLeftCell="A12" zoomScale="110" zoomScaleNormal="110" workbookViewId="0">
      <selection activeCell="B30" sqref="B30"/>
    </sheetView>
  </sheetViews>
  <sheetFormatPr defaultRowHeight="12.75" x14ac:dyDescent="0.2"/>
  <cols>
    <col min="1" max="1" width="8.42578125" style="58" customWidth="1"/>
    <col min="2" max="2" width="61.7109375" customWidth="1"/>
    <col min="3" max="3" width="25.42578125" customWidth="1"/>
    <col min="4" max="4" width="13.42578125" customWidth="1"/>
    <col min="5" max="5" width="15.5703125" customWidth="1"/>
    <col min="6" max="6" width="20.85546875" customWidth="1"/>
    <col min="7" max="7" width="22.28515625" customWidth="1"/>
    <col min="8" max="8" width="20.28515625" customWidth="1"/>
    <col min="9" max="9" width="45.5703125" customWidth="1"/>
    <col min="10" max="67" width="9.140625" style="34"/>
  </cols>
  <sheetData>
    <row r="1" spans="1:67" s="38" customFormat="1" ht="63.75" x14ac:dyDescent="0.2">
      <c r="A1" s="36" t="s">
        <v>20</v>
      </c>
      <c r="B1" s="36" t="s">
        <v>29</v>
      </c>
      <c r="C1" s="36" t="s">
        <v>26</v>
      </c>
      <c r="D1" s="36" t="s">
        <v>30</v>
      </c>
      <c r="E1" s="37" t="s">
        <v>102</v>
      </c>
      <c r="F1" s="37" t="s">
        <v>103</v>
      </c>
      <c r="G1" s="37" t="s">
        <v>101</v>
      </c>
      <c r="H1" s="37" t="s">
        <v>104</v>
      </c>
      <c r="I1" s="124" t="s">
        <v>99</v>
      </c>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row>
    <row r="2" spans="1:67" x14ac:dyDescent="0.2">
      <c r="A2" s="31">
        <v>1</v>
      </c>
      <c r="B2" s="83" t="s">
        <v>46</v>
      </c>
      <c r="C2" s="84" t="s">
        <v>47</v>
      </c>
      <c r="D2" s="11">
        <v>24</v>
      </c>
      <c r="E2" s="88">
        <v>0</v>
      </c>
      <c r="F2" s="12">
        <f>E2*D2</f>
        <v>0</v>
      </c>
      <c r="G2" s="13">
        <v>4</v>
      </c>
      <c r="H2" s="12">
        <f>G2*F2</f>
        <v>0</v>
      </c>
      <c r="I2" s="129"/>
    </row>
    <row r="3" spans="1:67" x14ac:dyDescent="0.2">
      <c r="A3" s="31">
        <v>2</v>
      </c>
      <c r="B3" s="85" t="s">
        <v>46</v>
      </c>
      <c r="C3" s="84" t="s">
        <v>48</v>
      </c>
      <c r="D3" s="11">
        <v>50</v>
      </c>
      <c r="E3" s="88">
        <v>0</v>
      </c>
      <c r="F3" s="12">
        <f t="shared" ref="F3:F30" si="0">E3*D3</f>
        <v>0</v>
      </c>
      <c r="G3" s="13">
        <v>4</v>
      </c>
      <c r="H3" s="12">
        <f t="shared" ref="H3:H30" si="1">G3*F3</f>
        <v>0</v>
      </c>
      <c r="I3" s="129"/>
    </row>
    <row r="4" spans="1:67" x14ac:dyDescent="0.2">
      <c r="A4" s="31">
        <v>3</v>
      </c>
      <c r="B4" s="85" t="s">
        <v>46</v>
      </c>
      <c r="C4" s="84" t="s">
        <v>49</v>
      </c>
      <c r="D4" s="11">
        <v>67</v>
      </c>
      <c r="E4" s="88">
        <v>0</v>
      </c>
      <c r="F4" s="12">
        <f t="shared" si="0"/>
        <v>0</v>
      </c>
      <c r="G4" s="13">
        <v>4</v>
      </c>
      <c r="H4" s="12">
        <f t="shared" si="1"/>
        <v>0</v>
      </c>
      <c r="I4" s="129"/>
    </row>
    <row r="5" spans="1:67" x14ac:dyDescent="0.2">
      <c r="A5" s="31">
        <v>4</v>
      </c>
      <c r="B5" s="85" t="s">
        <v>50</v>
      </c>
      <c r="C5" s="84" t="s">
        <v>51</v>
      </c>
      <c r="D5" s="11">
        <v>202</v>
      </c>
      <c r="E5" s="88">
        <v>0</v>
      </c>
      <c r="F5" s="12">
        <f t="shared" si="0"/>
        <v>0</v>
      </c>
      <c r="G5" s="13">
        <v>4</v>
      </c>
      <c r="H5" s="12">
        <f t="shared" si="1"/>
        <v>0</v>
      </c>
      <c r="I5" s="129"/>
    </row>
    <row r="6" spans="1:67" x14ac:dyDescent="0.2">
      <c r="A6" s="31">
        <v>5</v>
      </c>
      <c r="B6" s="85" t="s">
        <v>52</v>
      </c>
      <c r="C6" s="84" t="s">
        <v>71</v>
      </c>
      <c r="D6" s="11">
        <v>19</v>
      </c>
      <c r="E6" s="88">
        <v>0</v>
      </c>
      <c r="F6" s="12">
        <f t="shared" si="0"/>
        <v>0</v>
      </c>
      <c r="G6" s="13">
        <v>4</v>
      </c>
      <c r="H6" s="12">
        <f t="shared" si="1"/>
        <v>0</v>
      </c>
      <c r="I6" s="129"/>
    </row>
    <row r="7" spans="1:67" x14ac:dyDescent="0.2">
      <c r="A7" s="31">
        <v>6</v>
      </c>
      <c r="B7" s="84" t="s">
        <v>53</v>
      </c>
      <c r="C7" s="84" t="s">
        <v>47</v>
      </c>
      <c r="D7" s="11">
        <v>5</v>
      </c>
      <c r="E7" s="88">
        <v>0</v>
      </c>
      <c r="F7" s="12">
        <f t="shared" si="0"/>
        <v>0</v>
      </c>
      <c r="G7" s="13">
        <v>4</v>
      </c>
      <c r="H7" s="12">
        <f t="shared" si="1"/>
        <v>0</v>
      </c>
      <c r="I7" s="129"/>
    </row>
    <row r="8" spans="1:67" x14ac:dyDescent="0.2">
      <c r="A8" s="31">
        <v>7</v>
      </c>
      <c r="B8" s="84" t="s">
        <v>53</v>
      </c>
      <c r="C8" s="84" t="s">
        <v>48</v>
      </c>
      <c r="D8" s="11">
        <v>23</v>
      </c>
      <c r="E8" s="88">
        <v>0</v>
      </c>
      <c r="F8" s="12">
        <f t="shared" si="0"/>
        <v>0</v>
      </c>
      <c r="G8" s="13">
        <v>4</v>
      </c>
      <c r="H8" s="12">
        <f t="shared" si="1"/>
        <v>0</v>
      </c>
      <c r="I8" s="129"/>
    </row>
    <row r="9" spans="1:67" x14ac:dyDescent="0.2">
      <c r="A9" s="31">
        <v>8</v>
      </c>
      <c r="B9" s="84" t="s">
        <v>53</v>
      </c>
      <c r="C9" s="84" t="s">
        <v>54</v>
      </c>
      <c r="D9" s="11">
        <v>1</v>
      </c>
      <c r="E9" s="88">
        <v>0</v>
      </c>
      <c r="F9" s="12">
        <f t="shared" si="0"/>
        <v>0</v>
      </c>
      <c r="G9" s="13">
        <v>4</v>
      </c>
      <c r="H9" s="12">
        <f t="shared" si="1"/>
        <v>0</v>
      </c>
      <c r="I9" s="129"/>
    </row>
    <row r="10" spans="1:67" x14ac:dyDescent="0.2">
      <c r="A10" s="31">
        <v>9</v>
      </c>
      <c r="B10" s="84" t="s">
        <v>55</v>
      </c>
      <c r="C10" s="84" t="s">
        <v>51</v>
      </c>
      <c r="D10" s="11">
        <v>85</v>
      </c>
      <c r="E10" s="88">
        <v>0</v>
      </c>
      <c r="F10" s="12">
        <f t="shared" si="0"/>
        <v>0</v>
      </c>
      <c r="G10" s="13">
        <v>4</v>
      </c>
      <c r="H10" s="12">
        <f t="shared" si="1"/>
        <v>0</v>
      </c>
      <c r="I10" s="129"/>
    </row>
    <row r="11" spans="1:67" x14ac:dyDescent="0.2">
      <c r="A11" s="31">
        <v>10</v>
      </c>
      <c r="B11" s="86" t="s">
        <v>58</v>
      </c>
      <c r="C11" s="86" t="s">
        <v>56</v>
      </c>
      <c r="D11" s="11">
        <v>3</v>
      </c>
      <c r="E11" s="88">
        <v>0</v>
      </c>
      <c r="F11" s="12">
        <f t="shared" si="0"/>
        <v>0</v>
      </c>
      <c r="G11" s="13">
        <v>4</v>
      </c>
      <c r="H11" s="12">
        <f t="shared" si="1"/>
        <v>0</v>
      </c>
      <c r="I11" s="129"/>
    </row>
    <row r="12" spans="1:67" x14ac:dyDescent="0.2">
      <c r="A12" s="31">
        <v>11</v>
      </c>
      <c r="B12" s="86" t="s">
        <v>60</v>
      </c>
      <c r="C12" s="86" t="s">
        <v>59</v>
      </c>
      <c r="D12" s="11">
        <v>11</v>
      </c>
      <c r="E12" s="88">
        <v>0</v>
      </c>
      <c r="F12" s="12">
        <f t="shared" si="0"/>
        <v>0</v>
      </c>
      <c r="G12" s="13">
        <v>4</v>
      </c>
      <c r="H12" s="12">
        <f t="shared" si="1"/>
        <v>0</v>
      </c>
      <c r="I12" s="129"/>
    </row>
    <row r="13" spans="1:67" x14ac:dyDescent="0.2">
      <c r="A13" s="31">
        <v>12</v>
      </c>
      <c r="B13" s="86" t="s">
        <v>61</v>
      </c>
      <c r="C13" s="86" t="s">
        <v>59</v>
      </c>
      <c r="D13" s="11">
        <v>1</v>
      </c>
      <c r="E13" s="88">
        <v>0</v>
      </c>
      <c r="F13" s="12">
        <f t="shared" si="0"/>
        <v>0</v>
      </c>
      <c r="G13" s="13">
        <v>4</v>
      </c>
      <c r="H13" s="12">
        <f t="shared" si="1"/>
        <v>0</v>
      </c>
      <c r="I13" s="129"/>
    </row>
    <row r="14" spans="1:67" x14ac:dyDescent="0.2">
      <c r="A14" s="31">
        <v>13</v>
      </c>
      <c r="B14" s="86" t="s">
        <v>61</v>
      </c>
      <c r="C14" s="86" t="s">
        <v>56</v>
      </c>
      <c r="D14" s="11">
        <v>11</v>
      </c>
      <c r="E14" s="88">
        <v>0</v>
      </c>
      <c r="F14" s="12">
        <f t="shared" si="0"/>
        <v>0</v>
      </c>
      <c r="G14" s="13">
        <v>4</v>
      </c>
      <c r="H14" s="12">
        <f t="shared" si="1"/>
        <v>0</v>
      </c>
      <c r="I14" s="129"/>
    </row>
    <row r="15" spans="1:67" x14ac:dyDescent="0.2">
      <c r="A15" s="31">
        <v>14</v>
      </c>
      <c r="B15" s="86" t="s">
        <v>57</v>
      </c>
      <c r="C15" s="86" t="s">
        <v>56</v>
      </c>
      <c r="D15" s="11">
        <v>113</v>
      </c>
      <c r="E15" s="88">
        <v>0</v>
      </c>
      <c r="F15" s="12">
        <f t="shared" si="0"/>
        <v>0</v>
      </c>
      <c r="G15" s="13">
        <v>4</v>
      </c>
      <c r="H15" s="12">
        <f t="shared" si="1"/>
        <v>0</v>
      </c>
      <c r="I15" s="129"/>
    </row>
    <row r="16" spans="1:67" x14ac:dyDescent="0.2">
      <c r="A16" s="31">
        <v>15</v>
      </c>
      <c r="B16" s="86" t="s">
        <v>89</v>
      </c>
      <c r="C16" s="86" t="s">
        <v>51</v>
      </c>
      <c r="D16" s="11">
        <v>42</v>
      </c>
      <c r="E16" s="88">
        <v>0</v>
      </c>
      <c r="F16" s="12">
        <f t="shared" si="0"/>
        <v>0</v>
      </c>
      <c r="G16" s="13">
        <v>4</v>
      </c>
      <c r="H16" s="12">
        <f t="shared" si="1"/>
        <v>0</v>
      </c>
      <c r="I16" s="129"/>
    </row>
    <row r="17" spans="1:9" x14ac:dyDescent="0.2">
      <c r="A17" s="31">
        <v>16</v>
      </c>
      <c r="B17" s="87" t="s">
        <v>88</v>
      </c>
      <c r="C17" s="86" t="s">
        <v>59</v>
      </c>
      <c r="D17" s="11">
        <v>2</v>
      </c>
      <c r="E17" s="88">
        <v>0</v>
      </c>
      <c r="F17" s="12">
        <f t="shared" si="0"/>
        <v>0</v>
      </c>
      <c r="G17" s="13">
        <v>4</v>
      </c>
      <c r="H17" s="12">
        <f t="shared" si="1"/>
        <v>0</v>
      </c>
      <c r="I17" s="129"/>
    </row>
    <row r="18" spans="1:9" x14ac:dyDescent="0.2">
      <c r="A18" s="31">
        <v>17</v>
      </c>
      <c r="B18" s="87" t="s">
        <v>88</v>
      </c>
      <c r="C18" s="84" t="s">
        <v>54</v>
      </c>
      <c r="D18" s="11">
        <v>42</v>
      </c>
      <c r="E18" s="88">
        <v>0</v>
      </c>
      <c r="F18" s="12">
        <f t="shared" si="0"/>
        <v>0</v>
      </c>
      <c r="G18" s="13">
        <v>4</v>
      </c>
      <c r="H18" s="12">
        <f t="shared" si="1"/>
        <v>0</v>
      </c>
      <c r="I18" s="129"/>
    </row>
    <row r="19" spans="1:9" x14ac:dyDescent="0.2">
      <c r="A19" s="31">
        <v>18</v>
      </c>
      <c r="B19" s="84" t="s">
        <v>89</v>
      </c>
      <c r="C19" s="84" t="s">
        <v>63</v>
      </c>
      <c r="D19" s="11">
        <v>42</v>
      </c>
      <c r="E19" s="88">
        <v>0</v>
      </c>
      <c r="F19" s="12">
        <f t="shared" si="0"/>
        <v>0</v>
      </c>
      <c r="G19" s="13">
        <v>4</v>
      </c>
      <c r="H19" s="12">
        <f t="shared" si="1"/>
        <v>0</v>
      </c>
      <c r="I19" s="129"/>
    </row>
    <row r="20" spans="1:9" x14ac:dyDescent="0.2">
      <c r="A20" s="31">
        <v>19</v>
      </c>
      <c r="B20" s="87" t="s">
        <v>65</v>
      </c>
      <c r="C20" s="87" t="s">
        <v>48</v>
      </c>
      <c r="D20" s="11">
        <v>18</v>
      </c>
      <c r="E20" s="88">
        <v>0</v>
      </c>
      <c r="F20" s="12">
        <f t="shared" si="0"/>
        <v>0</v>
      </c>
      <c r="G20" s="13">
        <v>4</v>
      </c>
      <c r="H20" s="12">
        <f t="shared" si="1"/>
        <v>0</v>
      </c>
      <c r="I20" s="129"/>
    </row>
    <row r="21" spans="1:9" x14ac:dyDescent="0.2">
      <c r="A21" s="31">
        <v>20</v>
      </c>
      <c r="B21" s="87" t="s">
        <v>65</v>
      </c>
      <c r="C21" s="87" t="s">
        <v>66</v>
      </c>
      <c r="D21" s="11">
        <v>4</v>
      </c>
      <c r="E21" s="88">
        <v>0</v>
      </c>
      <c r="F21" s="12">
        <f t="shared" si="0"/>
        <v>0</v>
      </c>
      <c r="G21" s="13">
        <v>4</v>
      </c>
      <c r="H21" s="12">
        <f t="shared" si="1"/>
        <v>0</v>
      </c>
      <c r="I21" s="129"/>
    </row>
    <row r="22" spans="1:9" x14ac:dyDescent="0.2">
      <c r="A22" s="31">
        <v>21</v>
      </c>
      <c r="B22" s="87" t="s">
        <v>64</v>
      </c>
      <c r="C22" s="87" t="s">
        <v>67</v>
      </c>
      <c r="D22" s="11">
        <v>22</v>
      </c>
      <c r="E22" s="88">
        <v>0</v>
      </c>
      <c r="F22" s="12">
        <f t="shared" si="0"/>
        <v>0</v>
      </c>
      <c r="G22" s="13">
        <v>4</v>
      </c>
      <c r="H22" s="12">
        <f t="shared" si="1"/>
        <v>0</v>
      </c>
      <c r="I22" s="129"/>
    </row>
    <row r="23" spans="1:9" x14ac:dyDescent="0.2">
      <c r="A23" s="31">
        <v>22</v>
      </c>
      <c r="B23" s="84" t="s">
        <v>69</v>
      </c>
      <c r="C23" s="84" t="s">
        <v>70</v>
      </c>
      <c r="D23" s="11">
        <v>1</v>
      </c>
      <c r="E23" s="88">
        <v>0</v>
      </c>
      <c r="F23" s="12">
        <f t="shared" si="0"/>
        <v>0</v>
      </c>
      <c r="G23" s="13">
        <v>4</v>
      </c>
      <c r="H23" s="12">
        <f t="shared" si="1"/>
        <v>0</v>
      </c>
      <c r="I23" s="129"/>
    </row>
    <row r="24" spans="1:9" x14ac:dyDescent="0.2">
      <c r="A24" s="31">
        <v>23</v>
      </c>
      <c r="B24" s="84" t="s">
        <v>69</v>
      </c>
      <c r="C24" s="84" t="s">
        <v>70</v>
      </c>
      <c r="D24" s="11">
        <v>1</v>
      </c>
      <c r="E24" s="88">
        <v>0</v>
      </c>
      <c r="F24" s="12">
        <f t="shared" si="0"/>
        <v>0</v>
      </c>
      <c r="G24" s="13">
        <v>4</v>
      </c>
      <c r="H24" s="12">
        <f t="shared" si="1"/>
        <v>0</v>
      </c>
      <c r="I24" s="129"/>
    </row>
    <row r="25" spans="1:9" x14ac:dyDescent="0.2">
      <c r="A25" s="31">
        <v>24</v>
      </c>
      <c r="B25" s="84" t="s">
        <v>73</v>
      </c>
      <c r="C25" s="84" t="s">
        <v>72</v>
      </c>
      <c r="D25" s="11">
        <v>1</v>
      </c>
      <c r="E25" s="88">
        <v>0</v>
      </c>
      <c r="F25" s="12">
        <f t="shared" si="0"/>
        <v>0</v>
      </c>
      <c r="G25" s="13">
        <v>4</v>
      </c>
      <c r="H25" s="12">
        <f t="shared" si="1"/>
        <v>0</v>
      </c>
      <c r="I25" s="129"/>
    </row>
    <row r="26" spans="1:9" x14ac:dyDescent="0.2">
      <c r="A26" s="31">
        <v>25</v>
      </c>
      <c r="B26" s="84" t="s">
        <v>80</v>
      </c>
      <c r="C26" s="84" t="s">
        <v>51</v>
      </c>
      <c r="D26" s="11">
        <v>1</v>
      </c>
      <c r="E26" s="88">
        <v>0</v>
      </c>
      <c r="F26" s="12">
        <f t="shared" si="0"/>
        <v>0</v>
      </c>
      <c r="G26" s="13">
        <v>4</v>
      </c>
      <c r="H26" s="12">
        <f t="shared" si="1"/>
        <v>0</v>
      </c>
      <c r="I26" s="129"/>
    </row>
    <row r="27" spans="1:9" x14ac:dyDescent="0.2">
      <c r="A27" s="31">
        <v>26</v>
      </c>
      <c r="B27" s="87" t="s">
        <v>80</v>
      </c>
      <c r="C27" s="87" t="s">
        <v>81</v>
      </c>
      <c r="D27" s="11">
        <v>1</v>
      </c>
      <c r="E27" s="88">
        <v>0</v>
      </c>
      <c r="F27" s="12">
        <f t="shared" si="0"/>
        <v>0</v>
      </c>
      <c r="G27" s="13">
        <v>4</v>
      </c>
      <c r="H27" s="12">
        <f t="shared" si="1"/>
        <v>0</v>
      </c>
      <c r="I27" s="129"/>
    </row>
    <row r="28" spans="1:9" x14ac:dyDescent="0.2">
      <c r="A28" s="31">
        <v>27</v>
      </c>
      <c r="B28" s="84" t="s">
        <v>76</v>
      </c>
      <c r="C28" s="84" t="s">
        <v>49</v>
      </c>
      <c r="D28" s="11">
        <v>1</v>
      </c>
      <c r="E28" s="88">
        <v>0</v>
      </c>
      <c r="F28" s="12">
        <f t="shared" si="0"/>
        <v>0</v>
      </c>
      <c r="G28" s="13">
        <v>4</v>
      </c>
      <c r="H28" s="12">
        <f t="shared" si="1"/>
        <v>0</v>
      </c>
      <c r="I28" s="129"/>
    </row>
    <row r="29" spans="1:9" x14ac:dyDescent="0.2">
      <c r="A29" s="31">
        <v>28</v>
      </c>
      <c r="B29" s="87" t="s">
        <v>77</v>
      </c>
      <c r="C29" s="84" t="s">
        <v>78</v>
      </c>
      <c r="D29" s="11">
        <v>2</v>
      </c>
      <c r="E29" s="88">
        <v>0</v>
      </c>
      <c r="F29" s="12">
        <f t="shared" si="0"/>
        <v>0</v>
      </c>
      <c r="G29" s="13">
        <v>4</v>
      </c>
      <c r="H29" s="12">
        <f t="shared" si="1"/>
        <v>0</v>
      </c>
      <c r="I29" s="129"/>
    </row>
    <row r="30" spans="1:9" x14ac:dyDescent="0.2">
      <c r="A30" s="31">
        <v>29</v>
      </c>
      <c r="B30" s="87" t="s">
        <v>123</v>
      </c>
      <c r="C30" s="87" t="s">
        <v>49</v>
      </c>
      <c r="D30" s="11">
        <v>10</v>
      </c>
      <c r="E30" s="88">
        <v>0</v>
      </c>
      <c r="F30" s="12">
        <f t="shared" si="0"/>
        <v>0</v>
      </c>
      <c r="G30" s="13">
        <v>4</v>
      </c>
      <c r="H30" s="12">
        <f t="shared" si="1"/>
        <v>0</v>
      </c>
      <c r="I30" s="129"/>
    </row>
    <row r="31" spans="1:9" x14ac:dyDescent="0.2">
      <c r="I31" s="34"/>
    </row>
    <row r="32" spans="1:9" ht="15.75" x14ac:dyDescent="0.25">
      <c r="A32" s="209" t="s">
        <v>31</v>
      </c>
      <c r="B32" s="210"/>
      <c r="C32" s="210"/>
      <c r="D32" s="210"/>
      <c r="E32" s="210"/>
      <c r="F32" s="210"/>
      <c r="G32" s="211"/>
      <c r="H32" s="82">
        <f>SUM(H2:H31)</f>
        <v>0</v>
      </c>
    </row>
    <row r="33" spans="1:9" x14ac:dyDescent="0.2">
      <c r="A33" s="125"/>
      <c r="B33" s="34"/>
      <c r="C33" s="34"/>
      <c r="D33" s="34"/>
      <c r="E33" s="34"/>
      <c r="F33" s="126"/>
      <c r="G33" s="126"/>
      <c r="H33" s="34"/>
      <c r="I33" s="34"/>
    </row>
    <row r="34" spans="1:9" x14ac:dyDescent="0.2">
      <c r="A34" s="127" t="s">
        <v>37</v>
      </c>
      <c r="B34" s="34"/>
      <c r="C34" s="34"/>
      <c r="D34" s="34"/>
      <c r="E34" s="34"/>
      <c r="F34" s="34"/>
      <c r="G34" s="34"/>
      <c r="H34" s="34"/>
      <c r="I34" s="34"/>
    </row>
    <row r="35" spans="1:9" x14ac:dyDescent="0.2">
      <c r="A35" s="125"/>
      <c r="B35" s="34"/>
      <c r="C35" s="34"/>
      <c r="D35" s="34"/>
      <c r="E35" s="34"/>
      <c r="F35" s="34"/>
      <c r="G35" s="34"/>
      <c r="H35" s="34"/>
      <c r="I35" s="34"/>
    </row>
    <row r="36" spans="1:9" ht="13.15" customHeight="1" x14ac:dyDescent="0.2">
      <c r="A36" s="127"/>
      <c r="B36" s="212" t="s">
        <v>136</v>
      </c>
      <c r="C36" s="212"/>
      <c r="D36" s="212"/>
      <c r="E36" s="212"/>
      <c r="F36" s="212"/>
      <c r="G36" s="212"/>
      <c r="H36" s="212"/>
      <c r="I36" s="34"/>
    </row>
    <row r="37" spans="1:9" x14ac:dyDescent="0.2">
      <c r="A37" s="125"/>
      <c r="B37" s="212"/>
      <c r="C37" s="212"/>
      <c r="D37" s="212"/>
      <c r="E37" s="212"/>
      <c r="F37" s="212"/>
      <c r="G37" s="212"/>
      <c r="H37" s="212"/>
      <c r="I37" s="34"/>
    </row>
    <row r="38" spans="1:9" x14ac:dyDescent="0.2">
      <c r="A38" s="125"/>
      <c r="B38" s="212"/>
      <c r="C38" s="212"/>
      <c r="D38" s="212"/>
      <c r="E38" s="212"/>
      <c r="F38" s="212"/>
      <c r="G38" s="212"/>
      <c r="H38" s="212"/>
      <c r="I38" s="34"/>
    </row>
    <row r="39" spans="1:9" ht="19.899999999999999" customHeight="1" x14ac:dyDescent="0.2">
      <c r="A39" s="125"/>
      <c r="B39" s="212"/>
      <c r="C39" s="212"/>
      <c r="D39" s="212"/>
      <c r="E39" s="212"/>
      <c r="F39" s="212"/>
      <c r="G39" s="212"/>
      <c r="H39" s="212"/>
      <c r="I39" s="34"/>
    </row>
    <row r="40" spans="1:9" x14ac:dyDescent="0.2">
      <c r="A40" s="125"/>
      <c r="B40" s="212"/>
      <c r="C40" s="212"/>
      <c r="D40" s="212"/>
      <c r="E40" s="212"/>
      <c r="F40" s="212"/>
      <c r="G40" s="212"/>
      <c r="H40" s="212"/>
      <c r="I40" s="34"/>
    </row>
    <row r="41" spans="1:9" x14ac:dyDescent="0.2">
      <c r="A41" s="127"/>
      <c r="B41" s="212"/>
      <c r="C41" s="212"/>
      <c r="D41" s="212"/>
      <c r="E41" s="212"/>
      <c r="F41" s="212"/>
      <c r="G41" s="212"/>
      <c r="H41" s="212"/>
      <c r="I41" s="34"/>
    </row>
    <row r="42" spans="1:9" x14ac:dyDescent="0.2">
      <c r="A42" s="125"/>
      <c r="B42" s="212"/>
      <c r="C42" s="212"/>
      <c r="D42" s="212"/>
      <c r="E42" s="212"/>
      <c r="F42" s="212"/>
      <c r="G42" s="212"/>
      <c r="H42" s="212"/>
      <c r="I42" s="34"/>
    </row>
    <row r="43" spans="1:9" x14ac:dyDescent="0.2">
      <c r="A43" s="125"/>
      <c r="B43" s="212"/>
      <c r="C43" s="212"/>
      <c r="D43" s="212"/>
      <c r="E43" s="212"/>
      <c r="F43" s="212"/>
      <c r="G43" s="212"/>
      <c r="H43" s="212"/>
      <c r="I43" s="34"/>
    </row>
    <row r="44" spans="1:9" ht="80.25" customHeight="1" x14ac:dyDescent="0.2">
      <c r="A44" s="125"/>
      <c r="B44" s="212"/>
      <c r="C44" s="212"/>
      <c r="D44" s="212"/>
      <c r="E44" s="212"/>
      <c r="F44" s="212"/>
      <c r="G44" s="212"/>
      <c r="H44" s="212"/>
      <c r="I44" s="34"/>
    </row>
    <row r="45" spans="1:9" x14ac:dyDescent="0.2">
      <c r="A45" s="125"/>
      <c r="B45" s="128"/>
      <c r="C45" s="128"/>
      <c r="D45" s="34"/>
      <c r="E45" s="34"/>
      <c r="F45" s="34"/>
      <c r="G45" s="34"/>
      <c r="H45" s="34"/>
      <c r="I45" s="34"/>
    </row>
    <row r="46" spans="1:9" x14ac:dyDescent="0.2">
      <c r="A46" s="125"/>
      <c r="B46" s="34"/>
      <c r="C46" s="34"/>
      <c r="D46" s="34"/>
      <c r="E46" s="34"/>
      <c r="F46" s="34"/>
      <c r="G46" s="34"/>
      <c r="H46" s="34"/>
      <c r="I46" s="34"/>
    </row>
    <row r="47" spans="1:9" x14ac:dyDescent="0.2">
      <c r="A47" s="125"/>
      <c r="B47" s="34"/>
      <c r="C47" s="34"/>
      <c r="D47" s="34"/>
      <c r="E47" s="34"/>
      <c r="F47" s="34"/>
      <c r="G47" s="34"/>
      <c r="H47" s="34"/>
      <c r="I47" s="34"/>
    </row>
    <row r="48" spans="1:9" x14ac:dyDescent="0.2">
      <c r="A48" s="125"/>
      <c r="B48" s="34"/>
      <c r="C48" s="34"/>
      <c r="D48" s="34"/>
      <c r="E48" s="34"/>
      <c r="F48" s="34"/>
      <c r="G48" s="34"/>
      <c r="H48" s="34"/>
      <c r="I48" s="34"/>
    </row>
    <row r="49" spans="1:9" x14ac:dyDescent="0.2">
      <c r="A49" s="125"/>
      <c r="B49" s="34"/>
      <c r="C49" s="34"/>
      <c r="D49" s="34"/>
      <c r="E49" s="34"/>
      <c r="F49" s="34"/>
      <c r="G49" s="34"/>
      <c r="H49" s="34"/>
      <c r="I49" s="34"/>
    </row>
    <row r="50" spans="1:9" x14ac:dyDescent="0.2">
      <c r="A50" s="125"/>
      <c r="B50" s="34"/>
      <c r="C50" s="34"/>
      <c r="D50" s="34"/>
      <c r="E50" s="34"/>
      <c r="F50" s="34"/>
      <c r="G50" s="34"/>
      <c r="H50" s="34"/>
      <c r="I50" s="34"/>
    </row>
    <row r="51" spans="1:9" x14ac:dyDescent="0.2">
      <c r="A51" s="125"/>
      <c r="B51" s="34"/>
      <c r="C51" s="34"/>
      <c r="D51" s="34"/>
      <c r="E51" s="34"/>
      <c r="F51" s="34"/>
      <c r="G51" s="34"/>
      <c r="H51" s="34"/>
      <c r="I51" s="34"/>
    </row>
    <row r="52" spans="1:9" x14ac:dyDescent="0.2">
      <c r="A52" s="125"/>
      <c r="B52" s="34"/>
      <c r="C52" s="34"/>
      <c r="D52" s="34"/>
      <c r="E52" s="34"/>
      <c r="F52" s="34"/>
      <c r="G52" s="34"/>
      <c r="H52" s="34"/>
      <c r="I52" s="34"/>
    </row>
    <row r="53" spans="1:9" x14ac:dyDescent="0.2">
      <c r="A53" s="125"/>
      <c r="B53" s="34"/>
      <c r="C53" s="34"/>
      <c r="D53" s="34"/>
      <c r="E53" s="34"/>
      <c r="F53" s="34"/>
      <c r="G53" s="34"/>
      <c r="H53" s="34"/>
      <c r="I53" s="34"/>
    </row>
    <row r="54" spans="1:9" x14ac:dyDescent="0.2">
      <c r="A54" s="125"/>
      <c r="B54" s="34"/>
      <c r="C54" s="34"/>
      <c r="D54" s="34"/>
      <c r="E54" s="34"/>
      <c r="F54" s="34"/>
      <c r="G54" s="34"/>
      <c r="H54" s="34"/>
      <c r="I54" s="34"/>
    </row>
    <row r="55" spans="1:9" x14ac:dyDescent="0.2">
      <c r="A55" s="125"/>
      <c r="B55" s="34"/>
      <c r="C55" s="34"/>
      <c r="D55" s="34"/>
      <c r="E55" s="34"/>
      <c r="F55" s="34"/>
      <c r="G55" s="34"/>
      <c r="H55" s="34"/>
      <c r="I55" s="34"/>
    </row>
    <row r="56" spans="1:9" x14ac:dyDescent="0.2">
      <c r="A56" s="125"/>
      <c r="B56" s="34"/>
      <c r="C56" s="34"/>
      <c r="D56" s="34"/>
      <c r="E56" s="34"/>
      <c r="F56" s="34"/>
      <c r="G56" s="34"/>
      <c r="H56" s="34"/>
      <c r="I56" s="34"/>
    </row>
    <row r="57" spans="1:9" x14ac:dyDescent="0.2">
      <c r="A57" s="125"/>
      <c r="B57" s="34"/>
      <c r="C57" s="34"/>
      <c r="D57" s="34"/>
      <c r="E57" s="34"/>
      <c r="F57" s="34"/>
      <c r="G57" s="34"/>
      <c r="H57" s="34"/>
      <c r="I57" s="34"/>
    </row>
    <row r="58" spans="1:9" x14ac:dyDescent="0.2">
      <c r="A58" s="125"/>
      <c r="B58" s="34"/>
      <c r="C58" s="34"/>
      <c r="D58" s="34"/>
      <c r="E58" s="34"/>
      <c r="F58" s="34"/>
      <c r="G58" s="34"/>
      <c r="H58" s="34"/>
      <c r="I58" s="34"/>
    </row>
    <row r="59" spans="1:9" x14ac:dyDescent="0.2">
      <c r="A59" s="125"/>
      <c r="B59" s="34"/>
      <c r="C59" s="34"/>
      <c r="D59" s="34"/>
      <c r="E59" s="34"/>
      <c r="F59" s="34"/>
      <c r="G59" s="34"/>
      <c r="H59" s="34"/>
      <c r="I59" s="34"/>
    </row>
    <row r="60" spans="1:9" x14ac:dyDescent="0.2">
      <c r="A60" s="125"/>
      <c r="B60" s="34"/>
      <c r="C60" s="34"/>
      <c r="D60" s="34"/>
      <c r="E60" s="34"/>
      <c r="F60" s="34"/>
      <c r="G60" s="34"/>
      <c r="H60" s="34"/>
      <c r="I60" s="34"/>
    </row>
    <row r="61" spans="1:9" x14ac:dyDescent="0.2">
      <c r="A61" s="125"/>
      <c r="B61" s="34"/>
      <c r="C61" s="34"/>
      <c r="D61" s="34"/>
      <c r="E61" s="34"/>
      <c r="F61" s="34"/>
      <c r="G61" s="34"/>
      <c r="H61" s="34"/>
      <c r="I61" s="34"/>
    </row>
    <row r="62" spans="1:9" x14ac:dyDescent="0.2">
      <c r="A62" s="125"/>
      <c r="B62" s="34"/>
      <c r="C62" s="34"/>
      <c r="D62" s="34"/>
      <c r="E62" s="34"/>
      <c r="F62" s="34"/>
      <c r="G62" s="34"/>
      <c r="H62" s="34"/>
      <c r="I62" s="34"/>
    </row>
    <row r="63" spans="1:9" x14ac:dyDescent="0.2">
      <c r="A63" s="125"/>
      <c r="B63" s="34"/>
      <c r="C63" s="34"/>
      <c r="D63" s="34"/>
      <c r="E63" s="34"/>
      <c r="F63" s="34"/>
      <c r="G63" s="34"/>
      <c r="H63" s="34"/>
      <c r="I63" s="34"/>
    </row>
    <row r="64" spans="1:9" x14ac:dyDescent="0.2">
      <c r="A64" s="125"/>
      <c r="B64" s="34"/>
      <c r="C64" s="34"/>
      <c r="D64" s="34"/>
      <c r="E64" s="34"/>
      <c r="F64" s="34"/>
      <c r="G64" s="34"/>
      <c r="H64" s="34"/>
      <c r="I64" s="34"/>
    </row>
    <row r="65" spans="1:9" x14ac:dyDescent="0.2">
      <c r="A65" s="125"/>
      <c r="B65" s="34"/>
      <c r="C65" s="34"/>
      <c r="D65" s="34"/>
      <c r="E65" s="34"/>
      <c r="F65" s="34"/>
      <c r="G65" s="34"/>
      <c r="H65" s="34"/>
      <c r="I65" s="34"/>
    </row>
    <row r="66" spans="1:9" x14ac:dyDescent="0.2">
      <c r="A66" s="125"/>
      <c r="B66" s="34"/>
      <c r="C66" s="34"/>
      <c r="D66" s="34"/>
      <c r="E66" s="34"/>
      <c r="F66" s="34"/>
      <c r="G66" s="34"/>
      <c r="H66" s="34"/>
      <c r="I66" s="34"/>
    </row>
    <row r="67" spans="1:9" x14ac:dyDescent="0.2">
      <c r="A67" s="125"/>
      <c r="B67" s="34"/>
      <c r="C67" s="34"/>
      <c r="D67" s="34"/>
      <c r="E67" s="34"/>
      <c r="F67" s="34"/>
      <c r="G67" s="34"/>
      <c r="H67" s="34"/>
      <c r="I67" s="34"/>
    </row>
    <row r="68" spans="1:9" x14ac:dyDescent="0.2">
      <c r="A68" s="125"/>
      <c r="B68" s="34"/>
      <c r="C68" s="34"/>
      <c r="D68" s="34"/>
      <c r="E68" s="34"/>
      <c r="F68" s="34"/>
      <c r="G68" s="34"/>
      <c r="H68" s="34"/>
      <c r="I68" s="34"/>
    </row>
    <row r="69" spans="1:9" x14ac:dyDescent="0.2">
      <c r="A69" s="125"/>
      <c r="B69" s="34"/>
      <c r="C69" s="34"/>
      <c r="D69" s="34"/>
      <c r="E69" s="34"/>
      <c r="F69" s="34"/>
      <c r="G69" s="34"/>
      <c r="H69" s="34"/>
      <c r="I69" s="34"/>
    </row>
    <row r="70" spans="1:9" x14ac:dyDescent="0.2">
      <c r="A70" s="125"/>
      <c r="B70" s="34"/>
      <c r="C70" s="34"/>
      <c r="D70" s="34"/>
      <c r="E70" s="34"/>
      <c r="F70" s="34"/>
      <c r="G70" s="34"/>
      <c r="H70" s="34"/>
      <c r="I70" s="34"/>
    </row>
    <row r="71" spans="1:9" x14ac:dyDescent="0.2">
      <c r="A71" s="125"/>
      <c r="B71" s="34"/>
      <c r="C71" s="34"/>
      <c r="D71" s="34"/>
      <c r="E71" s="34"/>
      <c r="F71" s="34"/>
      <c r="G71" s="34"/>
      <c r="H71" s="34"/>
      <c r="I71" s="34"/>
    </row>
    <row r="72" spans="1:9" x14ac:dyDescent="0.2">
      <c r="A72" s="125"/>
      <c r="B72" s="34"/>
      <c r="C72" s="34"/>
      <c r="D72" s="34"/>
      <c r="E72" s="34"/>
      <c r="F72" s="34"/>
      <c r="G72" s="34"/>
      <c r="H72" s="34"/>
      <c r="I72" s="34"/>
    </row>
    <row r="73" spans="1:9" x14ac:dyDescent="0.2">
      <c r="A73" s="125"/>
      <c r="B73" s="34"/>
      <c r="C73" s="34"/>
      <c r="D73" s="34"/>
      <c r="E73" s="34"/>
      <c r="F73" s="34"/>
      <c r="G73" s="34"/>
      <c r="H73" s="34"/>
      <c r="I73" s="34"/>
    </row>
    <row r="74" spans="1:9" x14ac:dyDescent="0.2">
      <c r="A74" s="125"/>
      <c r="B74" s="34"/>
      <c r="C74" s="34"/>
      <c r="D74" s="34"/>
      <c r="E74" s="34"/>
      <c r="F74" s="34"/>
      <c r="G74" s="34"/>
      <c r="H74" s="34"/>
      <c r="I74" s="34"/>
    </row>
    <row r="75" spans="1:9" x14ac:dyDescent="0.2">
      <c r="A75" s="125"/>
      <c r="B75" s="34"/>
      <c r="C75" s="34"/>
      <c r="D75" s="34"/>
      <c r="E75" s="34"/>
      <c r="F75" s="34"/>
      <c r="G75" s="34"/>
      <c r="H75" s="34"/>
      <c r="I75" s="34"/>
    </row>
    <row r="76" spans="1:9" x14ac:dyDescent="0.2">
      <c r="A76" s="125"/>
      <c r="B76" s="34"/>
      <c r="C76" s="34"/>
      <c r="D76" s="34"/>
      <c r="E76" s="34"/>
      <c r="F76" s="34"/>
      <c r="G76" s="34"/>
      <c r="H76" s="34"/>
      <c r="I76" s="34"/>
    </row>
    <row r="77" spans="1:9" x14ac:dyDescent="0.2">
      <c r="A77" s="125"/>
      <c r="B77" s="34"/>
      <c r="C77" s="34"/>
      <c r="D77" s="34"/>
      <c r="E77" s="34"/>
      <c r="F77" s="34"/>
      <c r="G77" s="34"/>
      <c r="H77" s="34"/>
      <c r="I77" s="34"/>
    </row>
    <row r="78" spans="1:9" x14ac:dyDescent="0.2">
      <c r="A78" s="125"/>
      <c r="B78" s="34"/>
      <c r="C78" s="34"/>
      <c r="D78" s="34"/>
      <c r="E78" s="34"/>
      <c r="F78" s="34"/>
      <c r="G78" s="34"/>
      <c r="H78" s="34"/>
      <c r="I78" s="34"/>
    </row>
    <row r="79" spans="1:9" x14ac:dyDescent="0.2">
      <c r="A79" s="125"/>
      <c r="B79" s="34"/>
      <c r="C79" s="34"/>
      <c r="D79" s="34"/>
      <c r="E79" s="34"/>
      <c r="F79" s="34"/>
      <c r="G79" s="34"/>
      <c r="H79" s="34"/>
      <c r="I79" s="34"/>
    </row>
    <row r="80" spans="1:9" x14ac:dyDescent="0.2">
      <c r="A80" s="125"/>
      <c r="B80" s="34"/>
      <c r="C80" s="34"/>
      <c r="D80" s="34"/>
      <c r="E80" s="34"/>
      <c r="F80" s="34"/>
      <c r="G80" s="34"/>
      <c r="H80" s="34"/>
      <c r="I80" s="34"/>
    </row>
    <row r="81" spans="1:9" x14ac:dyDescent="0.2">
      <c r="A81" s="125"/>
      <c r="B81" s="34"/>
      <c r="C81" s="34"/>
      <c r="D81" s="34"/>
      <c r="E81" s="34"/>
      <c r="F81" s="34"/>
      <c r="G81" s="34"/>
      <c r="H81" s="34"/>
      <c r="I81" s="34"/>
    </row>
    <row r="82" spans="1:9" x14ac:dyDescent="0.2">
      <c r="A82" s="125"/>
      <c r="B82" s="34"/>
      <c r="C82" s="34"/>
      <c r="D82" s="34"/>
      <c r="E82" s="34"/>
      <c r="F82" s="34"/>
      <c r="G82" s="34"/>
      <c r="H82" s="34"/>
      <c r="I82" s="34"/>
    </row>
    <row r="83" spans="1:9" x14ac:dyDescent="0.2">
      <c r="A83" s="125"/>
      <c r="B83" s="34"/>
      <c r="C83" s="34"/>
      <c r="D83" s="34"/>
      <c r="E83" s="34"/>
      <c r="F83" s="34"/>
      <c r="G83" s="34"/>
      <c r="H83" s="34"/>
      <c r="I83" s="34"/>
    </row>
    <row r="84" spans="1:9" x14ac:dyDescent="0.2">
      <c r="A84" s="125"/>
      <c r="B84" s="34"/>
      <c r="C84" s="34"/>
      <c r="D84" s="34"/>
      <c r="E84" s="34"/>
      <c r="F84" s="34"/>
      <c r="G84" s="34"/>
      <c r="H84" s="34"/>
      <c r="I84" s="34"/>
    </row>
    <row r="85" spans="1:9" x14ac:dyDescent="0.2">
      <c r="A85" s="125"/>
      <c r="B85" s="34"/>
      <c r="C85" s="34"/>
      <c r="D85" s="34"/>
      <c r="E85" s="34"/>
      <c r="F85" s="34"/>
      <c r="G85" s="34"/>
      <c r="H85" s="34"/>
      <c r="I85" s="34"/>
    </row>
    <row r="86" spans="1:9" x14ac:dyDescent="0.2">
      <c r="A86" s="125"/>
      <c r="B86" s="34"/>
      <c r="C86" s="34"/>
      <c r="D86" s="34"/>
      <c r="E86" s="34"/>
      <c r="F86" s="34"/>
      <c r="G86" s="34"/>
      <c r="H86" s="34"/>
      <c r="I86" s="34"/>
    </row>
    <row r="87" spans="1:9" x14ac:dyDescent="0.2">
      <c r="A87" s="125"/>
      <c r="B87" s="34"/>
      <c r="C87" s="34"/>
      <c r="D87" s="34"/>
      <c r="E87" s="34"/>
      <c r="F87" s="34"/>
      <c r="G87" s="34"/>
      <c r="H87" s="34"/>
      <c r="I87" s="34"/>
    </row>
    <row r="88" spans="1:9" x14ac:dyDescent="0.2">
      <c r="A88" s="125"/>
      <c r="B88" s="34"/>
      <c r="C88" s="34"/>
      <c r="D88" s="34"/>
      <c r="E88" s="34"/>
      <c r="F88" s="34"/>
      <c r="G88" s="34"/>
      <c r="H88" s="34"/>
      <c r="I88" s="34"/>
    </row>
    <row r="89" spans="1:9" x14ac:dyDescent="0.2">
      <c r="A89" s="125"/>
      <c r="B89" s="34"/>
      <c r="C89" s="34"/>
      <c r="D89" s="34"/>
      <c r="E89" s="34"/>
      <c r="F89" s="34"/>
      <c r="G89" s="34"/>
      <c r="H89" s="34"/>
      <c r="I89" s="34"/>
    </row>
    <row r="90" spans="1:9" x14ac:dyDescent="0.2">
      <c r="A90" s="125"/>
      <c r="B90" s="34"/>
      <c r="C90" s="34"/>
      <c r="D90" s="34"/>
      <c r="E90" s="34"/>
      <c r="F90" s="34"/>
      <c r="G90" s="34"/>
      <c r="H90" s="34"/>
      <c r="I90" s="34"/>
    </row>
    <row r="91" spans="1:9" x14ac:dyDescent="0.2">
      <c r="A91" s="125"/>
      <c r="B91" s="34"/>
      <c r="C91" s="34"/>
      <c r="D91" s="34"/>
      <c r="E91" s="34"/>
      <c r="F91" s="34"/>
      <c r="G91" s="34"/>
      <c r="H91" s="34"/>
      <c r="I91" s="34"/>
    </row>
    <row r="92" spans="1:9" x14ac:dyDescent="0.2">
      <c r="A92" s="125"/>
      <c r="B92" s="34"/>
      <c r="C92" s="34"/>
      <c r="D92" s="34"/>
      <c r="E92" s="34"/>
      <c r="F92" s="34"/>
      <c r="G92" s="34"/>
      <c r="H92" s="34"/>
      <c r="I92" s="34"/>
    </row>
    <row r="93" spans="1:9" x14ac:dyDescent="0.2">
      <c r="A93" s="125"/>
      <c r="B93" s="34"/>
      <c r="C93" s="34"/>
      <c r="D93" s="34"/>
      <c r="E93" s="34"/>
      <c r="F93" s="34"/>
      <c r="G93" s="34"/>
      <c r="H93" s="34"/>
      <c r="I93" s="34"/>
    </row>
    <row r="94" spans="1:9" x14ac:dyDescent="0.2">
      <c r="A94" s="125"/>
      <c r="B94" s="34"/>
      <c r="C94" s="34"/>
      <c r="D94" s="34"/>
      <c r="E94" s="34"/>
      <c r="F94" s="34"/>
      <c r="G94" s="34"/>
      <c r="H94" s="34"/>
      <c r="I94" s="34"/>
    </row>
    <row r="95" spans="1:9" x14ac:dyDescent="0.2">
      <c r="A95" s="125"/>
      <c r="B95" s="34"/>
      <c r="C95" s="34"/>
      <c r="D95" s="34"/>
      <c r="E95" s="34"/>
      <c r="F95" s="34"/>
      <c r="G95" s="34"/>
      <c r="H95" s="34"/>
      <c r="I95" s="34"/>
    </row>
    <row r="96" spans="1:9" x14ac:dyDescent="0.2">
      <c r="A96" s="125"/>
      <c r="B96" s="34"/>
      <c r="C96" s="34"/>
      <c r="D96" s="34"/>
      <c r="E96" s="34"/>
      <c r="F96" s="34"/>
      <c r="G96" s="34"/>
      <c r="H96" s="34"/>
      <c r="I96" s="34"/>
    </row>
    <row r="97" spans="1:9" x14ac:dyDescent="0.2">
      <c r="A97" s="125"/>
      <c r="B97" s="34"/>
      <c r="C97" s="34"/>
      <c r="D97" s="34"/>
      <c r="E97" s="34"/>
      <c r="F97" s="34"/>
      <c r="G97" s="34"/>
      <c r="H97" s="34"/>
      <c r="I97" s="34"/>
    </row>
    <row r="98" spans="1:9" x14ac:dyDescent="0.2">
      <c r="A98" s="125"/>
      <c r="B98" s="34"/>
      <c r="C98" s="34"/>
      <c r="D98" s="34"/>
      <c r="E98" s="34"/>
      <c r="F98" s="34"/>
      <c r="G98" s="34"/>
      <c r="H98" s="34"/>
      <c r="I98" s="34"/>
    </row>
    <row r="99" spans="1:9" x14ac:dyDescent="0.2">
      <c r="A99" s="125"/>
      <c r="B99" s="34"/>
      <c r="C99" s="34"/>
      <c r="D99" s="34"/>
      <c r="E99" s="34"/>
      <c r="F99" s="34"/>
      <c r="G99" s="34"/>
      <c r="H99" s="34"/>
      <c r="I99" s="34"/>
    </row>
    <row r="100" spans="1:9" x14ac:dyDescent="0.2">
      <c r="A100" s="125"/>
      <c r="B100" s="34"/>
      <c r="C100" s="34"/>
      <c r="D100" s="34"/>
      <c r="E100" s="34"/>
      <c r="F100" s="34"/>
      <c r="G100" s="34"/>
      <c r="H100" s="34"/>
      <c r="I100" s="34"/>
    </row>
    <row r="101" spans="1:9" x14ac:dyDescent="0.2">
      <c r="A101" s="125"/>
      <c r="B101" s="34"/>
      <c r="C101" s="34"/>
      <c r="D101" s="34"/>
      <c r="E101" s="34"/>
      <c r="F101" s="34"/>
      <c r="G101" s="34"/>
      <c r="H101" s="34"/>
      <c r="I101" s="34"/>
    </row>
    <row r="102" spans="1:9" x14ac:dyDescent="0.2">
      <c r="A102" s="125"/>
      <c r="B102" s="34"/>
      <c r="C102" s="34"/>
      <c r="D102" s="34"/>
      <c r="E102" s="34"/>
      <c r="F102" s="34"/>
      <c r="G102" s="34"/>
      <c r="H102" s="34"/>
      <c r="I102" s="34"/>
    </row>
    <row r="103" spans="1:9" x14ac:dyDescent="0.2">
      <c r="A103" s="125"/>
      <c r="B103" s="34"/>
      <c r="C103" s="34"/>
      <c r="D103" s="34"/>
      <c r="E103" s="34"/>
      <c r="F103" s="34"/>
      <c r="G103" s="34"/>
      <c r="H103" s="34"/>
      <c r="I103" s="34"/>
    </row>
    <row r="104" spans="1:9" x14ac:dyDescent="0.2">
      <c r="A104" s="125"/>
      <c r="B104" s="34"/>
      <c r="C104" s="34"/>
      <c r="D104" s="34"/>
      <c r="E104" s="34"/>
      <c r="F104" s="34"/>
      <c r="G104" s="34"/>
      <c r="H104" s="34"/>
      <c r="I104" s="34"/>
    </row>
    <row r="105" spans="1:9" x14ac:dyDescent="0.2">
      <c r="A105" s="125"/>
      <c r="B105" s="34"/>
      <c r="C105" s="34"/>
      <c r="D105" s="34"/>
      <c r="E105" s="34"/>
      <c r="F105" s="34"/>
      <c r="G105" s="34"/>
      <c r="H105" s="34"/>
      <c r="I105" s="34"/>
    </row>
    <row r="106" spans="1:9" x14ac:dyDescent="0.2">
      <c r="A106" s="125"/>
      <c r="B106" s="34"/>
      <c r="C106" s="34"/>
      <c r="D106" s="34"/>
      <c r="E106" s="34"/>
      <c r="F106" s="34"/>
      <c r="G106" s="34"/>
      <c r="H106" s="34"/>
      <c r="I106" s="34"/>
    </row>
    <row r="107" spans="1:9" x14ac:dyDescent="0.2">
      <c r="A107" s="125"/>
      <c r="B107" s="34"/>
      <c r="C107" s="34"/>
      <c r="D107" s="34"/>
      <c r="E107" s="34"/>
      <c r="F107" s="34"/>
      <c r="G107" s="34"/>
      <c r="H107" s="34"/>
      <c r="I107" s="34"/>
    </row>
    <row r="108" spans="1:9" x14ac:dyDescent="0.2">
      <c r="A108" s="125"/>
      <c r="B108" s="34"/>
      <c r="C108" s="34"/>
      <c r="D108" s="34"/>
      <c r="E108" s="34"/>
      <c r="F108" s="34"/>
      <c r="G108" s="34"/>
      <c r="H108" s="34"/>
      <c r="I108" s="34"/>
    </row>
    <row r="109" spans="1:9" x14ac:dyDescent="0.2">
      <c r="A109" s="125"/>
      <c r="B109" s="34"/>
      <c r="C109" s="34"/>
      <c r="D109" s="34"/>
      <c r="E109" s="34"/>
      <c r="F109" s="34"/>
      <c r="G109" s="34"/>
      <c r="H109" s="34"/>
      <c r="I109" s="34"/>
    </row>
    <row r="110" spans="1:9" x14ac:dyDescent="0.2">
      <c r="A110" s="125"/>
      <c r="B110" s="34"/>
      <c r="C110" s="34"/>
      <c r="D110" s="34"/>
      <c r="E110" s="34"/>
      <c r="F110" s="34"/>
      <c r="G110" s="34"/>
      <c r="H110" s="34"/>
      <c r="I110" s="34"/>
    </row>
    <row r="111" spans="1:9" x14ac:dyDescent="0.2">
      <c r="A111" s="125"/>
      <c r="B111" s="34"/>
      <c r="C111" s="34"/>
      <c r="D111" s="34"/>
      <c r="E111" s="34"/>
      <c r="F111" s="34"/>
      <c r="G111" s="34"/>
      <c r="H111" s="34"/>
      <c r="I111" s="34"/>
    </row>
    <row r="112" spans="1:9" x14ac:dyDescent="0.2">
      <c r="A112" s="125"/>
      <c r="B112" s="34"/>
      <c r="C112" s="34"/>
      <c r="D112" s="34"/>
      <c r="E112" s="34"/>
      <c r="F112" s="34"/>
      <c r="G112" s="34"/>
      <c r="H112" s="34"/>
      <c r="I112" s="34"/>
    </row>
    <row r="113" spans="1:9" x14ac:dyDescent="0.2">
      <c r="A113" s="125"/>
      <c r="B113" s="34"/>
      <c r="C113" s="34"/>
      <c r="D113" s="34"/>
      <c r="E113" s="34"/>
      <c r="F113" s="34"/>
      <c r="G113" s="34"/>
      <c r="H113" s="34"/>
      <c r="I113" s="34"/>
    </row>
    <row r="114" spans="1:9" x14ac:dyDescent="0.2">
      <c r="A114" s="125"/>
      <c r="B114" s="34"/>
      <c r="C114" s="34"/>
      <c r="D114" s="34"/>
      <c r="E114" s="34"/>
      <c r="F114" s="34"/>
      <c r="G114" s="34"/>
      <c r="H114" s="34"/>
      <c r="I114" s="34"/>
    </row>
    <row r="115" spans="1:9" x14ac:dyDescent="0.2">
      <c r="A115" s="125"/>
      <c r="B115" s="34"/>
      <c r="C115" s="34"/>
      <c r="D115" s="34"/>
      <c r="E115" s="34"/>
      <c r="F115" s="34"/>
      <c r="G115" s="34"/>
      <c r="H115" s="34"/>
      <c r="I115" s="34"/>
    </row>
    <row r="116" spans="1:9" x14ac:dyDescent="0.2">
      <c r="A116" s="125"/>
      <c r="B116" s="34"/>
      <c r="C116" s="34"/>
      <c r="D116" s="34"/>
      <c r="E116" s="34"/>
      <c r="F116" s="34"/>
      <c r="G116" s="34"/>
      <c r="H116" s="34"/>
      <c r="I116" s="34"/>
    </row>
    <row r="117" spans="1:9" x14ac:dyDescent="0.2">
      <c r="A117" s="125"/>
      <c r="B117" s="34"/>
      <c r="C117" s="34"/>
      <c r="D117" s="34"/>
      <c r="E117" s="34"/>
      <c r="F117" s="34"/>
      <c r="G117" s="34"/>
      <c r="H117" s="34"/>
      <c r="I117" s="34"/>
    </row>
    <row r="118" spans="1:9" x14ac:dyDescent="0.2">
      <c r="A118" s="125"/>
      <c r="B118" s="34"/>
      <c r="C118" s="34"/>
      <c r="D118" s="34"/>
      <c r="E118" s="34"/>
      <c r="F118" s="34"/>
      <c r="G118" s="34"/>
      <c r="H118" s="34"/>
      <c r="I118" s="34"/>
    </row>
    <row r="119" spans="1:9" x14ac:dyDescent="0.2">
      <c r="A119" s="125"/>
      <c r="B119" s="34"/>
      <c r="C119" s="34"/>
      <c r="D119" s="34"/>
      <c r="E119" s="34"/>
      <c r="F119" s="34"/>
      <c r="G119" s="34"/>
      <c r="H119" s="34"/>
      <c r="I119" s="34"/>
    </row>
    <row r="120" spans="1:9" x14ac:dyDescent="0.2">
      <c r="A120" s="125"/>
      <c r="B120" s="34"/>
      <c r="C120" s="34"/>
      <c r="D120" s="34"/>
      <c r="E120" s="34"/>
      <c r="F120" s="34"/>
      <c r="G120" s="34"/>
      <c r="H120" s="34"/>
      <c r="I120" s="34"/>
    </row>
    <row r="121" spans="1:9" x14ac:dyDescent="0.2">
      <c r="A121" s="125"/>
      <c r="B121" s="34"/>
      <c r="C121" s="34"/>
      <c r="D121" s="34"/>
      <c r="E121" s="34"/>
      <c r="F121" s="34"/>
      <c r="G121" s="34"/>
      <c r="H121" s="34"/>
      <c r="I121" s="34"/>
    </row>
    <row r="122" spans="1:9" x14ac:dyDescent="0.2">
      <c r="A122" s="125"/>
      <c r="B122" s="34"/>
      <c r="C122" s="34"/>
      <c r="D122" s="34"/>
      <c r="E122" s="34"/>
      <c r="F122" s="34"/>
      <c r="G122" s="34"/>
      <c r="H122" s="34"/>
      <c r="I122" s="34"/>
    </row>
    <row r="123" spans="1:9" x14ac:dyDescent="0.2">
      <c r="A123" s="125"/>
      <c r="B123" s="34"/>
      <c r="C123" s="34"/>
      <c r="D123" s="34"/>
      <c r="E123" s="34"/>
      <c r="F123" s="34"/>
      <c r="G123" s="34"/>
      <c r="H123" s="34"/>
      <c r="I123" s="34"/>
    </row>
    <row r="124" spans="1:9" x14ac:dyDescent="0.2">
      <c r="A124" s="125"/>
      <c r="B124" s="34"/>
      <c r="C124" s="34"/>
      <c r="D124" s="34"/>
      <c r="E124" s="34"/>
      <c r="F124" s="34"/>
      <c r="G124" s="34"/>
      <c r="H124" s="34"/>
      <c r="I124" s="34"/>
    </row>
    <row r="125" spans="1:9" x14ac:dyDescent="0.2">
      <c r="A125" s="125"/>
      <c r="B125" s="34"/>
      <c r="C125" s="34"/>
      <c r="D125" s="34"/>
      <c r="E125" s="34"/>
      <c r="F125" s="34"/>
      <c r="G125" s="34"/>
      <c r="H125" s="34"/>
      <c r="I125" s="34"/>
    </row>
    <row r="126" spans="1:9" x14ac:dyDescent="0.2">
      <c r="A126" s="125"/>
      <c r="B126" s="34"/>
      <c r="C126" s="34"/>
      <c r="D126" s="34"/>
      <c r="E126" s="34"/>
      <c r="F126" s="34"/>
      <c r="G126" s="34"/>
      <c r="H126" s="34"/>
      <c r="I126" s="34"/>
    </row>
    <row r="127" spans="1:9" x14ac:dyDescent="0.2">
      <c r="A127" s="125"/>
      <c r="B127" s="34"/>
      <c r="C127" s="34"/>
      <c r="D127" s="34"/>
      <c r="E127" s="34"/>
      <c r="F127" s="34"/>
      <c r="G127" s="34"/>
      <c r="H127" s="34"/>
      <c r="I127" s="34"/>
    </row>
    <row r="128" spans="1:9" x14ac:dyDescent="0.2">
      <c r="A128" s="125"/>
      <c r="B128" s="34"/>
      <c r="C128" s="34"/>
      <c r="D128" s="34"/>
      <c r="E128" s="34"/>
      <c r="F128" s="34"/>
      <c r="G128" s="34"/>
      <c r="H128" s="34"/>
      <c r="I128" s="34"/>
    </row>
    <row r="129" spans="1:9" x14ac:dyDescent="0.2">
      <c r="A129" s="125"/>
      <c r="B129" s="34"/>
      <c r="C129" s="34"/>
      <c r="D129" s="34"/>
      <c r="E129" s="34"/>
      <c r="F129" s="34"/>
      <c r="G129" s="34"/>
      <c r="H129" s="34"/>
      <c r="I129" s="34"/>
    </row>
    <row r="130" spans="1:9" x14ac:dyDescent="0.2">
      <c r="A130" s="125"/>
      <c r="B130" s="34"/>
      <c r="C130" s="34"/>
      <c r="D130" s="34"/>
      <c r="E130" s="34"/>
      <c r="F130" s="34"/>
      <c r="G130" s="34"/>
      <c r="H130" s="34"/>
      <c r="I130" s="34"/>
    </row>
    <row r="131" spans="1:9" x14ac:dyDescent="0.2">
      <c r="A131" s="125"/>
      <c r="B131" s="34"/>
      <c r="C131" s="34"/>
      <c r="D131" s="34"/>
      <c r="E131" s="34"/>
      <c r="F131" s="34"/>
      <c r="G131" s="34"/>
      <c r="H131" s="34"/>
      <c r="I131" s="34"/>
    </row>
    <row r="132" spans="1:9" x14ac:dyDescent="0.2">
      <c r="A132" s="125"/>
      <c r="B132" s="34"/>
      <c r="C132" s="34"/>
      <c r="D132" s="34"/>
      <c r="E132" s="34"/>
      <c r="F132" s="34"/>
      <c r="G132" s="34"/>
      <c r="H132" s="34"/>
      <c r="I132" s="34"/>
    </row>
    <row r="133" spans="1:9" x14ac:dyDescent="0.2">
      <c r="A133" s="125"/>
      <c r="B133" s="34"/>
      <c r="C133" s="34"/>
      <c r="D133" s="34"/>
      <c r="E133" s="34"/>
      <c r="F133" s="34"/>
      <c r="G133" s="34"/>
      <c r="H133" s="34"/>
      <c r="I133" s="34"/>
    </row>
    <row r="134" spans="1:9" x14ac:dyDescent="0.2">
      <c r="A134" s="125"/>
      <c r="B134" s="34"/>
      <c r="C134" s="34"/>
      <c r="D134" s="34"/>
      <c r="E134" s="34"/>
      <c r="F134" s="34"/>
      <c r="G134" s="34"/>
      <c r="H134" s="34"/>
      <c r="I134" s="34"/>
    </row>
    <row r="135" spans="1:9" x14ac:dyDescent="0.2">
      <c r="A135" s="125"/>
      <c r="B135" s="34"/>
      <c r="C135" s="34"/>
      <c r="D135" s="34"/>
      <c r="E135" s="34"/>
      <c r="F135" s="34"/>
      <c r="G135" s="34"/>
      <c r="H135" s="34"/>
      <c r="I135" s="34"/>
    </row>
    <row r="136" spans="1:9" x14ac:dyDescent="0.2">
      <c r="A136" s="125"/>
      <c r="B136" s="34"/>
      <c r="C136" s="34"/>
      <c r="D136" s="34"/>
      <c r="E136" s="34"/>
      <c r="F136" s="34"/>
      <c r="G136" s="34"/>
      <c r="H136" s="34"/>
      <c r="I136" s="34"/>
    </row>
    <row r="137" spans="1:9" x14ac:dyDescent="0.2">
      <c r="A137" s="125"/>
      <c r="B137" s="34"/>
      <c r="C137" s="34"/>
      <c r="D137" s="34"/>
      <c r="E137" s="34"/>
      <c r="F137" s="34"/>
      <c r="G137" s="34"/>
      <c r="H137" s="34"/>
      <c r="I137" s="34"/>
    </row>
    <row r="138" spans="1:9" x14ac:dyDescent="0.2">
      <c r="A138" s="125"/>
      <c r="B138" s="34"/>
      <c r="C138" s="34"/>
      <c r="D138" s="34"/>
      <c r="E138" s="34"/>
      <c r="F138" s="34"/>
      <c r="G138" s="34"/>
      <c r="H138" s="34"/>
      <c r="I138" s="34"/>
    </row>
    <row r="139" spans="1:9" x14ac:dyDescent="0.2">
      <c r="A139" s="125"/>
      <c r="B139" s="34"/>
      <c r="C139" s="34"/>
      <c r="D139" s="34"/>
      <c r="E139" s="34"/>
      <c r="F139" s="34"/>
      <c r="G139" s="34"/>
      <c r="H139" s="34"/>
      <c r="I139" s="34"/>
    </row>
    <row r="140" spans="1:9" x14ac:dyDescent="0.2">
      <c r="A140" s="125"/>
      <c r="B140" s="34"/>
      <c r="C140" s="34"/>
      <c r="D140" s="34"/>
      <c r="E140" s="34"/>
      <c r="F140" s="34"/>
      <c r="G140" s="34"/>
      <c r="H140" s="34"/>
      <c r="I140" s="34"/>
    </row>
    <row r="141" spans="1:9" x14ac:dyDescent="0.2">
      <c r="A141" s="125"/>
      <c r="B141" s="34"/>
      <c r="C141" s="34"/>
      <c r="D141" s="34"/>
      <c r="E141" s="34"/>
      <c r="F141" s="34"/>
      <c r="G141" s="34"/>
      <c r="H141" s="34"/>
      <c r="I141" s="34"/>
    </row>
    <row r="142" spans="1:9" x14ac:dyDescent="0.2">
      <c r="A142" s="125"/>
      <c r="B142" s="34"/>
      <c r="C142" s="34"/>
      <c r="D142" s="34"/>
      <c r="E142" s="34"/>
      <c r="F142" s="34"/>
      <c r="G142" s="34"/>
      <c r="H142" s="34"/>
      <c r="I142" s="34"/>
    </row>
    <row r="143" spans="1:9" x14ac:dyDescent="0.2">
      <c r="A143" s="125"/>
      <c r="B143" s="34"/>
      <c r="C143" s="34"/>
      <c r="D143" s="34"/>
      <c r="E143" s="34"/>
      <c r="F143" s="34"/>
      <c r="G143" s="34"/>
      <c r="H143" s="34"/>
      <c r="I143" s="34"/>
    </row>
    <row r="144" spans="1:9" x14ac:dyDescent="0.2">
      <c r="A144" s="125"/>
      <c r="B144" s="34"/>
      <c r="C144" s="34"/>
      <c r="D144" s="34"/>
      <c r="E144" s="34"/>
      <c r="F144" s="34"/>
      <c r="G144" s="34"/>
      <c r="H144" s="34"/>
      <c r="I144" s="34"/>
    </row>
    <row r="145" spans="1:9" x14ac:dyDescent="0.2">
      <c r="A145" s="125"/>
      <c r="B145" s="34"/>
      <c r="C145" s="34"/>
      <c r="D145" s="34"/>
      <c r="E145" s="34"/>
      <c r="F145" s="34"/>
      <c r="G145" s="34"/>
      <c r="H145" s="34"/>
      <c r="I145" s="34"/>
    </row>
    <row r="146" spans="1:9" x14ac:dyDescent="0.2">
      <c r="A146" s="125"/>
      <c r="B146" s="34"/>
      <c r="C146" s="34"/>
      <c r="D146" s="34"/>
      <c r="E146" s="34"/>
      <c r="F146" s="34"/>
      <c r="G146" s="34"/>
      <c r="H146" s="34"/>
      <c r="I146" s="34"/>
    </row>
    <row r="147" spans="1:9" x14ac:dyDescent="0.2">
      <c r="A147" s="125"/>
      <c r="B147" s="34"/>
      <c r="C147" s="34"/>
      <c r="D147" s="34"/>
      <c r="E147" s="34"/>
      <c r="F147" s="34"/>
      <c r="G147" s="34"/>
      <c r="H147" s="34"/>
      <c r="I147" s="34"/>
    </row>
    <row r="148" spans="1:9" x14ac:dyDescent="0.2">
      <c r="A148" s="125"/>
      <c r="B148" s="34"/>
      <c r="C148" s="34"/>
      <c r="D148" s="34"/>
      <c r="E148" s="34"/>
      <c r="F148" s="34"/>
      <c r="G148" s="34"/>
      <c r="H148" s="34"/>
      <c r="I148" s="34"/>
    </row>
    <row r="149" spans="1:9" x14ac:dyDescent="0.2">
      <c r="A149" s="125"/>
      <c r="B149" s="34"/>
      <c r="C149" s="34"/>
      <c r="D149" s="34"/>
      <c r="E149" s="34"/>
      <c r="F149" s="34"/>
      <c r="G149" s="34"/>
      <c r="H149" s="34"/>
      <c r="I149" s="34"/>
    </row>
    <row r="150" spans="1:9" x14ac:dyDescent="0.2">
      <c r="A150" s="125"/>
      <c r="B150" s="34"/>
      <c r="C150" s="34"/>
      <c r="D150" s="34"/>
      <c r="E150" s="34"/>
      <c r="F150" s="34"/>
      <c r="G150" s="34"/>
      <c r="H150" s="34"/>
      <c r="I150" s="34"/>
    </row>
    <row r="151" spans="1:9" x14ac:dyDescent="0.2">
      <c r="A151" s="125"/>
      <c r="B151" s="34"/>
      <c r="C151" s="34"/>
      <c r="D151" s="34"/>
      <c r="E151" s="34"/>
      <c r="F151" s="34"/>
      <c r="G151" s="34"/>
      <c r="H151" s="34"/>
      <c r="I151" s="34"/>
    </row>
    <row r="152" spans="1:9" x14ac:dyDescent="0.2">
      <c r="A152" s="125"/>
      <c r="B152" s="34"/>
      <c r="C152" s="34"/>
      <c r="D152" s="34"/>
      <c r="E152" s="34"/>
      <c r="F152" s="34"/>
      <c r="G152" s="34"/>
      <c r="H152" s="34"/>
      <c r="I152" s="34"/>
    </row>
    <row r="153" spans="1:9" x14ac:dyDescent="0.2">
      <c r="A153" s="125"/>
      <c r="B153" s="34"/>
      <c r="C153" s="34"/>
      <c r="D153" s="34"/>
      <c r="E153" s="34"/>
      <c r="F153" s="34"/>
      <c r="G153" s="34"/>
      <c r="H153" s="34"/>
      <c r="I153" s="34"/>
    </row>
    <row r="154" spans="1:9" x14ac:dyDescent="0.2">
      <c r="A154" s="125"/>
      <c r="B154" s="34"/>
      <c r="C154" s="34"/>
      <c r="D154" s="34"/>
      <c r="E154" s="34"/>
      <c r="F154" s="34"/>
      <c r="G154" s="34"/>
      <c r="H154" s="34"/>
      <c r="I154" s="34"/>
    </row>
    <row r="155" spans="1:9" x14ac:dyDescent="0.2">
      <c r="A155" s="125"/>
      <c r="B155" s="34"/>
      <c r="C155" s="34"/>
      <c r="D155" s="34"/>
      <c r="E155" s="34"/>
      <c r="F155" s="34"/>
      <c r="G155" s="34"/>
      <c r="H155" s="34"/>
      <c r="I155" s="34"/>
    </row>
    <row r="156" spans="1:9" x14ac:dyDescent="0.2">
      <c r="A156" s="125"/>
      <c r="B156" s="34"/>
      <c r="C156" s="34"/>
      <c r="D156" s="34"/>
      <c r="E156" s="34"/>
      <c r="F156" s="34"/>
      <c r="G156" s="34"/>
      <c r="H156" s="34"/>
      <c r="I156" s="34"/>
    </row>
    <row r="157" spans="1:9" x14ac:dyDescent="0.2">
      <c r="A157" s="125"/>
      <c r="B157" s="34"/>
      <c r="C157" s="34"/>
      <c r="D157" s="34"/>
      <c r="E157" s="34"/>
      <c r="F157" s="34"/>
      <c r="G157" s="34"/>
      <c r="H157" s="34"/>
      <c r="I157" s="34"/>
    </row>
    <row r="158" spans="1:9" x14ac:dyDescent="0.2">
      <c r="A158" s="125"/>
      <c r="B158" s="34"/>
      <c r="C158" s="34"/>
      <c r="D158" s="34"/>
      <c r="E158" s="34"/>
      <c r="F158" s="34"/>
      <c r="G158" s="34"/>
      <c r="H158" s="34"/>
      <c r="I158" s="34"/>
    </row>
    <row r="159" spans="1:9" x14ac:dyDescent="0.2">
      <c r="A159" s="125"/>
      <c r="B159" s="34"/>
      <c r="C159" s="34"/>
      <c r="D159" s="34"/>
      <c r="E159" s="34"/>
      <c r="F159" s="34"/>
      <c r="G159" s="34"/>
      <c r="H159" s="34"/>
      <c r="I159" s="34"/>
    </row>
    <row r="160" spans="1:9" x14ac:dyDescent="0.2">
      <c r="A160" s="125"/>
      <c r="B160" s="34"/>
      <c r="C160" s="34"/>
      <c r="D160" s="34"/>
      <c r="E160" s="34"/>
      <c r="F160" s="34"/>
      <c r="G160" s="34"/>
      <c r="H160" s="34"/>
      <c r="I160" s="34"/>
    </row>
    <row r="161" spans="1:9" x14ac:dyDescent="0.2">
      <c r="A161" s="125"/>
      <c r="B161" s="34"/>
      <c r="C161" s="34"/>
      <c r="D161" s="34"/>
      <c r="E161" s="34"/>
      <c r="F161" s="34"/>
      <c r="G161" s="34"/>
      <c r="H161" s="34"/>
      <c r="I161" s="34"/>
    </row>
    <row r="162" spans="1:9" x14ac:dyDescent="0.2">
      <c r="A162" s="125"/>
      <c r="B162" s="34"/>
      <c r="C162" s="34"/>
      <c r="D162" s="34"/>
      <c r="E162" s="34"/>
      <c r="F162" s="34"/>
      <c r="G162" s="34"/>
      <c r="H162" s="34"/>
      <c r="I162" s="34"/>
    </row>
    <row r="163" spans="1:9" x14ac:dyDescent="0.2">
      <c r="A163" s="125"/>
      <c r="B163" s="34"/>
      <c r="C163" s="34"/>
      <c r="D163" s="34"/>
      <c r="E163" s="34"/>
      <c r="F163" s="34"/>
      <c r="G163" s="34"/>
      <c r="H163" s="34"/>
      <c r="I163" s="34"/>
    </row>
    <row r="164" spans="1:9" x14ac:dyDescent="0.2">
      <c r="A164" s="125"/>
      <c r="B164" s="34"/>
      <c r="C164" s="34"/>
      <c r="D164" s="34"/>
      <c r="E164" s="34"/>
      <c r="F164" s="34"/>
      <c r="G164" s="34"/>
      <c r="H164" s="34"/>
      <c r="I164" s="34"/>
    </row>
    <row r="165" spans="1:9" x14ac:dyDescent="0.2">
      <c r="A165" s="125"/>
      <c r="B165" s="34"/>
      <c r="C165" s="34"/>
      <c r="D165" s="34"/>
      <c r="E165" s="34"/>
      <c r="F165" s="34"/>
      <c r="G165" s="34"/>
      <c r="H165" s="34"/>
      <c r="I165" s="34"/>
    </row>
    <row r="166" spans="1:9" x14ac:dyDescent="0.2">
      <c r="A166" s="125"/>
      <c r="B166" s="34"/>
      <c r="C166" s="34"/>
      <c r="D166" s="34"/>
      <c r="E166" s="34"/>
      <c r="F166" s="34"/>
      <c r="G166" s="34"/>
      <c r="H166" s="34"/>
      <c r="I166" s="34"/>
    </row>
    <row r="167" spans="1:9" x14ac:dyDescent="0.2">
      <c r="A167" s="125"/>
      <c r="B167" s="34"/>
      <c r="C167" s="34"/>
      <c r="D167" s="34"/>
      <c r="E167" s="34"/>
      <c r="F167" s="34"/>
      <c r="G167" s="34"/>
      <c r="H167" s="34"/>
      <c r="I167" s="34"/>
    </row>
    <row r="168" spans="1:9" x14ac:dyDescent="0.2">
      <c r="A168" s="125"/>
      <c r="B168" s="34"/>
      <c r="C168" s="34"/>
      <c r="D168" s="34"/>
      <c r="E168" s="34"/>
      <c r="F168" s="34"/>
      <c r="G168" s="34"/>
      <c r="H168" s="34"/>
      <c r="I168" s="34"/>
    </row>
    <row r="169" spans="1:9" x14ac:dyDescent="0.2">
      <c r="A169" s="125"/>
      <c r="B169" s="34"/>
      <c r="C169" s="34"/>
      <c r="D169" s="34"/>
      <c r="E169" s="34"/>
      <c r="F169" s="34"/>
      <c r="G169" s="34"/>
      <c r="H169" s="34"/>
      <c r="I169" s="34"/>
    </row>
    <row r="170" spans="1:9" x14ac:dyDescent="0.2">
      <c r="A170" s="125"/>
      <c r="B170" s="34"/>
      <c r="C170" s="34"/>
      <c r="D170" s="34"/>
      <c r="E170" s="34"/>
      <c r="F170" s="34"/>
      <c r="G170" s="34"/>
      <c r="H170" s="34"/>
      <c r="I170" s="34"/>
    </row>
    <row r="171" spans="1:9" x14ac:dyDescent="0.2">
      <c r="A171" s="125"/>
      <c r="B171" s="34"/>
      <c r="C171" s="34"/>
      <c r="D171" s="34"/>
      <c r="E171" s="34"/>
      <c r="F171" s="34"/>
      <c r="G171" s="34"/>
      <c r="H171" s="34"/>
      <c r="I171" s="34"/>
    </row>
    <row r="172" spans="1:9" x14ac:dyDescent="0.2">
      <c r="A172" s="125"/>
      <c r="B172" s="34"/>
      <c r="C172" s="34"/>
      <c r="D172" s="34"/>
      <c r="E172" s="34"/>
      <c r="F172" s="34"/>
      <c r="G172" s="34"/>
      <c r="H172" s="34"/>
      <c r="I172" s="34"/>
    </row>
    <row r="173" spans="1:9" x14ac:dyDescent="0.2">
      <c r="A173" s="125"/>
      <c r="B173" s="34"/>
      <c r="C173" s="34"/>
      <c r="D173" s="34"/>
      <c r="E173" s="34"/>
      <c r="F173" s="34"/>
      <c r="G173" s="34"/>
      <c r="H173" s="34"/>
      <c r="I173" s="34"/>
    </row>
    <row r="174" spans="1:9" x14ac:dyDescent="0.2">
      <c r="A174" s="125"/>
      <c r="B174" s="34"/>
      <c r="C174" s="34"/>
      <c r="D174" s="34"/>
      <c r="E174" s="34"/>
      <c r="F174" s="34"/>
      <c r="G174" s="34"/>
      <c r="H174" s="34"/>
      <c r="I174" s="34"/>
    </row>
    <row r="175" spans="1:9" x14ac:dyDescent="0.2">
      <c r="A175" s="125"/>
      <c r="B175" s="34"/>
      <c r="C175" s="34"/>
      <c r="D175" s="34"/>
      <c r="E175" s="34"/>
      <c r="F175" s="34"/>
      <c r="G175" s="34"/>
      <c r="H175" s="34"/>
      <c r="I175" s="34"/>
    </row>
    <row r="176" spans="1:9" x14ac:dyDescent="0.2">
      <c r="A176" s="125"/>
      <c r="B176" s="34"/>
      <c r="C176" s="34"/>
      <c r="D176" s="34"/>
      <c r="E176" s="34"/>
      <c r="F176" s="34"/>
      <c r="G176" s="34"/>
      <c r="H176" s="34"/>
      <c r="I176" s="34"/>
    </row>
    <row r="177" spans="1:9" x14ac:dyDescent="0.2">
      <c r="A177" s="125"/>
      <c r="B177" s="34"/>
      <c r="C177" s="34"/>
      <c r="D177" s="34"/>
      <c r="E177" s="34"/>
      <c r="F177" s="34"/>
      <c r="G177" s="34"/>
      <c r="H177" s="34"/>
      <c r="I177" s="34"/>
    </row>
    <row r="178" spans="1:9" x14ac:dyDescent="0.2">
      <c r="A178" s="125"/>
      <c r="B178" s="34"/>
      <c r="C178" s="34"/>
      <c r="D178" s="34"/>
      <c r="E178" s="34"/>
      <c r="F178" s="34"/>
      <c r="G178" s="34"/>
      <c r="H178" s="34"/>
      <c r="I178" s="34"/>
    </row>
    <row r="179" spans="1:9" x14ac:dyDescent="0.2">
      <c r="A179" s="125"/>
      <c r="B179" s="34"/>
      <c r="C179" s="34"/>
      <c r="D179" s="34"/>
      <c r="E179" s="34"/>
      <c r="F179" s="34"/>
      <c r="G179" s="34"/>
      <c r="H179" s="34"/>
      <c r="I179" s="34"/>
    </row>
    <row r="180" spans="1:9" x14ac:dyDescent="0.2">
      <c r="A180" s="125"/>
      <c r="B180" s="34"/>
      <c r="C180" s="34"/>
      <c r="D180" s="34"/>
      <c r="E180" s="34"/>
      <c r="F180" s="34"/>
      <c r="G180" s="34"/>
      <c r="H180" s="34"/>
      <c r="I180" s="34"/>
    </row>
    <row r="181" spans="1:9" x14ac:dyDescent="0.2">
      <c r="A181" s="125"/>
      <c r="B181" s="34"/>
      <c r="C181" s="34"/>
      <c r="D181" s="34"/>
      <c r="E181" s="34"/>
      <c r="F181" s="34"/>
      <c r="G181" s="34"/>
      <c r="H181" s="34"/>
      <c r="I181" s="34"/>
    </row>
    <row r="182" spans="1:9" x14ac:dyDescent="0.2">
      <c r="A182" s="125"/>
      <c r="B182" s="34"/>
      <c r="C182" s="34"/>
      <c r="D182" s="34"/>
      <c r="E182" s="34"/>
      <c r="F182" s="34"/>
      <c r="G182" s="34"/>
      <c r="H182" s="34"/>
      <c r="I182" s="34"/>
    </row>
    <row r="183" spans="1:9" x14ac:dyDescent="0.2">
      <c r="A183" s="125"/>
      <c r="B183" s="34"/>
      <c r="C183" s="34"/>
      <c r="D183" s="34"/>
      <c r="E183" s="34"/>
      <c r="F183" s="34"/>
      <c r="G183" s="34"/>
      <c r="H183" s="34"/>
      <c r="I183" s="34"/>
    </row>
    <row r="184" spans="1:9" x14ac:dyDescent="0.2">
      <c r="A184" s="125"/>
      <c r="B184" s="34"/>
      <c r="C184" s="34"/>
      <c r="D184" s="34"/>
      <c r="E184" s="34"/>
      <c r="F184" s="34"/>
      <c r="G184" s="34"/>
      <c r="H184" s="34"/>
      <c r="I184" s="34"/>
    </row>
    <row r="185" spans="1:9" x14ac:dyDescent="0.2">
      <c r="A185" s="125"/>
      <c r="B185" s="34"/>
      <c r="C185" s="34"/>
      <c r="D185" s="34"/>
      <c r="E185" s="34"/>
      <c r="F185" s="34"/>
      <c r="G185" s="34"/>
      <c r="H185" s="34"/>
      <c r="I185" s="34"/>
    </row>
    <row r="186" spans="1:9" x14ac:dyDescent="0.2">
      <c r="A186" s="125"/>
      <c r="B186" s="34"/>
      <c r="C186" s="34"/>
      <c r="D186" s="34"/>
      <c r="E186" s="34"/>
      <c r="F186" s="34"/>
      <c r="G186" s="34"/>
      <c r="H186" s="34"/>
      <c r="I186" s="34"/>
    </row>
    <row r="187" spans="1:9" x14ac:dyDescent="0.2">
      <c r="A187" s="125"/>
      <c r="B187" s="34"/>
      <c r="C187" s="34"/>
      <c r="D187" s="34"/>
      <c r="E187" s="34"/>
      <c r="F187" s="34"/>
      <c r="G187" s="34"/>
      <c r="H187" s="34"/>
      <c r="I187" s="34"/>
    </row>
    <row r="188" spans="1:9" x14ac:dyDescent="0.2">
      <c r="A188" s="125"/>
      <c r="B188" s="34"/>
      <c r="C188" s="34"/>
      <c r="D188" s="34"/>
      <c r="E188" s="34"/>
      <c r="F188" s="34"/>
      <c r="G188" s="34"/>
      <c r="H188" s="34"/>
      <c r="I188" s="34"/>
    </row>
    <row r="189" spans="1:9" x14ac:dyDescent="0.2">
      <c r="A189" s="125"/>
      <c r="B189" s="34"/>
      <c r="C189" s="34"/>
      <c r="D189" s="34"/>
      <c r="E189" s="34"/>
      <c r="F189" s="34"/>
      <c r="G189" s="34"/>
      <c r="H189" s="34"/>
      <c r="I189" s="34"/>
    </row>
  </sheetData>
  <sheetProtection algorithmName="SHA-512" hashValue="lZ6gATt4XPFpWAxutjmgaG4TZ+HZ0JQ4ppblsZnZfZWJF+WbUDvEP3m2m7rdfrYjzQsGYd1D6HN7q8BmOSYBZA==" saltValue="LCI8UYwrpXWBQP/htNbbaw==" spinCount="100000" sheet="1" objects="1" scenarios="1"/>
  <mergeCells count="2">
    <mergeCell ref="A32:G32"/>
    <mergeCell ref="B36:H44"/>
  </mergeCells>
  <pageMargins left="0.7" right="0.7" top="0.75" bottom="0.75" header="0.3" footer="0.3"/>
  <pageSetup paperSize="9" orientation="portrait" r:id="rId1"/>
  <headerFooter>
    <oddHeader>&amp;L&amp;"-,Regular"ME/5270/GM Supply of Industrial Gas&amp;R&amp;"-,Regular"Industrial Gas Pricing Schedule [Sheet 3: Rental Charges]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FDA25-BCE1-46F6-B898-A85E3BB3354D}">
  <dimension ref="A1:U512"/>
  <sheetViews>
    <sheetView workbookViewId="0">
      <selection activeCell="E8" sqref="E8"/>
    </sheetView>
  </sheetViews>
  <sheetFormatPr defaultColWidth="25.42578125" defaultRowHeight="12.75" x14ac:dyDescent="0.2"/>
  <cols>
    <col min="1" max="1" width="6.5703125" style="35" customWidth="1"/>
    <col min="2" max="2" width="54.28515625" style="35" customWidth="1"/>
    <col min="3" max="5" width="25.42578125" style="35"/>
    <col min="6" max="6" width="88.42578125" style="35" customWidth="1"/>
    <col min="7" max="20" width="25.42578125" style="47"/>
    <col min="21" max="16384" width="25.42578125" style="35"/>
  </cols>
  <sheetData>
    <row r="1" spans="1:21" s="38" customFormat="1" ht="51.75" thickBot="1" x14ac:dyDescent="0.25">
      <c r="A1" s="43" t="s">
        <v>20</v>
      </c>
      <c r="B1" s="43" t="s">
        <v>126</v>
      </c>
      <c r="C1" s="39" t="s">
        <v>127</v>
      </c>
      <c r="D1" s="157" t="s">
        <v>132</v>
      </c>
      <c r="E1" s="41" t="s">
        <v>98</v>
      </c>
      <c r="F1" s="46" t="s">
        <v>99</v>
      </c>
      <c r="G1" s="50"/>
      <c r="H1" s="50"/>
      <c r="I1" s="50"/>
      <c r="J1" s="50"/>
      <c r="K1" s="50"/>
      <c r="L1" s="50"/>
      <c r="M1" s="50"/>
      <c r="N1" s="50"/>
      <c r="O1" s="50"/>
      <c r="P1" s="50"/>
      <c r="Q1" s="50"/>
      <c r="R1" s="50"/>
      <c r="S1" s="50"/>
      <c r="T1" s="50"/>
    </row>
    <row r="2" spans="1:21" ht="16.5" thickBot="1" x14ac:dyDescent="0.25">
      <c r="A2" s="43">
        <v>1</v>
      </c>
      <c r="B2" s="44" t="s">
        <v>131</v>
      </c>
      <c r="C2" s="40">
        <v>15</v>
      </c>
      <c r="D2" s="158">
        <v>0</v>
      </c>
      <c r="E2" s="42">
        <f>D2*C2</f>
        <v>0</v>
      </c>
      <c r="F2" s="147"/>
    </row>
    <row r="3" spans="1:21" ht="15.75" x14ac:dyDescent="0.2">
      <c r="A3" s="43">
        <v>2</v>
      </c>
      <c r="B3" s="44" t="s">
        <v>130</v>
      </c>
      <c r="C3" s="40">
        <v>15</v>
      </c>
      <c r="D3" s="158">
        <v>0</v>
      </c>
      <c r="E3" s="42">
        <f>D3*C3</f>
        <v>0</v>
      </c>
      <c r="F3" s="147"/>
    </row>
    <row r="4" spans="1:21" ht="13.5" thickBot="1" x14ac:dyDescent="0.25">
      <c r="A4" s="47"/>
      <c r="B4" s="47"/>
      <c r="C4" s="47"/>
      <c r="D4" s="47"/>
      <c r="E4" s="47"/>
      <c r="F4" s="47"/>
      <c r="U4" s="47"/>
    </row>
    <row r="5" spans="1:21" ht="12.75" customHeight="1" x14ac:dyDescent="0.2">
      <c r="A5" s="48"/>
      <c r="B5" s="176" t="s">
        <v>128</v>
      </c>
      <c r="C5" s="177"/>
      <c r="D5" s="178"/>
      <c r="E5" s="49"/>
      <c r="F5" s="49"/>
      <c r="G5" s="49"/>
      <c r="U5" s="47"/>
    </row>
    <row r="6" spans="1:21" x14ac:dyDescent="0.2">
      <c r="A6" s="47"/>
      <c r="B6" s="179"/>
      <c r="C6" s="180"/>
      <c r="D6" s="181"/>
      <c r="E6" s="49"/>
      <c r="F6" s="49"/>
      <c r="G6" s="49"/>
      <c r="U6" s="47"/>
    </row>
    <row r="7" spans="1:21" x14ac:dyDescent="0.2">
      <c r="A7" s="47"/>
      <c r="B7" s="179"/>
      <c r="C7" s="180"/>
      <c r="D7" s="181"/>
      <c r="E7" s="49"/>
      <c r="F7" s="49"/>
      <c r="G7" s="49"/>
      <c r="U7" s="47"/>
    </row>
    <row r="8" spans="1:21" ht="132" customHeight="1" thickBot="1" x14ac:dyDescent="0.25">
      <c r="A8" s="47"/>
      <c r="B8" s="182"/>
      <c r="C8" s="183"/>
      <c r="D8" s="184"/>
      <c r="E8" s="49"/>
      <c r="F8" s="49"/>
      <c r="G8" s="49"/>
      <c r="U8" s="47"/>
    </row>
    <row r="9" spans="1:21" s="47" customFormat="1" x14ac:dyDescent="0.2"/>
    <row r="10" spans="1:21" s="47" customFormat="1" x14ac:dyDescent="0.2">
      <c r="A10" s="48"/>
      <c r="B10" s="175"/>
      <c r="C10" s="175"/>
      <c r="D10" s="175"/>
      <c r="E10" s="175"/>
      <c r="F10" s="175"/>
      <c r="G10" s="175"/>
    </row>
    <row r="11" spans="1:21" s="47" customFormat="1" x14ac:dyDescent="0.2">
      <c r="B11" s="175"/>
      <c r="C11" s="175"/>
      <c r="D11" s="175"/>
      <c r="E11" s="175"/>
      <c r="F11" s="175"/>
      <c r="G11" s="175"/>
    </row>
    <row r="12" spans="1:21" s="47" customFormat="1" x14ac:dyDescent="0.2">
      <c r="B12" s="175"/>
      <c r="C12" s="175"/>
      <c r="D12" s="175"/>
      <c r="E12" s="175"/>
      <c r="F12" s="175"/>
      <c r="G12" s="175"/>
    </row>
    <row r="13" spans="1:21" s="47" customFormat="1" x14ac:dyDescent="0.2">
      <c r="B13" s="175"/>
      <c r="C13" s="175"/>
      <c r="D13" s="175"/>
      <c r="E13" s="175"/>
      <c r="F13" s="175"/>
      <c r="G13" s="175"/>
    </row>
    <row r="14" spans="1:21" s="47" customFormat="1" x14ac:dyDescent="0.2"/>
    <row r="15" spans="1:21" s="47" customFormat="1" x14ac:dyDescent="0.2"/>
    <row r="16" spans="1:21" s="47" customFormat="1" x14ac:dyDescent="0.2"/>
    <row r="17" s="47" customFormat="1" x14ac:dyDescent="0.2"/>
    <row r="18" s="47" customFormat="1" x14ac:dyDescent="0.2"/>
    <row r="19" s="47" customFormat="1" x14ac:dyDescent="0.2"/>
    <row r="20" s="47" customFormat="1" x14ac:dyDescent="0.2"/>
    <row r="21" s="47" customFormat="1" x14ac:dyDescent="0.2"/>
    <row r="22" s="47" customFormat="1" x14ac:dyDescent="0.2"/>
    <row r="23" s="47" customFormat="1" x14ac:dyDescent="0.2"/>
    <row r="24" s="47" customFormat="1" x14ac:dyDescent="0.2"/>
    <row r="25" s="47" customFormat="1" x14ac:dyDescent="0.2"/>
    <row r="26" s="47" customFormat="1" x14ac:dyDescent="0.2"/>
    <row r="27" s="47" customFormat="1" x14ac:dyDescent="0.2"/>
    <row r="28" s="47" customFormat="1" x14ac:dyDescent="0.2"/>
    <row r="29" s="47" customFormat="1" x14ac:dyDescent="0.2"/>
    <row r="30" s="47" customFormat="1" x14ac:dyDescent="0.2"/>
    <row r="31" s="47" customFormat="1" x14ac:dyDescent="0.2"/>
    <row r="32" s="47" customFormat="1" x14ac:dyDescent="0.2"/>
    <row r="33" s="47" customFormat="1" x14ac:dyDescent="0.2"/>
    <row r="34" s="47" customFormat="1" x14ac:dyDescent="0.2"/>
    <row r="35" s="47" customFormat="1" x14ac:dyDescent="0.2"/>
    <row r="36" s="47" customFormat="1" x14ac:dyDescent="0.2"/>
    <row r="37" s="47" customFormat="1" x14ac:dyDescent="0.2"/>
    <row r="38" s="47" customFormat="1" x14ac:dyDescent="0.2"/>
    <row r="39" s="47" customFormat="1" x14ac:dyDescent="0.2"/>
    <row r="40" s="47" customFormat="1" x14ac:dyDescent="0.2"/>
    <row r="41" s="47" customFormat="1" x14ac:dyDescent="0.2"/>
    <row r="42" s="47" customFormat="1" x14ac:dyDescent="0.2"/>
    <row r="43" s="47" customFormat="1" x14ac:dyDescent="0.2"/>
    <row r="44" s="47" customFormat="1" x14ac:dyDescent="0.2"/>
    <row r="45" s="47" customFormat="1" x14ac:dyDescent="0.2"/>
    <row r="46" s="47" customFormat="1" x14ac:dyDescent="0.2"/>
    <row r="47" s="47" customFormat="1" x14ac:dyDescent="0.2"/>
    <row r="48" s="47" customFormat="1" x14ac:dyDescent="0.2"/>
    <row r="49" s="47" customFormat="1" x14ac:dyDescent="0.2"/>
    <row r="50" s="47" customFormat="1" x14ac:dyDescent="0.2"/>
    <row r="51" s="47" customFormat="1" x14ac:dyDescent="0.2"/>
    <row r="52" s="47" customFormat="1" x14ac:dyDescent="0.2"/>
    <row r="53" s="47" customFormat="1" x14ac:dyDescent="0.2"/>
    <row r="54" s="47" customFormat="1" x14ac:dyDescent="0.2"/>
    <row r="55" s="47" customFormat="1" x14ac:dyDescent="0.2"/>
    <row r="56" s="47" customFormat="1" x14ac:dyDescent="0.2"/>
    <row r="57" s="47" customFormat="1" x14ac:dyDescent="0.2"/>
    <row r="58" s="47" customFormat="1" x14ac:dyDescent="0.2"/>
    <row r="59" s="47" customFormat="1" x14ac:dyDescent="0.2"/>
    <row r="60" s="47" customFormat="1" x14ac:dyDescent="0.2"/>
    <row r="61" s="47" customFormat="1" x14ac:dyDescent="0.2"/>
    <row r="62" s="47" customFormat="1" x14ac:dyDescent="0.2"/>
    <row r="63" s="47" customFormat="1" x14ac:dyDescent="0.2"/>
    <row r="64" s="47" customFormat="1" x14ac:dyDescent="0.2"/>
    <row r="65" s="47" customFormat="1" x14ac:dyDescent="0.2"/>
    <row r="66" s="47" customFormat="1" x14ac:dyDescent="0.2"/>
    <row r="67" s="47" customFormat="1" x14ac:dyDescent="0.2"/>
    <row r="68" s="47" customFormat="1" x14ac:dyDescent="0.2"/>
    <row r="69" s="47" customFormat="1" x14ac:dyDescent="0.2"/>
    <row r="70" s="47" customFormat="1" x14ac:dyDescent="0.2"/>
    <row r="71" s="47" customFormat="1" x14ac:dyDescent="0.2"/>
    <row r="72" s="47" customFormat="1" x14ac:dyDescent="0.2"/>
    <row r="73" s="47" customFormat="1" x14ac:dyDescent="0.2"/>
    <row r="74" s="47" customFormat="1" x14ac:dyDescent="0.2"/>
    <row r="75" s="47" customFormat="1" x14ac:dyDescent="0.2"/>
    <row r="76" s="47" customFormat="1" x14ac:dyDescent="0.2"/>
    <row r="77" s="47" customFormat="1" x14ac:dyDescent="0.2"/>
    <row r="78" s="47" customFormat="1" x14ac:dyDescent="0.2"/>
    <row r="79" s="47" customFormat="1" x14ac:dyDescent="0.2"/>
    <row r="80" s="47" customFormat="1" x14ac:dyDescent="0.2"/>
    <row r="81" s="47" customFormat="1" x14ac:dyDescent="0.2"/>
    <row r="82" s="47" customFormat="1" x14ac:dyDescent="0.2"/>
    <row r="83" s="47" customFormat="1" x14ac:dyDescent="0.2"/>
    <row r="84" s="47" customFormat="1" x14ac:dyDescent="0.2"/>
    <row r="85" s="47" customFormat="1" x14ac:dyDescent="0.2"/>
    <row r="86" s="47" customFormat="1" x14ac:dyDescent="0.2"/>
    <row r="87" s="47" customFormat="1" x14ac:dyDescent="0.2"/>
    <row r="88" s="47" customFormat="1" x14ac:dyDescent="0.2"/>
    <row r="89" s="47" customFormat="1" x14ac:dyDescent="0.2"/>
    <row r="90" s="47" customFormat="1" x14ac:dyDescent="0.2"/>
    <row r="91" s="47" customFormat="1" x14ac:dyDescent="0.2"/>
    <row r="92" s="47" customFormat="1" x14ac:dyDescent="0.2"/>
    <row r="93" s="47" customFormat="1" x14ac:dyDescent="0.2"/>
    <row r="94" s="47" customFormat="1" x14ac:dyDescent="0.2"/>
    <row r="95" s="47" customFormat="1" x14ac:dyDescent="0.2"/>
    <row r="96" s="47" customFormat="1" x14ac:dyDescent="0.2"/>
    <row r="97" s="47" customFormat="1" x14ac:dyDescent="0.2"/>
    <row r="98" s="47" customFormat="1" x14ac:dyDescent="0.2"/>
    <row r="99" s="47" customFormat="1" x14ac:dyDescent="0.2"/>
    <row r="100" s="47" customFormat="1" x14ac:dyDescent="0.2"/>
    <row r="101" s="47" customFormat="1" x14ac:dyDescent="0.2"/>
    <row r="102" s="47" customFormat="1" x14ac:dyDescent="0.2"/>
    <row r="103" s="47" customFormat="1" x14ac:dyDescent="0.2"/>
    <row r="104" s="47" customFormat="1" x14ac:dyDescent="0.2"/>
    <row r="105" s="47" customFormat="1" x14ac:dyDescent="0.2"/>
    <row r="106" s="47" customFormat="1" x14ac:dyDescent="0.2"/>
    <row r="107" s="47" customFormat="1" x14ac:dyDescent="0.2"/>
    <row r="108" s="47" customFormat="1" x14ac:dyDescent="0.2"/>
    <row r="109" s="47" customFormat="1" x14ac:dyDescent="0.2"/>
    <row r="110" s="47" customFormat="1" x14ac:dyDescent="0.2"/>
    <row r="111" s="47" customFormat="1" x14ac:dyDescent="0.2"/>
    <row r="112" s="47" customFormat="1" x14ac:dyDescent="0.2"/>
    <row r="113" s="47" customFormat="1" x14ac:dyDescent="0.2"/>
    <row r="114" s="47" customFormat="1" x14ac:dyDescent="0.2"/>
    <row r="115" s="47" customFormat="1" x14ac:dyDescent="0.2"/>
    <row r="116" s="47" customFormat="1" x14ac:dyDescent="0.2"/>
    <row r="117" s="47" customFormat="1" x14ac:dyDescent="0.2"/>
    <row r="118" s="47" customFormat="1" x14ac:dyDescent="0.2"/>
    <row r="119" s="47" customFormat="1" x14ac:dyDescent="0.2"/>
    <row r="120" s="47" customFormat="1" x14ac:dyDescent="0.2"/>
    <row r="121" s="47" customFormat="1" x14ac:dyDescent="0.2"/>
    <row r="122" s="47" customFormat="1" x14ac:dyDescent="0.2"/>
    <row r="123" s="47" customFormat="1" x14ac:dyDescent="0.2"/>
    <row r="124" s="47" customFormat="1" x14ac:dyDescent="0.2"/>
    <row r="125" s="47" customFormat="1" x14ac:dyDescent="0.2"/>
    <row r="126" s="47" customFormat="1" x14ac:dyDescent="0.2"/>
    <row r="127" s="47" customFormat="1" x14ac:dyDescent="0.2"/>
    <row r="128" s="47" customFormat="1" x14ac:dyDescent="0.2"/>
    <row r="129" s="47" customFormat="1" x14ac:dyDescent="0.2"/>
    <row r="130" s="47" customFormat="1" x14ac:dyDescent="0.2"/>
    <row r="131" s="47" customFormat="1" x14ac:dyDescent="0.2"/>
    <row r="132" s="47" customFormat="1" x14ac:dyDescent="0.2"/>
    <row r="133" s="47" customFormat="1" x14ac:dyDescent="0.2"/>
    <row r="134" s="47" customFormat="1" x14ac:dyDescent="0.2"/>
    <row r="135" s="47" customFormat="1" x14ac:dyDescent="0.2"/>
    <row r="136" s="47" customFormat="1" x14ac:dyDescent="0.2"/>
    <row r="137" s="47" customFormat="1" x14ac:dyDescent="0.2"/>
    <row r="138" s="47" customFormat="1" x14ac:dyDescent="0.2"/>
    <row r="139" s="47" customFormat="1" x14ac:dyDescent="0.2"/>
    <row r="140" s="47" customFormat="1" x14ac:dyDescent="0.2"/>
    <row r="141" s="47" customFormat="1" x14ac:dyDescent="0.2"/>
    <row r="142" s="47" customFormat="1" x14ac:dyDescent="0.2"/>
    <row r="143" s="47" customFormat="1" x14ac:dyDescent="0.2"/>
    <row r="144" s="47" customFormat="1" x14ac:dyDescent="0.2"/>
    <row r="145" s="47" customFormat="1" x14ac:dyDescent="0.2"/>
    <row r="146" s="47" customFormat="1" x14ac:dyDescent="0.2"/>
    <row r="147" s="47" customFormat="1" x14ac:dyDescent="0.2"/>
    <row r="148" s="47" customFormat="1" x14ac:dyDescent="0.2"/>
    <row r="149" s="47" customFormat="1" x14ac:dyDescent="0.2"/>
    <row r="150" s="47" customFormat="1" x14ac:dyDescent="0.2"/>
    <row r="151" s="47" customFormat="1" x14ac:dyDescent="0.2"/>
    <row r="152" s="47" customFormat="1" x14ac:dyDescent="0.2"/>
    <row r="153" s="47" customFormat="1" x14ac:dyDescent="0.2"/>
    <row r="154" s="47" customFormat="1" x14ac:dyDescent="0.2"/>
    <row r="155" s="47" customFormat="1" x14ac:dyDescent="0.2"/>
    <row r="156" s="47" customFormat="1" x14ac:dyDescent="0.2"/>
    <row r="157" s="47" customFormat="1" x14ac:dyDescent="0.2"/>
    <row r="158" s="47" customFormat="1" x14ac:dyDescent="0.2"/>
    <row r="159" s="47" customFormat="1" x14ac:dyDescent="0.2"/>
    <row r="160" s="47" customFormat="1" x14ac:dyDescent="0.2"/>
    <row r="161" s="47" customFormat="1" x14ac:dyDescent="0.2"/>
    <row r="162" s="47" customFormat="1" x14ac:dyDescent="0.2"/>
    <row r="163" s="47" customFormat="1" x14ac:dyDescent="0.2"/>
    <row r="164" s="47" customFormat="1" x14ac:dyDescent="0.2"/>
    <row r="165" s="47" customFormat="1" x14ac:dyDescent="0.2"/>
    <row r="166" s="47" customFormat="1" x14ac:dyDescent="0.2"/>
    <row r="167" s="47" customFormat="1" x14ac:dyDescent="0.2"/>
    <row r="168" s="47" customFormat="1" x14ac:dyDescent="0.2"/>
    <row r="169" s="47" customFormat="1" x14ac:dyDescent="0.2"/>
    <row r="170" s="47" customFormat="1" x14ac:dyDescent="0.2"/>
    <row r="171" s="47" customFormat="1" x14ac:dyDescent="0.2"/>
    <row r="172" s="47" customFormat="1" x14ac:dyDescent="0.2"/>
    <row r="173" s="47" customFormat="1" x14ac:dyDescent="0.2"/>
    <row r="174" s="47" customFormat="1" x14ac:dyDescent="0.2"/>
    <row r="175" s="47" customFormat="1" x14ac:dyDescent="0.2"/>
    <row r="176" s="47" customFormat="1" x14ac:dyDescent="0.2"/>
    <row r="177" s="47" customFormat="1" x14ac:dyDescent="0.2"/>
    <row r="178" s="47" customFormat="1" x14ac:dyDescent="0.2"/>
    <row r="179" s="47" customFormat="1" x14ac:dyDescent="0.2"/>
    <row r="180" s="47" customFormat="1" x14ac:dyDescent="0.2"/>
    <row r="181" s="47" customFormat="1" x14ac:dyDescent="0.2"/>
    <row r="182" s="47" customFormat="1" x14ac:dyDescent="0.2"/>
    <row r="183" s="47" customFormat="1" x14ac:dyDescent="0.2"/>
    <row r="184" s="47" customFormat="1" x14ac:dyDescent="0.2"/>
    <row r="185" s="47" customFormat="1" x14ac:dyDescent="0.2"/>
    <row r="186" s="47" customFormat="1" x14ac:dyDescent="0.2"/>
    <row r="187" s="47" customFormat="1" x14ac:dyDescent="0.2"/>
    <row r="188" s="47" customFormat="1" x14ac:dyDescent="0.2"/>
    <row r="189" s="47" customFormat="1" x14ac:dyDescent="0.2"/>
    <row r="190" s="47" customFormat="1" x14ac:dyDescent="0.2"/>
    <row r="191" s="47" customFormat="1" x14ac:dyDescent="0.2"/>
    <row r="192" s="47" customFormat="1" x14ac:dyDescent="0.2"/>
    <row r="193" s="47" customFormat="1" x14ac:dyDescent="0.2"/>
    <row r="194" s="47" customFormat="1" x14ac:dyDescent="0.2"/>
    <row r="195" s="47" customFormat="1" x14ac:dyDescent="0.2"/>
    <row r="196" s="47" customFormat="1" x14ac:dyDescent="0.2"/>
    <row r="197" s="47" customFormat="1" x14ac:dyDescent="0.2"/>
    <row r="198" s="47" customFormat="1" x14ac:dyDescent="0.2"/>
    <row r="199" s="47" customFormat="1" x14ac:dyDescent="0.2"/>
    <row r="200" s="47" customFormat="1" x14ac:dyDescent="0.2"/>
    <row r="201" s="47" customFormat="1" x14ac:dyDescent="0.2"/>
    <row r="202" s="47" customFormat="1" x14ac:dyDescent="0.2"/>
    <row r="203" s="47" customFormat="1" x14ac:dyDescent="0.2"/>
    <row r="204" s="47" customFormat="1" x14ac:dyDescent="0.2"/>
    <row r="205" s="47" customFormat="1" x14ac:dyDescent="0.2"/>
    <row r="206" s="47" customFormat="1" x14ac:dyDescent="0.2"/>
    <row r="207" s="47" customFormat="1" x14ac:dyDescent="0.2"/>
    <row r="208" s="47" customFormat="1" x14ac:dyDescent="0.2"/>
    <row r="209" s="47" customFormat="1" x14ac:dyDescent="0.2"/>
    <row r="210" s="47" customFormat="1" x14ac:dyDescent="0.2"/>
    <row r="211" s="47" customFormat="1" x14ac:dyDescent="0.2"/>
    <row r="212" s="47" customFormat="1" x14ac:dyDescent="0.2"/>
    <row r="213" s="47" customFormat="1" x14ac:dyDescent="0.2"/>
    <row r="214" s="47" customFormat="1" x14ac:dyDescent="0.2"/>
    <row r="215" s="47" customFormat="1" x14ac:dyDescent="0.2"/>
    <row r="216" s="47" customFormat="1" x14ac:dyDescent="0.2"/>
    <row r="217" s="47" customFormat="1" x14ac:dyDescent="0.2"/>
    <row r="218" s="47" customFormat="1" x14ac:dyDescent="0.2"/>
    <row r="219" s="47" customFormat="1" x14ac:dyDescent="0.2"/>
    <row r="220" s="47" customFormat="1" x14ac:dyDescent="0.2"/>
    <row r="221" s="47" customFormat="1" x14ac:dyDescent="0.2"/>
    <row r="222" s="47" customFormat="1" x14ac:dyDescent="0.2"/>
    <row r="223" s="47" customFormat="1" x14ac:dyDescent="0.2"/>
    <row r="224" s="47" customFormat="1" x14ac:dyDescent="0.2"/>
    <row r="225" s="47" customFormat="1" x14ac:dyDescent="0.2"/>
    <row r="226" s="47" customFormat="1" x14ac:dyDescent="0.2"/>
    <row r="227" s="47" customFormat="1" x14ac:dyDescent="0.2"/>
    <row r="228" s="47" customFormat="1" x14ac:dyDescent="0.2"/>
    <row r="229" s="47" customFormat="1" x14ac:dyDescent="0.2"/>
    <row r="230" s="47" customFormat="1" x14ac:dyDescent="0.2"/>
    <row r="231" s="47" customFormat="1" x14ac:dyDescent="0.2"/>
    <row r="232" s="47" customFormat="1" x14ac:dyDescent="0.2"/>
    <row r="233" s="47" customFormat="1" x14ac:dyDescent="0.2"/>
    <row r="234" s="47" customFormat="1" x14ac:dyDescent="0.2"/>
    <row r="235" s="47" customFormat="1" x14ac:dyDescent="0.2"/>
    <row r="236" s="47" customFormat="1" x14ac:dyDescent="0.2"/>
    <row r="237" s="47" customFormat="1" x14ac:dyDescent="0.2"/>
    <row r="238" s="47" customFormat="1" x14ac:dyDescent="0.2"/>
    <row r="239" s="47" customFormat="1" x14ac:dyDescent="0.2"/>
    <row r="240" s="47" customFormat="1" x14ac:dyDescent="0.2"/>
    <row r="241" s="47" customFormat="1" x14ac:dyDescent="0.2"/>
    <row r="242" s="47" customFormat="1" x14ac:dyDescent="0.2"/>
    <row r="243" s="47" customFormat="1" x14ac:dyDescent="0.2"/>
    <row r="244" s="47" customFormat="1" x14ac:dyDescent="0.2"/>
    <row r="245" s="47" customFormat="1" x14ac:dyDescent="0.2"/>
    <row r="246" s="47" customFormat="1" x14ac:dyDescent="0.2"/>
    <row r="247" s="47" customFormat="1" x14ac:dyDescent="0.2"/>
    <row r="248" s="47" customFormat="1" x14ac:dyDescent="0.2"/>
    <row r="249" s="47" customFormat="1" x14ac:dyDescent="0.2"/>
    <row r="250" s="47" customFormat="1" x14ac:dyDescent="0.2"/>
    <row r="251" s="47" customFormat="1" x14ac:dyDescent="0.2"/>
    <row r="252" s="47" customFormat="1" x14ac:dyDescent="0.2"/>
    <row r="253" s="47" customFormat="1" x14ac:dyDescent="0.2"/>
    <row r="254" s="47" customFormat="1" x14ac:dyDescent="0.2"/>
    <row r="255" s="47" customFormat="1" x14ac:dyDescent="0.2"/>
    <row r="256" s="47" customFormat="1" x14ac:dyDescent="0.2"/>
    <row r="257" s="47" customFormat="1" x14ac:dyDescent="0.2"/>
    <row r="258" s="47" customFormat="1" x14ac:dyDescent="0.2"/>
    <row r="259" s="47" customFormat="1" x14ac:dyDescent="0.2"/>
    <row r="260" s="47" customFormat="1" x14ac:dyDescent="0.2"/>
    <row r="261" s="47" customFormat="1" x14ac:dyDescent="0.2"/>
    <row r="262" s="47" customFormat="1" x14ac:dyDescent="0.2"/>
    <row r="263" s="47" customFormat="1" x14ac:dyDescent="0.2"/>
    <row r="264" s="47" customFormat="1" x14ac:dyDescent="0.2"/>
    <row r="265" s="47" customFormat="1" x14ac:dyDescent="0.2"/>
    <row r="266" s="47" customFormat="1" x14ac:dyDescent="0.2"/>
    <row r="267" s="47" customFormat="1" x14ac:dyDescent="0.2"/>
    <row r="268" s="47" customFormat="1" x14ac:dyDescent="0.2"/>
    <row r="269" s="47" customFormat="1" x14ac:dyDescent="0.2"/>
    <row r="270" s="47" customFormat="1" x14ac:dyDescent="0.2"/>
    <row r="271" s="47" customFormat="1" x14ac:dyDescent="0.2"/>
    <row r="272" s="47" customFormat="1" x14ac:dyDescent="0.2"/>
    <row r="273" s="47" customFormat="1" x14ac:dyDescent="0.2"/>
    <row r="274" s="47" customFormat="1" x14ac:dyDescent="0.2"/>
    <row r="275" s="47" customFormat="1" x14ac:dyDescent="0.2"/>
    <row r="276" s="47" customFormat="1" x14ac:dyDescent="0.2"/>
    <row r="277" s="47" customFormat="1" x14ac:dyDescent="0.2"/>
    <row r="278" s="47" customFormat="1" x14ac:dyDescent="0.2"/>
    <row r="279" s="47" customFormat="1" x14ac:dyDescent="0.2"/>
    <row r="280" s="47" customFormat="1" x14ac:dyDescent="0.2"/>
    <row r="281" s="47" customFormat="1" x14ac:dyDescent="0.2"/>
    <row r="282" s="47" customFormat="1" x14ac:dyDescent="0.2"/>
    <row r="283" s="47" customFormat="1" x14ac:dyDescent="0.2"/>
    <row r="284" s="47" customFormat="1" x14ac:dyDescent="0.2"/>
    <row r="285" s="47" customFormat="1" x14ac:dyDescent="0.2"/>
    <row r="286" s="47" customFormat="1" x14ac:dyDescent="0.2"/>
    <row r="287" s="47" customFormat="1" x14ac:dyDescent="0.2"/>
    <row r="288" s="47" customFormat="1" x14ac:dyDescent="0.2"/>
    <row r="289" s="47" customFormat="1" x14ac:dyDescent="0.2"/>
    <row r="290" s="47" customFormat="1" x14ac:dyDescent="0.2"/>
    <row r="291" s="47" customFormat="1" x14ac:dyDescent="0.2"/>
    <row r="292" s="47" customFormat="1" x14ac:dyDescent="0.2"/>
    <row r="293" s="47" customFormat="1" x14ac:dyDescent="0.2"/>
    <row r="294" s="47" customFormat="1" x14ac:dyDescent="0.2"/>
    <row r="295" s="47" customFormat="1" x14ac:dyDescent="0.2"/>
    <row r="296" s="47" customFormat="1" x14ac:dyDescent="0.2"/>
    <row r="297" s="47" customFormat="1" x14ac:dyDescent="0.2"/>
    <row r="298" s="47" customFormat="1" x14ac:dyDescent="0.2"/>
    <row r="299" s="47" customFormat="1" x14ac:dyDescent="0.2"/>
    <row r="300" s="47" customFormat="1" x14ac:dyDescent="0.2"/>
    <row r="301" s="47" customFormat="1" x14ac:dyDescent="0.2"/>
    <row r="302" s="47" customFormat="1" x14ac:dyDescent="0.2"/>
    <row r="303" s="47" customFormat="1" x14ac:dyDescent="0.2"/>
    <row r="304" s="47" customFormat="1" x14ac:dyDescent="0.2"/>
    <row r="305" s="47" customFormat="1" x14ac:dyDescent="0.2"/>
    <row r="306" s="47" customFormat="1" x14ac:dyDescent="0.2"/>
    <row r="307" s="47" customFormat="1" x14ac:dyDescent="0.2"/>
    <row r="308" s="47" customFormat="1" x14ac:dyDescent="0.2"/>
    <row r="309" s="47" customFormat="1" x14ac:dyDescent="0.2"/>
    <row r="310" s="47" customFormat="1" x14ac:dyDescent="0.2"/>
    <row r="311" s="47" customFormat="1" x14ac:dyDescent="0.2"/>
    <row r="312" s="47" customFormat="1" x14ac:dyDescent="0.2"/>
    <row r="313" s="47" customFormat="1" x14ac:dyDescent="0.2"/>
    <row r="314" s="47" customFormat="1" x14ac:dyDescent="0.2"/>
    <row r="315" s="47" customFormat="1" x14ac:dyDescent="0.2"/>
    <row r="316" s="47" customFormat="1" x14ac:dyDescent="0.2"/>
    <row r="317" s="47" customFormat="1" x14ac:dyDescent="0.2"/>
    <row r="318" s="47" customFormat="1" x14ac:dyDescent="0.2"/>
    <row r="319" s="47" customFormat="1" x14ac:dyDescent="0.2"/>
    <row r="320" s="47" customFormat="1" x14ac:dyDescent="0.2"/>
    <row r="321" s="47" customFormat="1" x14ac:dyDescent="0.2"/>
    <row r="322" s="47" customFormat="1" x14ac:dyDescent="0.2"/>
    <row r="323" s="47" customFormat="1" x14ac:dyDescent="0.2"/>
    <row r="324" s="47" customFormat="1" x14ac:dyDescent="0.2"/>
    <row r="325" s="47" customFormat="1" x14ac:dyDescent="0.2"/>
    <row r="326" s="47" customFormat="1" x14ac:dyDescent="0.2"/>
    <row r="327" s="47" customFormat="1" x14ac:dyDescent="0.2"/>
    <row r="328" s="47" customFormat="1" x14ac:dyDescent="0.2"/>
    <row r="329" s="47" customFormat="1" x14ac:dyDescent="0.2"/>
    <row r="330" s="47" customFormat="1" x14ac:dyDescent="0.2"/>
    <row r="331" s="47" customFormat="1" x14ac:dyDescent="0.2"/>
    <row r="332" s="47" customFormat="1" x14ac:dyDescent="0.2"/>
    <row r="333" s="47" customFormat="1" x14ac:dyDescent="0.2"/>
    <row r="334" s="47" customFormat="1" x14ac:dyDescent="0.2"/>
    <row r="335" s="47" customFormat="1" x14ac:dyDescent="0.2"/>
    <row r="336" s="47" customFormat="1" x14ac:dyDescent="0.2"/>
    <row r="337" s="47" customFormat="1" x14ac:dyDescent="0.2"/>
    <row r="338" s="47" customFormat="1" x14ac:dyDescent="0.2"/>
    <row r="339" s="47" customFormat="1" x14ac:dyDescent="0.2"/>
    <row r="340" s="47" customFormat="1" x14ac:dyDescent="0.2"/>
    <row r="341" s="47" customFormat="1" x14ac:dyDescent="0.2"/>
    <row r="342" s="47" customFormat="1" x14ac:dyDescent="0.2"/>
    <row r="343" s="47" customFormat="1" x14ac:dyDescent="0.2"/>
    <row r="344" s="47" customFormat="1" x14ac:dyDescent="0.2"/>
    <row r="345" s="47" customFormat="1" x14ac:dyDescent="0.2"/>
    <row r="346" s="47" customFormat="1" x14ac:dyDescent="0.2"/>
    <row r="347" s="47" customFormat="1" x14ac:dyDescent="0.2"/>
    <row r="348" s="47" customFormat="1" x14ac:dyDescent="0.2"/>
    <row r="349" s="47" customFormat="1" x14ac:dyDescent="0.2"/>
    <row r="350" s="47" customFormat="1" x14ac:dyDescent="0.2"/>
    <row r="351" s="47" customFormat="1" x14ac:dyDescent="0.2"/>
    <row r="352" s="47" customFormat="1" x14ac:dyDescent="0.2"/>
    <row r="353" s="47" customFormat="1" x14ac:dyDescent="0.2"/>
    <row r="354" s="47" customFormat="1" x14ac:dyDescent="0.2"/>
    <row r="355" s="47" customFormat="1" x14ac:dyDescent="0.2"/>
    <row r="356" s="47" customFormat="1" x14ac:dyDescent="0.2"/>
    <row r="357" s="47" customFormat="1" x14ac:dyDescent="0.2"/>
    <row r="358" s="47" customFormat="1" x14ac:dyDescent="0.2"/>
    <row r="359" s="47" customFormat="1" x14ac:dyDescent="0.2"/>
    <row r="360" s="47" customFormat="1" x14ac:dyDescent="0.2"/>
    <row r="361" s="47" customFormat="1" x14ac:dyDescent="0.2"/>
    <row r="362" s="47" customFormat="1" x14ac:dyDescent="0.2"/>
    <row r="363" s="47" customFormat="1" x14ac:dyDescent="0.2"/>
    <row r="364" s="47" customFormat="1" x14ac:dyDescent="0.2"/>
    <row r="365" s="47" customFormat="1" x14ac:dyDescent="0.2"/>
    <row r="366" s="47" customFormat="1" x14ac:dyDescent="0.2"/>
    <row r="367" s="47" customFormat="1" x14ac:dyDescent="0.2"/>
    <row r="368" s="47" customFormat="1" x14ac:dyDescent="0.2"/>
    <row r="369" s="47" customFormat="1" x14ac:dyDescent="0.2"/>
    <row r="370" s="47" customFormat="1" x14ac:dyDescent="0.2"/>
    <row r="371" s="47" customFormat="1" x14ac:dyDescent="0.2"/>
    <row r="372" s="47" customFormat="1" x14ac:dyDescent="0.2"/>
    <row r="373" s="47" customFormat="1" x14ac:dyDescent="0.2"/>
    <row r="374" s="47" customFormat="1" x14ac:dyDescent="0.2"/>
    <row r="375" s="47" customFormat="1" x14ac:dyDescent="0.2"/>
    <row r="376" s="47" customFormat="1" x14ac:dyDescent="0.2"/>
    <row r="377" s="47" customFormat="1" x14ac:dyDescent="0.2"/>
    <row r="378" s="47" customFormat="1" x14ac:dyDescent="0.2"/>
    <row r="379" s="47" customFormat="1" x14ac:dyDescent="0.2"/>
    <row r="380" s="47" customFormat="1" x14ac:dyDescent="0.2"/>
    <row r="381" s="47" customFormat="1" x14ac:dyDescent="0.2"/>
    <row r="382" s="47" customFormat="1" x14ac:dyDescent="0.2"/>
    <row r="383" s="47" customFormat="1" x14ac:dyDescent="0.2"/>
    <row r="384" s="47" customFormat="1" x14ac:dyDescent="0.2"/>
    <row r="385" s="47" customFormat="1" x14ac:dyDescent="0.2"/>
    <row r="386" s="47" customFormat="1" x14ac:dyDescent="0.2"/>
    <row r="387" s="47" customFormat="1" x14ac:dyDescent="0.2"/>
    <row r="388" s="47" customFormat="1" x14ac:dyDescent="0.2"/>
    <row r="389" s="47" customFormat="1" x14ac:dyDescent="0.2"/>
    <row r="390" s="47" customFormat="1" x14ac:dyDescent="0.2"/>
    <row r="391" s="47" customFormat="1" x14ac:dyDescent="0.2"/>
    <row r="392" s="47" customFormat="1" x14ac:dyDescent="0.2"/>
    <row r="393" s="47" customFormat="1" x14ac:dyDescent="0.2"/>
    <row r="394" s="47" customFormat="1" x14ac:dyDescent="0.2"/>
    <row r="395" s="47" customFormat="1" x14ac:dyDescent="0.2"/>
    <row r="396" s="47" customFormat="1" x14ac:dyDescent="0.2"/>
    <row r="397" s="47" customFormat="1" x14ac:dyDescent="0.2"/>
    <row r="398" s="47" customFormat="1" x14ac:dyDescent="0.2"/>
    <row r="399" s="47" customFormat="1" x14ac:dyDescent="0.2"/>
    <row r="400" s="47" customFormat="1" x14ac:dyDescent="0.2"/>
    <row r="401" s="47" customFormat="1" x14ac:dyDescent="0.2"/>
    <row r="402" s="47" customFormat="1" x14ac:dyDescent="0.2"/>
    <row r="403" s="47" customFormat="1" x14ac:dyDescent="0.2"/>
    <row r="404" s="47" customFormat="1" x14ac:dyDescent="0.2"/>
    <row r="405" s="47" customFormat="1" x14ac:dyDescent="0.2"/>
    <row r="406" s="47" customFormat="1" x14ac:dyDescent="0.2"/>
    <row r="407" s="47" customFormat="1" x14ac:dyDescent="0.2"/>
    <row r="408" s="47" customFormat="1" x14ac:dyDescent="0.2"/>
    <row r="409" s="47" customFormat="1" x14ac:dyDescent="0.2"/>
    <row r="410" s="47" customFormat="1" x14ac:dyDescent="0.2"/>
    <row r="411" s="47" customFormat="1" x14ac:dyDescent="0.2"/>
    <row r="412" s="47" customFormat="1" x14ac:dyDescent="0.2"/>
    <row r="413" s="47" customFormat="1" x14ac:dyDescent="0.2"/>
    <row r="414" s="47" customFormat="1" x14ac:dyDescent="0.2"/>
    <row r="415" s="47" customFormat="1" x14ac:dyDescent="0.2"/>
    <row r="416" s="47" customFormat="1" x14ac:dyDescent="0.2"/>
    <row r="417" s="47" customFormat="1" x14ac:dyDescent="0.2"/>
    <row r="418" s="47" customFormat="1" x14ac:dyDescent="0.2"/>
    <row r="419" s="47" customFormat="1" x14ac:dyDescent="0.2"/>
    <row r="420" s="47" customFormat="1" x14ac:dyDescent="0.2"/>
    <row r="421" s="47" customFormat="1" x14ac:dyDescent="0.2"/>
    <row r="422" s="47" customFormat="1" x14ac:dyDescent="0.2"/>
    <row r="423" s="47" customFormat="1" x14ac:dyDescent="0.2"/>
    <row r="424" s="47" customFormat="1" x14ac:dyDescent="0.2"/>
    <row r="425" s="47" customFormat="1" x14ac:dyDescent="0.2"/>
    <row r="426" s="47" customFormat="1" x14ac:dyDescent="0.2"/>
    <row r="427" s="47" customFormat="1" x14ac:dyDescent="0.2"/>
    <row r="428" s="47" customFormat="1" x14ac:dyDescent="0.2"/>
    <row r="429" s="47" customFormat="1" x14ac:dyDescent="0.2"/>
    <row r="430" s="47" customFormat="1" x14ac:dyDescent="0.2"/>
    <row r="431" s="47" customFormat="1" x14ac:dyDescent="0.2"/>
    <row r="432" s="47" customFormat="1" x14ac:dyDescent="0.2"/>
    <row r="433" s="47" customFormat="1" x14ac:dyDescent="0.2"/>
    <row r="434" s="47" customFormat="1" x14ac:dyDescent="0.2"/>
    <row r="435" s="47" customFormat="1" x14ac:dyDescent="0.2"/>
    <row r="436" s="47" customFormat="1" x14ac:dyDescent="0.2"/>
    <row r="437" s="47" customFormat="1" x14ac:dyDescent="0.2"/>
    <row r="438" s="47" customFormat="1" x14ac:dyDescent="0.2"/>
    <row r="439" s="47" customFormat="1" x14ac:dyDescent="0.2"/>
    <row r="440" s="47" customFormat="1" x14ac:dyDescent="0.2"/>
    <row r="441" s="47" customFormat="1" x14ac:dyDescent="0.2"/>
    <row r="442" s="47" customFormat="1" x14ac:dyDescent="0.2"/>
    <row r="443" s="47" customFormat="1" x14ac:dyDescent="0.2"/>
    <row r="444" s="47" customFormat="1" x14ac:dyDescent="0.2"/>
    <row r="445" s="47" customFormat="1" x14ac:dyDescent="0.2"/>
    <row r="446" s="47" customFormat="1" x14ac:dyDescent="0.2"/>
    <row r="447" s="47" customFormat="1" x14ac:dyDescent="0.2"/>
    <row r="448" s="47" customFormat="1" x14ac:dyDescent="0.2"/>
    <row r="449" s="47" customFormat="1" x14ac:dyDescent="0.2"/>
    <row r="450" s="47" customFormat="1" x14ac:dyDescent="0.2"/>
    <row r="451" s="47" customFormat="1" x14ac:dyDescent="0.2"/>
    <row r="452" s="47" customFormat="1" x14ac:dyDescent="0.2"/>
    <row r="453" s="47" customFormat="1" x14ac:dyDescent="0.2"/>
    <row r="454" s="47" customFormat="1" x14ac:dyDescent="0.2"/>
    <row r="455" s="47" customFormat="1" x14ac:dyDescent="0.2"/>
    <row r="456" s="47" customFormat="1" x14ac:dyDescent="0.2"/>
    <row r="457" s="47" customFormat="1" x14ac:dyDescent="0.2"/>
    <row r="458" s="47" customFormat="1" x14ac:dyDescent="0.2"/>
    <row r="459" s="47" customFormat="1" x14ac:dyDescent="0.2"/>
    <row r="460" s="47" customFormat="1" x14ac:dyDescent="0.2"/>
    <row r="461" s="47" customFormat="1" x14ac:dyDescent="0.2"/>
    <row r="462" s="47" customFormat="1" x14ac:dyDescent="0.2"/>
    <row r="463" s="47" customFormat="1" x14ac:dyDescent="0.2"/>
    <row r="464" s="47" customFormat="1" x14ac:dyDescent="0.2"/>
    <row r="465" s="47" customFormat="1" x14ac:dyDescent="0.2"/>
    <row r="466" s="47" customFormat="1" x14ac:dyDescent="0.2"/>
    <row r="467" s="47" customFormat="1" x14ac:dyDescent="0.2"/>
    <row r="468" s="47" customFormat="1" x14ac:dyDescent="0.2"/>
    <row r="469" s="47" customFormat="1" x14ac:dyDescent="0.2"/>
    <row r="470" s="47" customFormat="1" x14ac:dyDescent="0.2"/>
    <row r="471" s="47" customFormat="1" x14ac:dyDescent="0.2"/>
    <row r="472" s="47" customFormat="1" x14ac:dyDescent="0.2"/>
    <row r="473" s="47" customFormat="1" x14ac:dyDescent="0.2"/>
    <row r="474" s="47" customFormat="1" x14ac:dyDescent="0.2"/>
    <row r="475" s="47" customFormat="1" x14ac:dyDescent="0.2"/>
    <row r="476" s="47" customFormat="1" x14ac:dyDescent="0.2"/>
    <row r="477" s="47" customFormat="1" x14ac:dyDescent="0.2"/>
    <row r="478" s="47" customFormat="1" x14ac:dyDescent="0.2"/>
    <row r="479" s="47" customFormat="1" x14ac:dyDescent="0.2"/>
    <row r="480" s="47" customFormat="1" x14ac:dyDescent="0.2"/>
    <row r="481" s="47" customFormat="1" x14ac:dyDescent="0.2"/>
    <row r="482" s="47" customFormat="1" x14ac:dyDescent="0.2"/>
    <row r="483" s="47" customFormat="1" x14ac:dyDescent="0.2"/>
    <row r="484" s="47" customFormat="1" x14ac:dyDescent="0.2"/>
    <row r="485" s="47" customFormat="1" x14ac:dyDescent="0.2"/>
    <row r="486" s="47" customFormat="1" x14ac:dyDescent="0.2"/>
    <row r="487" s="47" customFormat="1" x14ac:dyDescent="0.2"/>
    <row r="488" s="47" customFormat="1" x14ac:dyDescent="0.2"/>
    <row r="489" s="47" customFormat="1" x14ac:dyDescent="0.2"/>
    <row r="490" s="47" customFormat="1" x14ac:dyDescent="0.2"/>
    <row r="491" s="47" customFormat="1" x14ac:dyDescent="0.2"/>
    <row r="492" s="47" customFormat="1" x14ac:dyDescent="0.2"/>
    <row r="493" s="47" customFormat="1" x14ac:dyDescent="0.2"/>
    <row r="494" s="47" customFormat="1" x14ac:dyDescent="0.2"/>
    <row r="495" s="47" customFormat="1" x14ac:dyDescent="0.2"/>
    <row r="496" s="47" customFormat="1" x14ac:dyDescent="0.2"/>
    <row r="497" s="47" customFormat="1" x14ac:dyDescent="0.2"/>
    <row r="498" s="47" customFormat="1" x14ac:dyDescent="0.2"/>
    <row r="499" s="47" customFormat="1" x14ac:dyDescent="0.2"/>
    <row r="500" s="47" customFormat="1" x14ac:dyDescent="0.2"/>
    <row r="501" s="47" customFormat="1" x14ac:dyDescent="0.2"/>
    <row r="502" s="47" customFormat="1" x14ac:dyDescent="0.2"/>
    <row r="503" s="47" customFormat="1" x14ac:dyDescent="0.2"/>
    <row r="504" s="47" customFormat="1" x14ac:dyDescent="0.2"/>
    <row r="505" s="47" customFormat="1" x14ac:dyDescent="0.2"/>
    <row r="506" s="47" customFormat="1" x14ac:dyDescent="0.2"/>
    <row r="507" s="47" customFormat="1" x14ac:dyDescent="0.2"/>
    <row r="508" s="47" customFormat="1" x14ac:dyDescent="0.2"/>
    <row r="509" s="47" customFormat="1" x14ac:dyDescent="0.2"/>
    <row r="510" s="47" customFormat="1" x14ac:dyDescent="0.2"/>
    <row r="511" s="47" customFormat="1" x14ac:dyDescent="0.2"/>
    <row r="512" s="47" customFormat="1" x14ac:dyDescent="0.2"/>
  </sheetData>
  <mergeCells count="2">
    <mergeCell ref="B5:D8"/>
    <mergeCell ref="B10:G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J281"/>
  <sheetViews>
    <sheetView topLeftCell="A11" zoomScale="87" zoomScaleNormal="87" workbookViewId="0">
      <selection activeCell="C20" sqref="C20"/>
    </sheetView>
  </sheetViews>
  <sheetFormatPr defaultColWidth="9.140625" defaultRowHeight="15" x14ac:dyDescent="0.25"/>
  <cols>
    <col min="1" max="1" width="27.85546875" style="2" customWidth="1"/>
    <col min="2" max="2" width="71.42578125" style="2" customWidth="1"/>
    <col min="3" max="3" width="31.42578125" style="2" customWidth="1"/>
    <col min="4" max="4" width="59.28515625" style="2" customWidth="1"/>
    <col min="5" max="36" width="9.140625" style="51"/>
    <col min="37" max="16384" width="9.140625" style="2"/>
  </cols>
  <sheetData>
    <row r="1" spans="1:36" s="51" customFormat="1" ht="16.5" thickBot="1" x14ac:dyDescent="0.3">
      <c r="A1" s="138"/>
      <c r="B1" s="138"/>
    </row>
    <row r="2" spans="1:36" ht="23.25" customHeight="1" x14ac:dyDescent="0.35">
      <c r="A2" s="139" t="s">
        <v>0</v>
      </c>
      <c r="B2" s="140" t="s">
        <v>1</v>
      </c>
      <c r="C2" s="51"/>
      <c r="D2" s="51"/>
    </row>
    <row r="3" spans="1:36" ht="24" thickBot="1" x14ac:dyDescent="0.4">
      <c r="A3" s="141" t="s">
        <v>2</v>
      </c>
      <c r="B3" s="168"/>
      <c r="C3" s="51"/>
      <c r="D3" s="51"/>
    </row>
    <row r="4" spans="1:36" x14ac:dyDescent="0.25">
      <c r="A4" s="51"/>
      <c r="B4" s="51"/>
      <c r="C4" s="51"/>
      <c r="D4" s="51"/>
    </row>
    <row r="5" spans="1:36" x14ac:dyDescent="0.25">
      <c r="A5" s="213" t="s">
        <v>3</v>
      </c>
      <c r="B5" s="214"/>
      <c r="C5" s="214"/>
      <c r="D5" s="214"/>
    </row>
    <row r="6" spans="1:36" ht="15.75" x14ac:dyDescent="0.25">
      <c r="A6" s="142" t="s">
        <v>19</v>
      </c>
      <c r="B6" s="142"/>
      <c r="C6" s="51"/>
      <c r="D6" s="51"/>
    </row>
    <row r="7" spans="1:36" ht="15.75" x14ac:dyDescent="0.25">
      <c r="A7" s="142"/>
      <c r="B7" s="142"/>
      <c r="C7" s="142"/>
      <c r="D7" s="142"/>
    </row>
    <row r="8" spans="1:36" ht="15.75" x14ac:dyDescent="0.25">
      <c r="A8" s="143" t="s">
        <v>35</v>
      </c>
      <c r="B8" s="143"/>
      <c r="C8" s="142"/>
      <c r="D8" s="144"/>
    </row>
    <row r="9" spans="1:36" ht="15.75" x14ac:dyDescent="0.25">
      <c r="A9" s="142"/>
      <c r="B9" s="142"/>
      <c r="C9" s="142"/>
      <c r="D9" s="142"/>
    </row>
    <row r="10" spans="1:36" ht="23.25" x14ac:dyDescent="0.35">
      <c r="A10" s="223" t="s">
        <v>4</v>
      </c>
      <c r="B10" s="223"/>
      <c r="C10" s="223"/>
      <c r="D10" s="223"/>
    </row>
    <row r="11" spans="1:36" ht="60" customHeight="1" thickBot="1" x14ac:dyDescent="0.3">
      <c r="A11" s="3" t="s">
        <v>20</v>
      </c>
      <c r="B11" s="3" t="s">
        <v>17</v>
      </c>
      <c r="C11" s="3" t="s">
        <v>18</v>
      </c>
      <c r="D11" s="3" t="s">
        <v>21</v>
      </c>
    </row>
    <row r="12" spans="1:36" s="6" customFormat="1" x14ac:dyDescent="0.25">
      <c r="A12" s="4">
        <v>1</v>
      </c>
      <c r="B12" s="5" t="s">
        <v>84</v>
      </c>
      <c r="C12" s="55">
        <f>Gas!G8</f>
        <v>0</v>
      </c>
      <c r="D12" s="130"/>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row>
    <row r="13" spans="1:36" x14ac:dyDescent="0.25">
      <c r="A13" s="7">
        <v>2</v>
      </c>
      <c r="B13" s="1" t="s">
        <v>53</v>
      </c>
      <c r="C13" s="56">
        <f>Gas!G15</f>
        <v>0</v>
      </c>
      <c r="D13" s="131"/>
    </row>
    <row r="14" spans="1:36" x14ac:dyDescent="0.25">
      <c r="A14" s="7">
        <v>3</v>
      </c>
      <c r="B14" s="8" t="s">
        <v>87</v>
      </c>
      <c r="C14" s="56">
        <f>Gas!G23</f>
        <v>0</v>
      </c>
      <c r="D14" s="131"/>
    </row>
    <row r="15" spans="1:36" x14ac:dyDescent="0.25">
      <c r="A15" s="7">
        <v>4</v>
      </c>
      <c r="B15" s="8" t="s">
        <v>88</v>
      </c>
      <c r="C15" s="56">
        <f>Gas!G30</f>
        <v>0</v>
      </c>
      <c r="D15" s="131"/>
    </row>
    <row r="16" spans="1:36" x14ac:dyDescent="0.25">
      <c r="A16" s="7">
        <v>5</v>
      </c>
      <c r="B16" s="8" t="s">
        <v>65</v>
      </c>
      <c r="C16" s="56">
        <f>Gas!G36</f>
        <v>0</v>
      </c>
      <c r="D16" s="131"/>
    </row>
    <row r="17" spans="1:4" x14ac:dyDescent="0.25">
      <c r="A17" s="7">
        <v>6</v>
      </c>
      <c r="B17" s="8" t="s">
        <v>69</v>
      </c>
      <c r="C17" s="56">
        <f>Gas!G42</f>
        <v>0</v>
      </c>
      <c r="D17" s="131"/>
    </row>
    <row r="18" spans="1:4" x14ac:dyDescent="0.25">
      <c r="A18" s="7">
        <v>7</v>
      </c>
      <c r="B18" s="8" t="s">
        <v>90</v>
      </c>
      <c r="C18" s="56">
        <f>Gas!G51</f>
        <v>0</v>
      </c>
      <c r="D18" s="131"/>
    </row>
    <row r="19" spans="1:4" x14ac:dyDescent="0.25">
      <c r="A19" s="7">
        <v>8</v>
      </c>
      <c r="B19" s="8" t="s">
        <v>76</v>
      </c>
      <c r="C19" s="56">
        <f>Gas!G51</f>
        <v>0</v>
      </c>
      <c r="D19" s="131"/>
    </row>
    <row r="20" spans="1:4" x14ac:dyDescent="0.25">
      <c r="A20" s="7">
        <v>9</v>
      </c>
      <c r="B20" s="8" t="s">
        <v>77</v>
      </c>
      <c r="C20" s="56">
        <f>Gas!G55</f>
        <v>0</v>
      </c>
      <c r="D20" s="131"/>
    </row>
    <row r="21" spans="1:4" x14ac:dyDescent="0.25">
      <c r="A21" s="7">
        <v>10</v>
      </c>
      <c r="B21" s="1" t="s">
        <v>124</v>
      </c>
      <c r="C21" s="56">
        <f>Gas!G59</f>
        <v>0</v>
      </c>
      <c r="D21" s="131"/>
    </row>
    <row r="22" spans="1:4" ht="15.75" thickBot="1" x14ac:dyDescent="0.3">
      <c r="A22" s="9"/>
      <c r="B22" s="9"/>
      <c r="D22" s="9"/>
    </row>
    <row r="23" spans="1:4" ht="15.75" thickBot="1" x14ac:dyDescent="0.3">
      <c r="A23" s="215" t="s">
        <v>27</v>
      </c>
      <c r="B23" s="216"/>
      <c r="C23" s="57">
        <f>SUM(C12:C22)</f>
        <v>0</v>
      </c>
      <c r="D23" s="132"/>
    </row>
    <row r="24" spans="1:4" ht="15.75" thickBot="1" x14ac:dyDescent="0.3">
      <c r="A24" s="9"/>
      <c r="B24" s="9"/>
      <c r="D24" s="9"/>
    </row>
    <row r="25" spans="1:4" ht="15.75" thickBot="1" x14ac:dyDescent="0.3">
      <c r="A25" s="4">
        <v>11</v>
      </c>
      <c r="B25" s="5" t="s">
        <v>92</v>
      </c>
      <c r="C25" s="52">
        <f>Delivery!E2</f>
        <v>0</v>
      </c>
      <c r="D25" s="130"/>
    </row>
    <row r="26" spans="1:4" x14ac:dyDescent="0.25">
      <c r="A26" s="4">
        <v>12</v>
      </c>
      <c r="B26" s="5" t="s">
        <v>93</v>
      </c>
      <c r="C26" s="52">
        <f>Delivery!E3</f>
        <v>0</v>
      </c>
      <c r="D26" s="130"/>
    </row>
    <row r="27" spans="1:4" x14ac:dyDescent="0.25">
      <c r="A27" s="33">
        <v>13</v>
      </c>
      <c r="B27" s="1" t="s">
        <v>91</v>
      </c>
      <c r="C27" s="53">
        <f>Delivery!E4</f>
        <v>0</v>
      </c>
      <c r="D27" s="133"/>
    </row>
    <row r="28" spans="1:4" ht="15.75" thickBot="1" x14ac:dyDescent="0.3"/>
    <row r="29" spans="1:4" ht="15.75" thickBot="1" x14ac:dyDescent="0.3">
      <c r="A29" s="217" t="s">
        <v>28</v>
      </c>
      <c r="B29" s="218"/>
      <c r="C29" s="54">
        <f>SUM(C25:C28)</f>
        <v>0</v>
      </c>
      <c r="D29" s="132"/>
    </row>
    <row r="30" spans="1:4" ht="15.75" thickBot="1" x14ac:dyDescent="0.3"/>
    <row r="31" spans="1:4" ht="15.75" thickBot="1" x14ac:dyDescent="0.3">
      <c r="A31" s="14">
        <v>14</v>
      </c>
      <c r="B31" s="15" t="s">
        <v>32</v>
      </c>
      <c r="C31" s="137">
        <f>Rental!H32</f>
        <v>0</v>
      </c>
      <c r="D31" s="134"/>
    </row>
    <row r="32" spans="1:4" ht="15.75" thickBot="1" x14ac:dyDescent="0.3"/>
    <row r="33" spans="1:36" x14ac:dyDescent="0.25">
      <c r="A33" s="219" t="s">
        <v>33</v>
      </c>
      <c r="B33" s="220"/>
      <c r="C33" s="159">
        <f>C31</f>
        <v>0</v>
      </c>
      <c r="D33" s="163"/>
    </row>
    <row r="34" spans="1:36" x14ac:dyDescent="0.25">
      <c r="A34" s="161"/>
      <c r="B34" s="161"/>
      <c r="C34" s="162"/>
      <c r="D34" s="133"/>
    </row>
    <row r="35" spans="1:36" x14ac:dyDescent="0.25">
      <c r="A35" s="161">
        <v>15</v>
      </c>
      <c r="B35" s="167" t="s">
        <v>126</v>
      </c>
      <c r="C35" s="166">
        <f>'Quick Release Connectors '!E2+'Quick Release Connectors '!E3</f>
        <v>0</v>
      </c>
      <c r="D35" s="133"/>
    </row>
    <row r="36" spans="1:36" ht="15.75" thickBot="1" x14ac:dyDescent="0.3">
      <c r="A36" s="161"/>
      <c r="B36" s="161"/>
      <c r="C36" s="162"/>
      <c r="D36" s="133"/>
    </row>
    <row r="37" spans="1:36" x14ac:dyDescent="0.25">
      <c r="A37" s="224" t="s">
        <v>129</v>
      </c>
      <c r="B37" s="225"/>
      <c r="C37" s="165">
        <f>'Quick Release Connectors '!E2+'Quick Release Connectors '!E3</f>
        <v>0</v>
      </c>
      <c r="D37" s="133"/>
    </row>
    <row r="38" spans="1:36" x14ac:dyDescent="0.25">
      <c r="A38" s="6"/>
      <c r="B38" s="6"/>
      <c r="C38" s="6"/>
      <c r="D38" s="6"/>
    </row>
    <row r="39" spans="1:36" s="136" customFormat="1" ht="19.5" thickBot="1" x14ac:dyDescent="0.35">
      <c r="A39" s="221" t="s">
        <v>34</v>
      </c>
      <c r="B39" s="222"/>
      <c r="C39" s="160">
        <f>C33+C29+C23+C37</f>
        <v>0</v>
      </c>
      <c r="D39" s="164"/>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row>
    <row r="40" spans="1:36" s="51" customFormat="1" x14ac:dyDescent="0.25"/>
    <row r="41" spans="1:36" s="51" customFormat="1" ht="15.75" x14ac:dyDescent="0.25">
      <c r="A41" s="138" t="s">
        <v>36</v>
      </c>
      <c r="B41" s="145"/>
    </row>
    <row r="42" spans="1:36" s="51" customFormat="1" x14ac:dyDescent="0.25"/>
    <row r="43" spans="1:36" s="51" customFormat="1" ht="15.75" x14ac:dyDescent="0.25">
      <c r="A43" s="138" t="s">
        <v>5</v>
      </c>
      <c r="B43" s="138"/>
    </row>
    <row r="44" spans="1:36" s="51" customFormat="1" x14ac:dyDescent="0.25"/>
    <row r="45" spans="1:36" s="51" customFormat="1" ht="15.75" x14ac:dyDescent="0.25">
      <c r="A45" s="142" t="s">
        <v>6</v>
      </c>
      <c r="B45" s="142"/>
    </row>
    <row r="46" spans="1:36" s="51" customFormat="1" ht="15.75" x14ac:dyDescent="0.25">
      <c r="A46" s="142"/>
      <c r="B46" s="142"/>
    </row>
    <row r="47" spans="1:36" s="51" customFormat="1" ht="15.75" x14ac:dyDescent="0.25">
      <c r="A47" s="142"/>
    </row>
    <row r="48" spans="1:36" x14ac:dyDescent="0.25">
      <c r="A48" s="10" t="s">
        <v>7</v>
      </c>
      <c r="B48" s="169" t="s">
        <v>8</v>
      </c>
      <c r="C48" s="51"/>
      <c r="D48" s="51"/>
    </row>
    <row r="49" spans="1:4" x14ac:dyDescent="0.25">
      <c r="B49" s="170"/>
      <c r="C49" s="51"/>
      <c r="D49" s="51"/>
    </row>
    <row r="50" spans="1:4" x14ac:dyDescent="0.25">
      <c r="A50" s="10" t="s">
        <v>9</v>
      </c>
      <c r="B50" s="169" t="s">
        <v>8</v>
      </c>
      <c r="C50" s="51"/>
      <c r="D50" s="51"/>
    </row>
    <row r="51" spans="1:4" x14ac:dyDescent="0.25">
      <c r="A51" s="10"/>
      <c r="B51" s="170"/>
      <c r="C51" s="51"/>
      <c r="D51" s="51"/>
    </row>
    <row r="52" spans="1:4" x14ac:dyDescent="0.25">
      <c r="A52" s="10" t="s">
        <v>10</v>
      </c>
      <c r="B52" s="169" t="s">
        <v>11</v>
      </c>
      <c r="C52" s="51"/>
      <c r="D52" s="51"/>
    </row>
    <row r="53" spans="1:4" x14ac:dyDescent="0.25">
      <c r="A53" s="10"/>
      <c r="B53" s="169"/>
      <c r="C53" s="51"/>
      <c r="D53" s="51"/>
    </row>
    <row r="54" spans="1:4" x14ac:dyDescent="0.25">
      <c r="A54" s="10" t="s">
        <v>12</v>
      </c>
      <c r="B54" s="171" t="s">
        <v>13</v>
      </c>
      <c r="C54" s="51"/>
      <c r="D54" s="51"/>
    </row>
    <row r="55" spans="1:4" x14ac:dyDescent="0.25">
      <c r="A55" s="10"/>
      <c r="B55" s="170"/>
      <c r="C55" s="51"/>
      <c r="D55" s="51"/>
    </row>
    <row r="56" spans="1:4" x14ac:dyDescent="0.25">
      <c r="A56" s="10" t="s">
        <v>14</v>
      </c>
      <c r="B56" s="169" t="s">
        <v>15</v>
      </c>
      <c r="C56" s="51"/>
      <c r="D56" s="51"/>
    </row>
    <row r="57" spans="1:4" x14ac:dyDescent="0.25">
      <c r="B57" s="170"/>
      <c r="C57" s="51"/>
      <c r="D57" s="51"/>
    </row>
    <row r="58" spans="1:4" x14ac:dyDescent="0.25">
      <c r="A58" s="10" t="s">
        <v>16</v>
      </c>
      <c r="B58" s="169" t="s">
        <v>8</v>
      </c>
      <c r="C58" s="51"/>
      <c r="D58" s="51"/>
    </row>
    <row r="59" spans="1:4" s="51" customFormat="1" x14ac:dyDescent="0.25"/>
    <row r="60" spans="1:4" s="51" customFormat="1" x14ac:dyDescent="0.25"/>
    <row r="61" spans="1:4" s="51" customFormat="1" x14ac:dyDescent="0.25"/>
    <row r="62" spans="1:4" s="51" customFormat="1" x14ac:dyDescent="0.25"/>
    <row r="63" spans="1:4" s="51" customFormat="1" x14ac:dyDescent="0.25"/>
    <row r="64" spans="1:4" s="51" customFormat="1" x14ac:dyDescent="0.25"/>
    <row r="65" s="51" customFormat="1" x14ac:dyDescent="0.25"/>
    <row r="66" s="51" customFormat="1" x14ac:dyDescent="0.25"/>
    <row r="67" s="51" customFormat="1" x14ac:dyDescent="0.25"/>
    <row r="68" s="51" customFormat="1" x14ac:dyDescent="0.25"/>
    <row r="69" s="51" customFormat="1" x14ac:dyDescent="0.25"/>
    <row r="70" s="51" customFormat="1" x14ac:dyDescent="0.25"/>
    <row r="71" s="51" customFormat="1" x14ac:dyDescent="0.25"/>
    <row r="72" s="51" customFormat="1" x14ac:dyDescent="0.25"/>
    <row r="73" s="51" customFormat="1" x14ac:dyDescent="0.25"/>
    <row r="74" s="51" customFormat="1" x14ac:dyDescent="0.25"/>
    <row r="75" s="51" customFormat="1" x14ac:dyDescent="0.25"/>
    <row r="76" s="51" customFormat="1" x14ac:dyDescent="0.25"/>
    <row r="77" s="51" customFormat="1" x14ac:dyDescent="0.25"/>
    <row r="78" s="51" customFormat="1" x14ac:dyDescent="0.25"/>
    <row r="79" s="51" customFormat="1" x14ac:dyDescent="0.25"/>
    <row r="80" s="51" customFormat="1" x14ac:dyDescent="0.25"/>
    <row r="81" s="51" customFormat="1" x14ac:dyDescent="0.25"/>
    <row r="82" s="51" customFormat="1" x14ac:dyDescent="0.25"/>
    <row r="83" s="51" customFormat="1" x14ac:dyDescent="0.25"/>
    <row r="84" s="51" customFormat="1" x14ac:dyDescent="0.25"/>
    <row r="85" s="51" customFormat="1" x14ac:dyDescent="0.25"/>
    <row r="86" s="51" customFormat="1" x14ac:dyDescent="0.25"/>
    <row r="87" s="51" customFormat="1" x14ac:dyDescent="0.25"/>
    <row r="88" s="51" customFormat="1" x14ac:dyDescent="0.25"/>
    <row r="89" s="51" customFormat="1" x14ac:dyDescent="0.25"/>
    <row r="90" s="51" customFormat="1" x14ac:dyDescent="0.25"/>
    <row r="91" s="51" customFormat="1" x14ac:dyDescent="0.25"/>
    <row r="92" s="51" customFormat="1" x14ac:dyDescent="0.25"/>
    <row r="93" s="51" customFormat="1" x14ac:dyDescent="0.25"/>
    <row r="94" s="51" customFormat="1" x14ac:dyDescent="0.25"/>
    <row r="95" s="51" customFormat="1" x14ac:dyDescent="0.25"/>
    <row r="96" s="51" customFormat="1" x14ac:dyDescent="0.25"/>
    <row r="97" s="51" customFormat="1" x14ac:dyDescent="0.25"/>
    <row r="98" s="51" customFormat="1" x14ac:dyDescent="0.25"/>
    <row r="99" s="51" customFormat="1" x14ac:dyDescent="0.25"/>
    <row r="100" s="51" customFormat="1" x14ac:dyDescent="0.25"/>
    <row r="101" s="51" customFormat="1" x14ac:dyDescent="0.25"/>
    <row r="102" s="51" customFormat="1" x14ac:dyDescent="0.25"/>
    <row r="103" s="51" customFormat="1" x14ac:dyDescent="0.25"/>
    <row r="104" s="51" customFormat="1" x14ac:dyDescent="0.25"/>
    <row r="105" s="51" customFormat="1" x14ac:dyDescent="0.25"/>
    <row r="106" s="51" customFormat="1" x14ac:dyDescent="0.25"/>
    <row r="107" s="51" customFormat="1" x14ac:dyDescent="0.25"/>
    <row r="108" s="51" customFormat="1" x14ac:dyDescent="0.25"/>
    <row r="109" s="51" customFormat="1" x14ac:dyDescent="0.25"/>
    <row r="110" s="51" customFormat="1" x14ac:dyDescent="0.25"/>
    <row r="111" s="51" customFormat="1" x14ac:dyDescent="0.25"/>
    <row r="112" s="51" customFormat="1" x14ac:dyDescent="0.25"/>
    <row r="113" s="51" customFormat="1" x14ac:dyDescent="0.25"/>
    <row r="114" s="51" customFormat="1" x14ac:dyDescent="0.25"/>
    <row r="115" s="51" customFormat="1" x14ac:dyDescent="0.25"/>
    <row r="116" s="51" customFormat="1" x14ac:dyDescent="0.25"/>
    <row r="117" s="51" customFormat="1" x14ac:dyDescent="0.25"/>
    <row r="118" s="51" customFormat="1" x14ac:dyDescent="0.25"/>
    <row r="119" s="51" customFormat="1" x14ac:dyDescent="0.25"/>
    <row r="120" s="51" customFormat="1" x14ac:dyDescent="0.25"/>
    <row r="121" s="51" customFormat="1" x14ac:dyDescent="0.25"/>
    <row r="122" s="51" customFormat="1" x14ac:dyDescent="0.25"/>
    <row r="123" s="51" customFormat="1" x14ac:dyDescent="0.25"/>
    <row r="124" s="51" customFormat="1" x14ac:dyDescent="0.25"/>
    <row r="125" s="51" customFormat="1" x14ac:dyDescent="0.25"/>
    <row r="126" s="51" customFormat="1" x14ac:dyDescent="0.25"/>
    <row r="127" s="51" customFormat="1" x14ac:dyDescent="0.25"/>
    <row r="128" s="51" customFormat="1" x14ac:dyDescent="0.25"/>
    <row r="129" s="51" customFormat="1" x14ac:dyDescent="0.25"/>
    <row r="130" s="51" customFormat="1" x14ac:dyDescent="0.25"/>
    <row r="131" s="51" customFormat="1" x14ac:dyDescent="0.25"/>
    <row r="132" s="51" customFormat="1" x14ac:dyDescent="0.25"/>
    <row r="133" s="51" customFormat="1" x14ac:dyDescent="0.25"/>
    <row r="134" s="51" customFormat="1" x14ac:dyDescent="0.25"/>
    <row r="135" s="51" customFormat="1" x14ac:dyDescent="0.25"/>
    <row r="136" s="51" customFormat="1" x14ac:dyDescent="0.25"/>
    <row r="137" s="51" customFormat="1" x14ac:dyDescent="0.25"/>
    <row r="138" s="51" customFormat="1" x14ac:dyDescent="0.25"/>
    <row r="139" s="51" customFormat="1" x14ac:dyDescent="0.25"/>
    <row r="140" s="51" customFormat="1" x14ac:dyDescent="0.25"/>
    <row r="141" s="51" customFormat="1" x14ac:dyDescent="0.25"/>
    <row r="142" s="51" customFormat="1" x14ac:dyDescent="0.25"/>
    <row r="143" s="51" customFormat="1" x14ac:dyDescent="0.25"/>
    <row r="144" s="51" customFormat="1" x14ac:dyDescent="0.25"/>
    <row r="145" s="51" customFormat="1" x14ac:dyDescent="0.25"/>
    <row r="146" s="51" customFormat="1" x14ac:dyDescent="0.25"/>
    <row r="147" s="51" customFormat="1" x14ac:dyDescent="0.25"/>
    <row r="148" s="51" customFormat="1" x14ac:dyDescent="0.25"/>
    <row r="149" s="51" customFormat="1" x14ac:dyDescent="0.25"/>
    <row r="150" s="51" customFormat="1" x14ac:dyDescent="0.25"/>
    <row r="151" s="51" customFormat="1" x14ac:dyDescent="0.25"/>
    <row r="152" s="51" customFormat="1" x14ac:dyDescent="0.25"/>
    <row r="153" s="51" customFormat="1" x14ac:dyDescent="0.25"/>
    <row r="154" s="51" customFormat="1" x14ac:dyDescent="0.25"/>
    <row r="155" s="51" customFormat="1" x14ac:dyDescent="0.25"/>
    <row r="156" s="51" customFormat="1" x14ac:dyDescent="0.25"/>
    <row r="157" s="51" customFormat="1" x14ac:dyDescent="0.25"/>
    <row r="158" s="51" customFormat="1" x14ac:dyDescent="0.25"/>
    <row r="159" s="51" customFormat="1" x14ac:dyDescent="0.25"/>
    <row r="160" s="51" customFormat="1" x14ac:dyDescent="0.25"/>
    <row r="161" s="51" customFormat="1" x14ac:dyDescent="0.25"/>
    <row r="162" s="51" customFormat="1" x14ac:dyDescent="0.25"/>
    <row r="163" s="51" customFormat="1" x14ac:dyDescent="0.25"/>
    <row r="164" s="51" customFormat="1" x14ac:dyDescent="0.25"/>
    <row r="165" s="51" customFormat="1" x14ac:dyDescent="0.25"/>
    <row r="166" s="51" customFormat="1" x14ac:dyDescent="0.25"/>
    <row r="167" s="51" customFormat="1" x14ac:dyDescent="0.25"/>
    <row r="168" s="51" customFormat="1" x14ac:dyDescent="0.25"/>
    <row r="169" s="51" customFormat="1" x14ac:dyDescent="0.25"/>
    <row r="170" s="51" customFormat="1" x14ac:dyDescent="0.25"/>
    <row r="171" s="51" customFormat="1" x14ac:dyDescent="0.25"/>
    <row r="172" s="51" customFormat="1" x14ac:dyDescent="0.25"/>
    <row r="173" s="51" customFormat="1" x14ac:dyDescent="0.25"/>
    <row r="174" s="51" customFormat="1" x14ac:dyDescent="0.25"/>
    <row r="175" s="51" customFormat="1" x14ac:dyDescent="0.25"/>
    <row r="176" s="51" customFormat="1" x14ac:dyDescent="0.25"/>
    <row r="177" s="51" customFormat="1" x14ac:dyDescent="0.25"/>
    <row r="178" s="51" customFormat="1" x14ac:dyDescent="0.25"/>
    <row r="179" s="51" customFormat="1" x14ac:dyDescent="0.25"/>
    <row r="180" s="51" customFormat="1" x14ac:dyDescent="0.25"/>
    <row r="181" s="51" customFormat="1" x14ac:dyDescent="0.25"/>
    <row r="182" s="51" customFormat="1" x14ac:dyDescent="0.25"/>
    <row r="183" s="51" customFormat="1" x14ac:dyDescent="0.25"/>
    <row r="184" s="51" customFormat="1" x14ac:dyDescent="0.25"/>
    <row r="185" s="51" customFormat="1" x14ac:dyDescent="0.25"/>
    <row r="186" s="51" customFormat="1" x14ac:dyDescent="0.25"/>
    <row r="187" s="51" customFormat="1" x14ac:dyDescent="0.25"/>
    <row r="188" s="51" customFormat="1" x14ac:dyDescent="0.25"/>
    <row r="189" s="51" customFormat="1" x14ac:dyDescent="0.25"/>
    <row r="190" s="51" customFormat="1" x14ac:dyDescent="0.25"/>
    <row r="191" s="51" customFormat="1" x14ac:dyDescent="0.25"/>
    <row r="192" s="51" customFormat="1" x14ac:dyDescent="0.25"/>
    <row r="193" s="51" customFormat="1" x14ac:dyDescent="0.25"/>
    <row r="194" s="51" customFormat="1" x14ac:dyDescent="0.25"/>
    <row r="195" s="51" customFormat="1" x14ac:dyDescent="0.25"/>
    <row r="196" s="51" customFormat="1" x14ac:dyDescent="0.25"/>
    <row r="197" s="51" customFormat="1" x14ac:dyDescent="0.25"/>
    <row r="198" s="51" customFormat="1" x14ac:dyDescent="0.25"/>
    <row r="199" s="51" customFormat="1" x14ac:dyDescent="0.25"/>
    <row r="200" s="51" customFormat="1" x14ac:dyDescent="0.25"/>
    <row r="201" s="51" customFormat="1" x14ac:dyDescent="0.25"/>
    <row r="202" s="51" customFormat="1" x14ac:dyDescent="0.25"/>
    <row r="203" s="51" customFormat="1" x14ac:dyDescent="0.25"/>
    <row r="204" s="51" customFormat="1" x14ac:dyDescent="0.25"/>
    <row r="205" s="51" customFormat="1" x14ac:dyDescent="0.25"/>
    <row r="206" s="51" customFormat="1" x14ac:dyDescent="0.25"/>
    <row r="207" s="51" customFormat="1" x14ac:dyDescent="0.25"/>
    <row r="208" s="51" customFormat="1" x14ac:dyDescent="0.25"/>
    <row r="209" s="51" customFormat="1" x14ac:dyDescent="0.25"/>
    <row r="210" s="51" customFormat="1" x14ac:dyDescent="0.25"/>
    <row r="211" s="51" customFormat="1" x14ac:dyDescent="0.25"/>
    <row r="212" s="51" customFormat="1" x14ac:dyDescent="0.25"/>
    <row r="213" s="51" customFormat="1" x14ac:dyDescent="0.25"/>
    <row r="214" s="51" customFormat="1" x14ac:dyDescent="0.25"/>
    <row r="215" s="51" customFormat="1" x14ac:dyDescent="0.25"/>
    <row r="216" s="51" customFormat="1" x14ac:dyDescent="0.25"/>
    <row r="217" s="51" customFormat="1" x14ac:dyDescent="0.25"/>
    <row r="218" s="51" customFormat="1" x14ac:dyDescent="0.25"/>
    <row r="219" s="51" customFormat="1" x14ac:dyDescent="0.25"/>
    <row r="220" s="51" customFormat="1" x14ac:dyDescent="0.25"/>
    <row r="221" s="51" customFormat="1" x14ac:dyDescent="0.25"/>
    <row r="222" s="51" customFormat="1" x14ac:dyDescent="0.25"/>
    <row r="223" s="51" customFormat="1" x14ac:dyDescent="0.25"/>
    <row r="224" s="51" customFormat="1" x14ac:dyDescent="0.25"/>
    <row r="225" s="51" customFormat="1" x14ac:dyDescent="0.25"/>
    <row r="226" s="51" customFormat="1" x14ac:dyDescent="0.25"/>
    <row r="227" s="51" customFormat="1" x14ac:dyDescent="0.25"/>
    <row r="228" s="51" customFormat="1" x14ac:dyDescent="0.25"/>
    <row r="229" s="51" customFormat="1" x14ac:dyDescent="0.25"/>
    <row r="230" s="51" customFormat="1" x14ac:dyDescent="0.25"/>
    <row r="231" s="51" customFormat="1" x14ac:dyDescent="0.25"/>
    <row r="232" s="51" customFormat="1" x14ac:dyDescent="0.25"/>
    <row r="233" s="51" customFormat="1" x14ac:dyDescent="0.25"/>
    <row r="234" s="51" customFormat="1" x14ac:dyDescent="0.25"/>
    <row r="235" s="51" customFormat="1" x14ac:dyDescent="0.25"/>
    <row r="236" s="51" customFormat="1" x14ac:dyDescent="0.25"/>
    <row r="237" s="51" customFormat="1" x14ac:dyDescent="0.25"/>
    <row r="238" s="51" customFormat="1" x14ac:dyDescent="0.25"/>
    <row r="239" s="51" customFormat="1" x14ac:dyDescent="0.25"/>
    <row r="240" s="51" customFormat="1" x14ac:dyDescent="0.25"/>
    <row r="241" s="51" customFormat="1" x14ac:dyDescent="0.25"/>
    <row r="242" s="51" customFormat="1" x14ac:dyDescent="0.25"/>
    <row r="243" s="51" customFormat="1" x14ac:dyDescent="0.25"/>
    <row r="244" s="51" customFormat="1" x14ac:dyDescent="0.25"/>
    <row r="245" s="51" customFormat="1" x14ac:dyDescent="0.25"/>
    <row r="246" s="51" customFormat="1" x14ac:dyDescent="0.25"/>
    <row r="247" s="51" customFormat="1" x14ac:dyDescent="0.25"/>
    <row r="248" s="51" customFormat="1" x14ac:dyDescent="0.25"/>
    <row r="249" s="51" customFormat="1" x14ac:dyDescent="0.25"/>
    <row r="250" s="51" customFormat="1" x14ac:dyDescent="0.25"/>
    <row r="251" s="51" customFormat="1" x14ac:dyDescent="0.25"/>
    <row r="252" s="51" customFormat="1" x14ac:dyDescent="0.25"/>
    <row r="253" s="51" customFormat="1" x14ac:dyDescent="0.25"/>
    <row r="254" s="51" customFormat="1" x14ac:dyDescent="0.25"/>
    <row r="255" s="51" customFormat="1" x14ac:dyDescent="0.25"/>
    <row r="256" s="51" customFormat="1" x14ac:dyDescent="0.25"/>
    <row r="257" s="51" customFormat="1" x14ac:dyDescent="0.25"/>
    <row r="258" s="51" customFormat="1" x14ac:dyDescent="0.25"/>
    <row r="259" s="51" customFormat="1" x14ac:dyDescent="0.25"/>
    <row r="260" s="51" customFormat="1" x14ac:dyDescent="0.25"/>
    <row r="261" s="51" customFormat="1" x14ac:dyDescent="0.25"/>
    <row r="262" s="51" customFormat="1" x14ac:dyDescent="0.25"/>
    <row r="263" s="51" customFormat="1" x14ac:dyDescent="0.25"/>
    <row r="264" s="51" customFormat="1" x14ac:dyDescent="0.25"/>
    <row r="265" s="51" customFormat="1" x14ac:dyDescent="0.25"/>
    <row r="266" s="51" customFormat="1" x14ac:dyDescent="0.25"/>
    <row r="267" s="51" customFormat="1" x14ac:dyDescent="0.25"/>
    <row r="268" s="51" customFormat="1" x14ac:dyDescent="0.25"/>
    <row r="269" s="51" customFormat="1" x14ac:dyDescent="0.25"/>
    <row r="270" s="51" customFormat="1" x14ac:dyDescent="0.25"/>
    <row r="271" s="51" customFormat="1" x14ac:dyDescent="0.25"/>
    <row r="272" s="51" customFormat="1" x14ac:dyDescent="0.25"/>
    <row r="273" spans="3:4" s="51" customFormat="1" x14ac:dyDescent="0.25"/>
    <row r="274" spans="3:4" s="51" customFormat="1" x14ac:dyDescent="0.25"/>
    <row r="275" spans="3:4" s="51" customFormat="1" x14ac:dyDescent="0.25"/>
    <row r="276" spans="3:4" s="51" customFormat="1" x14ac:dyDescent="0.25"/>
    <row r="277" spans="3:4" s="51" customFormat="1" x14ac:dyDescent="0.25"/>
    <row r="278" spans="3:4" s="51" customFormat="1" x14ac:dyDescent="0.25"/>
    <row r="279" spans="3:4" s="51" customFormat="1" x14ac:dyDescent="0.25"/>
    <row r="280" spans="3:4" x14ac:dyDescent="0.25">
      <c r="C280" s="51"/>
      <c r="D280" s="51"/>
    </row>
    <row r="281" spans="3:4" x14ac:dyDescent="0.25">
      <c r="C281" s="51"/>
      <c r="D281" s="51"/>
    </row>
  </sheetData>
  <sheetProtection algorithmName="SHA-512" hashValue="uhqwZmDnsKObiMp4+cjfh1bmQ4tVzxGmbayppI1UNr7ksRE8z1bGzuZ9LVCheqIwDYVlTDXizk1j9RxHd5Iv1g==" saltValue="LHEme90dzxVBnSHPOk8c7A==" spinCount="100000" sheet="1" objects="1" scenarios="1"/>
  <mergeCells count="7">
    <mergeCell ref="A5:D5"/>
    <mergeCell ref="A23:B23"/>
    <mergeCell ref="A29:B29"/>
    <mergeCell ref="A33:B33"/>
    <mergeCell ref="A39:B39"/>
    <mergeCell ref="A10:D10"/>
    <mergeCell ref="A37:B37"/>
  </mergeCells>
  <phoneticPr fontId="1" type="noConversion"/>
  <pageMargins left="0.75" right="0.75" top="1" bottom="1" header="0.5" footer="0.5"/>
  <pageSetup paperSize="9" scale="54" orientation="portrait" r:id="rId1"/>
  <headerFooter alignWithMargins="0">
    <oddHeader>&amp;L&amp;"-,Regular"ME/5270/GM Supply of Industrial Gas&amp;R&amp;"-,Regular"Industrial Gas Pricing Schedule : [Total]</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Instructions</vt:lpstr>
      <vt:lpstr>Delivery</vt:lpstr>
      <vt:lpstr>Gas</vt:lpstr>
      <vt:lpstr>Rental</vt:lpstr>
      <vt:lpstr>Quick Release Connectors </vt:lpstr>
      <vt:lpstr>Total</vt:lpstr>
      <vt:lpstr>Delivery!Print_Area</vt:lpstr>
      <vt:lpstr>Gas!Print_Area</vt:lpstr>
      <vt:lpstr>Instructions!Print_Area</vt:lpstr>
      <vt:lpstr>Rental!Print_Area</vt:lpstr>
      <vt:lpstr>Total!Print_Area</vt:lpstr>
    </vt:vector>
  </TitlesOfParts>
  <Company>CIE Group IT&amp;T Dept. Oriel Street Dublin 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kiely_j</dc:creator>
  <cp:lastModifiedBy>Sean McCaffrey</cp:lastModifiedBy>
  <cp:lastPrinted>2014-07-23T10:45:23Z</cp:lastPrinted>
  <dcterms:created xsi:type="dcterms:W3CDTF">2010-01-29T14:06:58Z</dcterms:created>
  <dcterms:modified xsi:type="dcterms:W3CDTF">2023-11-03T08:57:33Z</dcterms:modified>
</cp:coreProperties>
</file>