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rketb-my.sharepoint.com/personal/elaine_colgan_corketb_ie/Documents/Desktop/"/>
    </mc:Choice>
  </mc:AlternateContent>
  <xr:revisionPtr revIDLastSave="0" documentId="8_{58FDBB03-074F-421C-8AFA-20194D8B68CD}" xr6:coauthVersionLast="47" xr6:coauthVersionMax="47" xr10:uidLastSave="{00000000-0000-0000-0000-000000000000}"/>
  <bookViews>
    <workbookView xWindow="28680" yWindow="-120" windowWidth="29040" windowHeight="15720" firstSheet="1" activeTab="4" xr2:uid="{00000000-000D-0000-FFFF-FFFF00000000}"/>
  </bookViews>
  <sheets>
    <sheet name="Instructions to Tenderer" sheetId="2" r:id="rId1"/>
    <sheet name="Lot 1_Healthcare Simulation" sheetId="13" r:id="rId2"/>
    <sheet name="Lot 2_Simulation_AV_Capture " sheetId="17" r:id="rId3"/>
    <sheet name="Lot 3_Car Mobile Unit Simulator" sheetId="15" r:id="rId4"/>
    <sheet name="Lot 4_Clinical Simulation Vet" sheetId="1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13" l="1"/>
  <c r="G21" i="17"/>
  <c r="D18" i="17"/>
  <c r="D17" i="17"/>
  <c r="D16" i="17"/>
  <c r="D15" i="17"/>
  <c r="D14" i="17"/>
  <c r="D13" i="17"/>
  <c r="D12" i="17"/>
  <c r="D11" i="17"/>
  <c r="D10" i="17"/>
  <c r="D9" i="17"/>
  <c r="D8" i="17"/>
  <c r="D7" i="17"/>
  <c r="D6" i="17"/>
  <c r="D43" i="13"/>
  <c r="D42" i="13"/>
  <c r="D41" i="13"/>
  <c r="D40" i="13"/>
  <c r="D39" i="13"/>
  <c r="D38" i="13"/>
  <c r="D37" i="13"/>
  <c r="D36" i="13"/>
  <c r="D35" i="13"/>
  <c r="D34" i="13"/>
  <c r="G18" i="15"/>
  <c r="G61" i="16"/>
  <c r="D44" i="16"/>
  <c r="D41" i="16"/>
  <c r="D40" i="16"/>
  <c r="D37" i="16"/>
  <c r="D34" i="16"/>
  <c r="D33" i="16"/>
  <c r="D32" i="16"/>
  <c r="D31" i="16"/>
  <c r="D30" i="16"/>
  <c r="D29" i="16"/>
  <c r="D28" i="16"/>
  <c r="D27" i="16"/>
  <c r="D46" i="16"/>
  <c r="D47" i="16"/>
  <c r="D48" i="16"/>
  <c r="D14" i="16"/>
  <c r="D11" i="16"/>
  <c r="D12" i="16"/>
  <c r="D13" i="16"/>
  <c r="D58" i="16"/>
  <c r="D57" i="16"/>
  <c r="D56" i="16"/>
  <c r="D55" i="16"/>
  <c r="D54" i="16"/>
  <c r="D53" i="16"/>
  <c r="D52" i="16"/>
  <c r="D51" i="16"/>
  <c r="D50" i="16"/>
  <c r="D49" i="16"/>
  <c r="D24" i="16"/>
  <c r="D23" i="16"/>
  <c r="D22" i="16"/>
  <c r="D21" i="16"/>
  <c r="D20" i="16"/>
  <c r="D19" i="16"/>
  <c r="D18" i="16"/>
  <c r="D17" i="16"/>
  <c r="D10" i="16"/>
  <c r="D9" i="16"/>
  <c r="D8" i="16"/>
  <c r="D7" i="16"/>
  <c r="D6" i="16"/>
  <c r="D15" i="15"/>
  <c r="D14" i="15"/>
  <c r="D13" i="15"/>
  <c r="D12" i="15"/>
  <c r="D11" i="15"/>
  <c r="D10" i="15"/>
  <c r="D9" i="15"/>
  <c r="D8" i="15"/>
  <c r="D7" i="15"/>
  <c r="D6" i="15"/>
  <c r="D31" i="13"/>
  <c r="D30" i="13"/>
  <c r="D29" i="13"/>
  <c r="D28" i="13"/>
  <c r="D22" i="13"/>
  <c r="D23" i="13"/>
  <c r="D24" i="13"/>
  <c r="D25" i="13"/>
  <c r="D21" i="13"/>
  <c r="D20" i="13"/>
  <c r="D19" i="13"/>
  <c r="D6" i="13"/>
  <c r="D18" i="13"/>
  <c r="D17" i="13"/>
  <c r="D16" i="13"/>
  <c r="D15" i="13"/>
  <c r="D14" i="13"/>
  <c r="D13" i="13"/>
  <c r="D10" i="13"/>
  <c r="D9" i="13"/>
  <c r="D8" i="13"/>
  <c r="D7" i="13"/>
</calcChain>
</file>

<file path=xl/sharedStrings.xml><?xml version="1.0" encoding="utf-8"?>
<sst xmlns="http://schemas.openxmlformats.org/spreadsheetml/2006/main" count="306" uniqueCount="163">
  <si>
    <t>Instructions to Tenderers</t>
  </si>
  <si>
    <t>7.  The Contracting Authority encourages you to price for all items on the Pricing Schedule.  Where a price is omitted, Cork ETB will enter a price equal to the highest price quoted in order to enable Cork ETB to continue the evaluation process.</t>
  </si>
  <si>
    <t xml:space="preserve">8.  Prices must be stated in Euro and exclude VAT. </t>
  </si>
  <si>
    <t>9.  Tenderers must use this Excel Document in submitting their pricing</t>
  </si>
  <si>
    <t>10.   Tenderers should not PDF the document, or convert into Word or any other format. To include all expenses AND delivery charges</t>
  </si>
  <si>
    <r>
      <rPr>
        <b/>
        <sz val="15"/>
        <color rgb="FF221F1F"/>
        <rFont val="Segoe UI"/>
        <family val="2"/>
      </rPr>
      <t>Certificate of Compliance with Standards, Specifications &amp; Conditions:</t>
    </r>
  </si>
  <si>
    <t xml:space="preserve">Company Name:   </t>
  </si>
  <si>
    <t xml:space="preserve">Company Address:  </t>
  </si>
  <si>
    <t xml:space="preserve">Contact Email:  </t>
  </si>
  <si>
    <t>I/We certify that the items tendered for complies in all respects with the Standards, Specifications and other requirements / conditions specified in this tender document and in the Call for Tender (CFT).  I/We hold a current tax clearance certificate.</t>
  </si>
  <si>
    <t>Quantity</t>
  </si>
  <si>
    <t>Hospital Bed Suite</t>
  </si>
  <si>
    <t>Simulated Headwalls</t>
  </si>
  <si>
    <t>Emergency Crash Carts</t>
  </si>
  <si>
    <t>Manikin Storage Racking</t>
  </si>
  <si>
    <t>Audio Module Package</t>
  </si>
  <si>
    <t>HDMI-IP Encoders</t>
  </si>
  <si>
    <t>Panel PC</t>
  </si>
  <si>
    <t xml:space="preserve">Virtual Dissection Anatomy Table 43-inch </t>
  </si>
  <si>
    <t>Equine Palpation / Radiology Limb Trainer</t>
  </si>
  <si>
    <t>Anaesthetic Machine plus vaporiser and key</t>
  </si>
  <si>
    <t>Clinical Examination and Radiography Table with Stand</t>
  </si>
  <si>
    <t>Babcock forceps</t>
  </si>
  <si>
    <t>Titanium Castroviejo needle holders</t>
  </si>
  <si>
    <t>Finochietto retractor</t>
  </si>
  <si>
    <t>Cone retractor</t>
  </si>
  <si>
    <t>West retractor</t>
  </si>
  <si>
    <t>Gouge</t>
  </si>
  <si>
    <t>Stille Luer Bone Rongeurs</t>
  </si>
  <si>
    <t>Fraiser suction</t>
  </si>
  <si>
    <t>Life Size 3D Anatomy Horse Model</t>
  </si>
  <si>
    <t>Biochemistry Analyser</t>
  </si>
  <si>
    <t>Automated Haematology Analyser</t>
  </si>
  <si>
    <t xml:space="preserve">1.  Tenderers are required to outline their cost proposal by completing the relevant Tabs within this Pricing Document (Appendix 2).
</t>
  </si>
  <si>
    <t>Item Description</t>
  </si>
  <si>
    <t>High Fidelity Clinical Simulation Equipment</t>
  </si>
  <si>
    <t>Unit Price</t>
  </si>
  <si>
    <t>Total Price (ex VAT)</t>
  </si>
  <si>
    <t>Make/Model</t>
  </si>
  <si>
    <t>Notes/Comments</t>
  </si>
  <si>
    <t>Total For Evaluation</t>
  </si>
  <si>
    <t>Optional to Purchase on an Annual Basis</t>
  </si>
  <si>
    <t xml:space="preserve">Pricing for Software Licence  per Licence (Year 2) </t>
  </si>
  <si>
    <t xml:space="preserve">Pricing for Software Licence  per Licence (Year 3) </t>
  </si>
  <si>
    <t xml:space="preserve">Pricing for Software Licence  per Licence (Year 4) </t>
  </si>
  <si>
    <t xml:space="preserve">Pricing for Software Licence  per Licence (Year 5) </t>
  </si>
  <si>
    <t>Pricing for Extended Warranty for Year 2</t>
  </si>
  <si>
    <t>Pricing for Extended Warranty for Year 3</t>
  </si>
  <si>
    <t>Pricing for Extended Warranty for Year 4</t>
  </si>
  <si>
    <t>Pricing for Extended Warranty for Year 5</t>
  </si>
  <si>
    <t>Preventative Maintenance for Year 2</t>
  </si>
  <si>
    <t>Preventative Maintenance for Year 3</t>
  </si>
  <si>
    <t>Preventative Maintenance for Year 4</t>
  </si>
  <si>
    <t>Preventative Maintenance for Year 5</t>
  </si>
  <si>
    <t>Pricing for Additional Training Day (incl of Travel)</t>
  </si>
  <si>
    <t>Requirements</t>
  </si>
  <si>
    <t>Tenderers must cnfirm Make/Model, technical features included and optional modules, software/licensing requirements, accessories, condumables, warranty, maintenance, support response times and compatibility with AV capture, recording or assessment systems.</t>
  </si>
  <si>
    <t>Tenderers should confirm the make/model, technical specifications, included and optional features, software/licensing requirements, accessories, consumables, warranty, maintenance, support response times and compatibility with AV capture, recording or assessment systems.</t>
  </si>
  <si>
    <t>Tenderers should confirm the make/model, skin tone options, specifications, included components, accessories, consumables, optional modules, cleaning and storage requirements, warranty, spare parts and support arrangements.</t>
  </si>
  <si>
    <t>Tenderers should confirm the make/model, technical specifications, skin tone or representation options, included and optional features, software/licensing requirements, accessories, consumables, cleaning/storage requirements, warranty, maintenance, spare parts, support response times and compatibility with AV capture/assessment systems.</t>
  </si>
  <si>
    <t>Tenderers should confirm the make/model, skin tone options, components included, sizing/fit range, limitations simulated, cleaning/storage requirements, accessories, consumables, warranty, spare parts and support arrangements.</t>
  </si>
  <si>
    <t>Tenderers should confirm the make/model, skin tone options, manikin/task trainer compatibility, included components, accessories, consumables, cleaning/storage requirements, warranty, spare parts and support arrangements.</t>
  </si>
  <si>
    <t xml:space="preserve">Mid-Fidelity Manikins and Clinical Skills Trainers </t>
  </si>
  <si>
    <t>Airway Management Trainers</t>
  </si>
  <si>
    <t>Tenderers should confirm the make/model, technical specifications, airway procedures supported, included components, compatibility with airway devices, consumables, replacement parts, cleaning/storage requirements, warranty, spare parts and support arrangements.</t>
  </si>
  <si>
    <t>NG Feeding Trainers</t>
  </si>
  <si>
    <t>Tenderers should confirm the make/model, technical specifications, procedures supported, included components, compatibility with NG tubes/accessories, consumables, replacement parts, cleaning/storage requirements, warranty and support arrangements.</t>
  </si>
  <si>
    <t>Catheterisation Simulators</t>
  </si>
  <si>
    <t>Tenderers should confirm the make/model, male/female model options, procedures supported, included components, accessory compatibility, consumables, replacement parts, cleaning/storage requirements, warranty and support arrangements.</t>
  </si>
  <si>
    <t>Peripheral Intravenous (IV) Training Arms</t>
  </si>
  <si>
    <t>Tenderers should confirm the make/model, procedures supported, included components, IV accessory compatibility, consumables, replacement parts, cleaning/storage requirements, warranty and support arrangements.</t>
  </si>
  <si>
    <t>Tenderers should confirm the make/model, adult and baby/infant options, CPR feedback functionality, power or battery requirements, included components, hygiene consumables, cleaning/storage requirements, warranty and support arrangements.</t>
  </si>
  <si>
    <t>Tenderers should confirm the make/model, wound types included, procedures supported, components, accessory compatibility, consumables, replacement parts, cleaning/storage requirements, warranty and support arrangements.</t>
  </si>
  <si>
    <t>Tenderers should confirm the make/model, wound stages and types included, anatomical features, procedures supported, components, accessory compatibility, consumables, replacement parts, cleaning/storage requirements, warranty and support arrangements.</t>
  </si>
  <si>
    <t>Clinical Environment and Ward Simulation Equipment</t>
  </si>
  <si>
    <t>Tenderers should confirm the make/model, technical specifications, adjustment functions, dimensions, weight limits, included furniture/accessories, cleaning requirements, installation/power needs, warranty, spare parts and support arrangements.</t>
  </si>
  <si>
    <t>Tenderers should confirm the make/model, dimensions, mounting method, simulated outlet/service configuration, safety features, installation and cleaning requirements, warranty, spare parts and support arrangements.</t>
  </si>
  <si>
    <t>Tenderers should confirm the make/model, dimensions, drawer/storage configuration, locking arrangements, castor/brake details, included accessories, equipment compatibility, cleaning requirements, warranty, spare parts and support arrangements.</t>
  </si>
  <si>
    <t>Tenderers should confirm the make/model, dimensions, load capacity, mobile/static configuration, shelving/cradle arrangement, materials, finish, cleaning requirements, installation/fixing needs, compatibility with manikins/accessories, warranty and support arrangements.</t>
  </si>
  <si>
    <t>Digital Learning, VR and Immersive Simulation Systems</t>
  </si>
  <si>
    <t>Tenderers should confirm the make/model, screen size, touchscreen functionality, anatomical content included, body systems covered, software/licensing model, user access arrangements, update arrangements, ICT/network requirements, installation requirements, accessibility features, warranty, support response times and any recurring licence, subscription, content update, maintenance or support costs.</t>
  </si>
  <si>
    <t>Tenderers should confirm the platform functionality, licensing model, number of users/accounts included, scenario/content creation features, integration options, reporting capability, hosting approach, ICT/network requirements, data protection controls, accessibility features, training included, support response times and any recurring licence, subscription, maintenance, content, update or support costs.</t>
  </si>
  <si>
    <t>Tenderers should confirm the make/model, storage capacity, headset specifications, controllers/accessories included, compatible software/content platforms, device management arrangements, account/licensing requirements, cleaning and hygiene guidance, charging/storage requirements, ICT/network dependencies, warranty, support response times and any recurring licence, subscription, device management, maintenance or support costs.</t>
  </si>
  <si>
    <t>Tenderers should confirm the make/model, number of charging bays, device compatibility, RFID/access control method, charging capacity, power requirements, ventilation and safety features, cable management, dimensions, installation requirements, included accessories, warranty, support response times and any recurring licence, subscription, maintenance or support costs.</t>
  </si>
  <si>
    <t xml:space="preserve"> Clinical Simulation Equipment for Veterinary Nursing </t>
  </si>
  <si>
    <t>Clinical Examination Tables</t>
  </si>
  <si>
    <t>Tenderers should confirm the make/model, anatomical structures represented, radiodense/radiography compatibility, joint movement functionality, tendon and ligament palpation features, skin material, accessories included, cleaning/storage requirements, warranty, support arrangements and any consumables or replacement parts required.</t>
  </si>
  <si>
    <t>Tenderers should confirm the make/model, vaporiser type, vaporiser key supplied, gases supported, flowmeter range, breathing system compatibility, safety features, included accessories, cleaning and maintenance requirements, delivery/set-up requirements, warranty, support arrangements and any consumables or replacement parts required.</t>
  </si>
  <si>
    <t>Tenderers should confirm the make/model, dimensions, load capacity, mobile/static base option, lead-lined option, scale option and accuracy, tie-down cleats/accessory points, materials/finish, cleaning requirements, included accessories, delivery/set-up requirements, warranty, support arrangements and any optional extras or recurring costs.</t>
  </si>
  <si>
    <t>Tenderers should confirm the make/model, dimensions, materials, load capacity, Bucky movement, cassette/CR/detector compatibility, detector size limits, FFD capability, stand/support arrangement, cleaning requirements, included accessories, delivery/set-up requirements, warranty, support arrangements and any optional extras or replacement parts required.</t>
  </si>
  <si>
    <t>AI‑Based Clinical Analyser</t>
  </si>
  <si>
    <t>Digital Microscopes</t>
  </si>
  <si>
    <t>Tenderers should confirm the make/model, sample types supported, test menu/parameters, throughput, sample volume requirements, reagent/rotor/cartridge requirements, calibration and quality control arrangements, software/reporting functionality, ICT/data export requirements, cleaning and maintenance requirements, warranty, support response times, consumables, replacement parts and any recurring licence, reagent, maintenance or support costs.</t>
  </si>
  <si>
    <t>Tenderers should confirm the make/model, sample types supported, species/application suitability, parameters measured, throughput, sample volume requirements, reagent requirements, calibration and quality control arrangements, software/reporting functionality, ICT/data export requirements, cleaning and maintenance requirements, warranty, support response times, consumables, replacement parts and any recurring licence, reagent, maintenance or support costs.</t>
  </si>
  <si>
    <t xml:space="preserve">Tenderers should confirm the make/model, AI or analytical functionality, sample or data types supported, parameters/outputs provided, validation/quality control arrangements, software/reporting features, ICT/data export requirements, data protection controls, training included, warranty, support response times, consumables, replacement parts and any recurring licence, subscription, maintenance, AI model update or support costs. </t>
  </si>
  <si>
    <t>Tenderers should confirm the make/model, magnification range, optical configuration, camera resolution, illumination type, connectivity, software functionality, image capture/export options, compatibility with Cork ETB ICT devices, included accessories, cleaning/maintenance requirements, warranty, support response times and any recurring licence, software, maintenance or support costs.</t>
  </si>
  <si>
    <t>Surgical Instruments (General Set)</t>
  </si>
  <si>
    <t>Tenderers should confirm the make/model, full instrument list for each set, instrument grade/materials, intended training use, tray/storage arrangements, cleaning and care requirements, warranty, support arrangements, replacement instrument availability and any optional instruments, consumables or accessories required.</t>
  </si>
  <si>
    <t>Surgical Instruments (Orthopaedic  Set)</t>
  </si>
  <si>
    <t xml:space="preserve">  Life‑Size Equine Training Mannequin</t>
  </si>
  <si>
    <t>Canine Training Mannequins</t>
  </si>
  <si>
    <t>Feline Training Mannequins</t>
  </si>
  <si>
    <t>Tenderers should confirm the make/model, dimensions, anatomical systems represented, level of detail, labelled/removable components, materials/finish, stand or mounting requirements, cleaning/storage requirements, included teaching resources, warranty, support arrangements and any replacement parts or consumables required.</t>
  </si>
  <si>
    <t>Emily K9 Positioning Mannikin or equivalent</t>
  </si>
  <si>
    <t>Tenderers should confirm the make/model, dimensions, weight, anatomical features, positioning capability, radiography training suitability, materials/finish, cleaning and storage requirements, included accessories, warranty, support arrangements and any consumables or replacement parts required.</t>
  </si>
  <si>
    <t>Critical Care Jerry or equivalent</t>
  </si>
  <si>
    <t>Tenderers should confirm the make/model, dimensions, weight, anatomical features, clinical skills supported, compatibility with veterinary monitoring or treatment equipment, materials/finish, cleaning and storage requirements, included accessories, warranty, support arrangements and any consumables or replacement parts required.</t>
  </si>
  <si>
    <t>Critical Care Fluffy or equivalent</t>
  </si>
  <si>
    <t>Authorised Signature:</t>
  </si>
  <si>
    <t>Position in Company:</t>
  </si>
  <si>
    <t>Date:</t>
  </si>
  <si>
    <t>Decommissioned Dental X-Ray Machine</t>
  </si>
  <si>
    <t xml:space="preserve">Simulation AV, Capture and Assessment Systems </t>
  </si>
  <si>
    <t>PTZ Cameras</t>
  </si>
  <si>
    <t>Ceiling Microphone</t>
  </si>
  <si>
    <t>Audio Mixer</t>
  </si>
  <si>
    <t>Ceiling speakers</t>
  </si>
  <si>
    <t>Under Counter rack Mounting Cabinet</t>
  </si>
  <si>
    <t>Tenderers should confirm the make/model, system architecture, AV inputs supported, camera/audio compatibility, software/licensing requirements, hosting/storage approach, network and ICT dependencies, data security controls, integration approach, warranty, support response times and any recurring licence, subscription, hosting, maintenance or support costs.</t>
  </si>
  <si>
    <t>Tenderers should confirm the camera make/model, technical specifications, mounting needs, system compatibility, warranty, support arrangements, and any licence or software requirements.</t>
  </si>
  <si>
    <t>Tenderers must provide installation, testing, commissioning, training, documentation, warranty, support contacts and escalation procedures. 
Tenderers must identify all recurring licence, subscription, maintenance, support, software update or upgrade costs, including any dependencies, exclusions or limitations.</t>
  </si>
  <si>
    <t>Tenderers should confirm the make/model, HDMI input specifications, supported resolutions and frame rates, encoding formats, latency, network requirements, compatibility with the proposed AV capture system, mounting method, power requirements, software/licensing requirements, warranty, support response times and any recurring costs</t>
  </si>
  <si>
    <t>Tenderers should confirm the make/model, display size, resolution, touchscreen type, processor, memory, storage, operating system, connectivity, mounting method, software/licensing requirements, integration approach, ICT dependencies, warranty, support response times and any recurring costs.</t>
  </si>
  <si>
    <t>Tenderers should confirm the make/model, simulator compatibility, software/licensing requirements, connectivity, battery life, user access controls, integration with AV/capture and assessment systems, included accessories, warranty, support response times and any recurring licence, subscription, maintenance or support costs.</t>
  </si>
  <si>
    <t>Tenderers should confirm the make/model, microphone type, pickup pattern/coverage area, beamforming or noise management features, audio connectivity, network/power requirements, compatibility with the proposed AV capture system, mounting method, software/licensing requirements, warranty, support response times and any recurring costs.</t>
  </si>
  <si>
    <t>Tenderers should confirm the make/model, speaker type, power rating, coverage area, audio connectivity, amplifier requirements, mounting method, compatibility with the proposed AV capture system, configuration requirements, warranty, support response times and any recurring costs.</t>
  </si>
  <si>
    <t>Tenderers should confirm the make/model, input and output configuration, audio connectivity, level control and routing capabilities, compatibility with the proposed AV capture system, mounting method, power requirements, software/licensing requirements, warranty, support response times and any recurring costs.</t>
  </si>
  <si>
    <t>Tenderers should confirm the make/model, dimensions, rack unit capacity, mounting method, load rating, ventilation provision, lock/security features, cable management, power distribution, included shelves/accessories, installation requirements, warranty, support arrangements and any limitations or exclusions.</t>
  </si>
  <si>
    <t>High Fidelity Adult Patient Simulator</t>
  </si>
  <si>
    <t>High Fidelity Paediatric Patient Simulator</t>
  </si>
  <si>
    <t>Obstetric Birthing Simulator (light)</t>
  </si>
  <si>
    <t>Obstetric Birthing Simulator (dark)</t>
  </si>
  <si>
    <t>Mid-Fidelity Adult Healthcare Simulation Manikin</t>
  </si>
  <si>
    <t>Wound Assess Care Kit for Mid-Fidelity Adult Healthcare Simulation Manikin</t>
  </si>
  <si>
    <t>SAM4 Auscultation Manikin (or equivalent )</t>
  </si>
  <si>
    <t>Brayden Adult CPR Manikins (or equivalent)</t>
  </si>
  <si>
    <t>Brayden Baby CPR Manikins (or equivalent)</t>
  </si>
  <si>
    <t xml:space="preserve">Staged Wound Feet Set- Mid-Fidelity Adult Healthcare Simulation </t>
  </si>
  <si>
    <t>Single Party Supplier Framework Agreement in Four (4) Lots for                                                                                                                                                                                                                                                                                                                                            The Provision of Clinical Simulation and Integrated Assessment Equipment for Healthcare &amp; Veterinary Education for Cork Education and Training Board - Cork College of FET</t>
  </si>
  <si>
    <r>
      <t xml:space="preserve">You </t>
    </r>
    <r>
      <rPr>
        <b/>
        <sz val="12"/>
        <color rgb="FFFF0000"/>
        <rFont val="Calibri"/>
        <family val="2"/>
        <scheme val="minor"/>
      </rPr>
      <t>MUST</t>
    </r>
    <r>
      <rPr>
        <sz val="12"/>
        <color theme="1"/>
        <rFont val="Calibri"/>
        <family val="2"/>
        <scheme val="minor"/>
      </rPr>
      <t xml:space="preserve"> poopulate </t>
    </r>
    <r>
      <rPr>
        <b/>
        <u/>
        <sz val="12"/>
        <color rgb="FFFFFF00"/>
        <rFont val="Calibri"/>
        <family val="2"/>
        <scheme val="minor"/>
      </rPr>
      <t>ALL THE YELLOW CELLS</t>
    </r>
    <r>
      <rPr>
        <sz val="12"/>
        <color theme="1"/>
        <rFont val="Calibri"/>
        <family val="2"/>
        <scheme val="minor"/>
      </rPr>
      <t xml:space="preserve">. Where a price is omitted, Cork ETB will enter a price equal to the highest price quoted in order to enable Cork ETB to continue the evaluation process.  
</t>
    </r>
    <r>
      <rPr>
        <sz val="12"/>
        <rFont val="Calibri"/>
        <family val="2"/>
        <scheme val="minor"/>
      </rPr>
      <t>All prices entered</t>
    </r>
    <r>
      <rPr>
        <sz val="12"/>
        <color rgb="FFFF0000"/>
        <rFont val="Calibri"/>
        <family val="2"/>
        <scheme val="minor"/>
      </rPr>
      <t xml:space="preserve"> </t>
    </r>
    <r>
      <rPr>
        <b/>
        <sz val="12"/>
        <color rgb="FFFF0000"/>
        <rFont val="Calibri"/>
        <family val="2"/>
        <scheme val="minor"/>
      </rPr>
      <t>MUST</t>
    </r>
    <r>
      <rPr>
        <sz val="12"/>
        <color rgb="FFFF0000"/>
        <rFont val="Calibri"/>
        <family val="2"/>
        <scheme val="minor"/>
      </rPr>
      <t xml:space="preserve"> </t>
    </r>
    <r>
      <rPr>
        <sz val="12"/>
        <rFont val="Calibri"/>
        <family val="2"/>
        <scheme val="minor"/>
      </rPr>
      <t xml:space="preserve">be EX VAT
</t>
    </r>
    <r>
      <rPr>
        <sz val="12"/>
        <color theme="1"/>
        <rFont val="Calibri"/>
        <family val="2"/>
        <scheme val="minor"/>
      </rPr>
      <t xml:space="preserve">The price entered </t>
    </r>
    <r>
      <rPr>
        <b/>
        <sz val="12"/>
        <color rgb="FFFF0000"/>
        <rFont val="Calibri"/>
        <family val="2"/>
        <scheme val="minor"/>
      </rPr>
      <t>MUST</t>
    </r>
    <r>
      <rPr>
        <sz val="12"/>
        <color rgb="FFFF0000"/>
        <rFont val="Calibri"/>
        <family val="2"/>
        <scheme val="minor"/>
      </rPr>
      <t xml:space="preserve"> </t>
    </r>
    <r>
      <rPr>
        <sz val="12"/>
        <color theme="1"/>
        <rFont val="Calibri"/>
        <family val="2"/>
        <scheme val="minor"/>
      </rPr>
      <t xml:space="preserve">include delivery, all shipping charges, insurance, customs duties, commissioning &amp; warranty as outlined in the tender documents.
</t>
    </r>
    <r>
      <rPr>
        <b/>
        <sz val="12"/>
        <color rgb="FFFF0000"/>
        <rFont val="Calibri"/>
        <family val="2"/>
        <scheme val="minor"/>
      </rPr>
      <t>DO NOT</t>
    </r>
    <r>
      <rPr>
        <sz val="12"/>
        <color theme="1"/>
        <rFont val="Calibri"/>
        <family val="2"/>
        <scheme val="minor"/>
      </rPr>
      <t xml:space="preserve"> alter the schedule in any way - If the schedule is altered in any way, it will be deemed inadmissable - Do not delete any formulas in the worksheet. You MUST return this Pricing Schedule in EXCEL format. 
You must be able to supply at least </t>
    </r>
    <r>
      <rPr>
        <b/>
        <sz val="12"/>
        <color rgb="FFFF0000"/>
        <rFont val="Calibri"/>
        <family val="2"/>
        <scheme val="minor"/>
      </rPr>
      <t>90%</t>
    </r>
    <r>
      <rPr>
        <sz val="12"/>
        <color theme="1"/>
        <rFont val="Calibri"/>
        <family val="2"/>
        <scheme val="minor"/>
      </rPr>
      <t xml:space="preserve"> of the line items in the Pricing Schedule. If you are unable to supply </t>
    </r>
    <r>
      <rPr>
        <b/>
        <sz val="12"/>
        <color rgb="FFFF0000"/>
        <rFont val="Calibri"/>
        <family val="2"/>
        <scheme val="minor"/>
      </rPr>
      <t xml:space="preserve">90% </t>
    </r>
    <r>
      <rPr>
        <sz val="12"/>
        <color theme="1"/>
        <rFont val="Calibri"/>
        <family val="2"/>
        <scheme val="minor"/>
      </rPr>
      <t xml:space="preserve">of the items, Cork ETB reserves the right to deem your submission inadmissible.
Please note : All proposed items </t>
    </r>
    <r>
      <rPr>
        <b/>
        <sz val="12"/>
        <color theme="1"/>
        <rFont val="Calibri"/>
        <family val="2"/>
        <scheme val="minor"/>
      </rPr>
      <t>MUST</t>
    </r>
    <r>
      <rPr>
        <sz val="12"/>
        <color theme="1"/>
        <rFont val="Calibri"/>
        <family val="2"/>
        <scheme val="minor"/>
      </rPr>
      <t xml:space="preserve"> be manufactured in accordance with ISO specifications and possess the relevant ISO accreditation or equivalent.</t>
    </r>
  </si>
  <si>
    <t>Appendix 2 - Pricing Schedule                                                                                                                                                                                                                                                                                                                                                                                        Lot 1  – Design, Supply, Installation and Commissioning of a Turnkey Healthcare Simulation Solution for the Cork College of FET Clinical Simulation and Integrated Assessment Network</t>
  </si>
  <si>
    <t>Node</t>
  </si>
  <si>
    <t xml:space="preserve">Appendix 2 - Pricing Schedule                                                                                                                                                                                                                                                                                                                                                                                        Lot 2 Simulation AV, Capture and Assessment Systems </t>
  </si>
  <si>
    <r>
      <t xml:space="preserve">You </t>
    </r>
    <r>
      <rPr>
        <b/>
        <sz val="12"/>
        <color rgb="FFFF0000"/>
        <rFont val="Calibri"/>
        <family val="2"/>
        <scheme val="minor"/>
      </rPr>
      <t>MUST</t>
    </r>
    <r>
      <rPr>
        <sz val="12"/>
        <color theme="1"/>
        <rFont val="Calibri"/>
        <family val="2"/>
        <scheme val="minor"/>
      </rPr>
      <t xml:space="preserve"> poopulate </t>
    </r>
    <r>
      <rPr>
        <b/>
        <u/>
        <sz val="12"/>
        <color rgb="FFFFFF00"/>
        <rFont val="Calibri"/>
        <family val="2"/>
        <scheme val="minor"/>
      </rPr>
      <t>ALL THE YELLOW CELLS</t>
    </r>
    <r>
      <rPr>
        <sz val="12"/>
        <color theme="1"/>
        <rFont val="Calibri"/>
        <family val="2"/>
        <scheme val="minor"/>
      </rPr>
      <t xml:space="preserve">. Where a price is omitted, Cork ETB will enter a price equal to the highest price quoted in order to enable Cork ETB to continue the evaluation process.  
</t>
    </r>
    <r>
      <rPr>
        <sz val="12"/>
        <rFont val="Calibri"/>
        <family val="2"/>
        <scheme val="minor"/>
      </rPr>
      <t>All prices entered</t>
    </r>
    <r>
      <rPr>
        <sz val="12"/>
        <color rgb="FFFF0000"/>
        <rFont val="Calibri"/>
        <family val="2"/>
        <scheme val="minor"/>
      </rPr>
      <t xml:space="preserve"> </t>
    </r>
    <r>
      <rPr>
        <b/>
        <sz val="12"/>
        <color rgb="FFFF0000"/>
        <rFont val="Calibri"/>
        <family val="2"/>
        <scheme val="minor"/>
      </rPr>
      <t>MUST</t>
    </r>
    <r>
      <rPr>
        <sz val="12"/>
        <color rgb="FFFF0000"/>
        <rFont val="Calibri"/>
        <family val="2"/>
        <scheme val="minor"/>
      </rPr>
      <t xml:space="preserve"> </t>
    </r>
    <r>
      <rPr>
        <sz val="12"/>
        <rFont val="Calibri"/>
        <family val="2"/>
        <scheme val="minor"/>
      </rPr>
      <t xml:space="preserve">be EX VAT
</t>
    </r>
    <r>
      <rPr>
        <sz val="12"/>
        <color theme="1"/>
        <rFont val="Calibri"/>
        <family val="2"/>
        <scheme val="minor"/>
      </rPr>
      <t xml:space="preserve">The price entered </t>
    </r>
    <r>
      <rPr>
        <b/>
        <sz val="12"/>
        <color rgb="FFFF0000"/>
        <rFont val="Calibri"/>
        <family val="2"/>
        <scheme val="minor"/>
      </rPr>
      <t>MUST</t>
    </r>
    <r>
      <rPr>
        <sz val="12"/>
        <color rgb="FFFF0000"/>
        <rFont val="Calibri"/>
        <family val="2"/>
        <scheme val="minor"/>
      </rPr>
      <t xml:space="preserve"> </t>
    </r>
    <r>
      <rPr>
        <sz val="12"/>
        <color theme="1"/>
        <rFont val="Calibri"/>
        <family val="2"/>
        <scheme val="minor"/>
      </rPr>
      <t xml:space="preserve">include delivery, all shipping charges, insurance, customs duties, commissioning &amp; warranty as outlined in the tender documents.
</t>
    </r>
    <r>
      <rPr>
        <b/>
        <sz val="12"/>
        <color rgb="FFFF0000"/>
        <rFont val="Calibri"/>
        <family val="2"/>
        <scheme val="minor"/>
      </rPr>
      <t>DO NOT</t>
    </r>
    <r>
      <rPr>
        <sz val="12"/>
        <color theme="1"/>
        <rFont val="Calibri"/>
        <family val="2"/>
        <scheme val="minor"/>
      </rPr>
      <t xml:space="preserve"> alter the schedule in any way - If the schedule is altered in any way, it will be deemed inadmissable - Do not delete any formulas in the worksheet. You MUST return this Pricing Schedule in EXCEL format. 
You must be able to supply at least </t>
    </r>
    <r>
      <rPr>
        <b/>
        <sz val="12"/>
        <color rgb="FFFF0000"/>
        <rFont val="Calibri"/>
        <family val="2"/>
        <scheme val="minor"/>
      </rPr>
      <t xml:space="preserve">90% </t>
    </r>
    <r>
      <rPr>
        <sz val="12"/>
        <color theme="1"/>
        <rFont val="Calibri"/>
        <family val="2"/>
        <scheme val="minor"/>
      </rPr>
      <t xml:space="preserve">of the line items in the Pricing Schedule. If you are unable to supply </t>
    </r>
    <r>
      <rPr>
        <b/>
        <sz val="12"/>
        <color rgb="FFFF0000"/>
        <rFont val="Calibri"/>
        <family val="2"/>
        <scheme val="minor"/>
      </rPr>
      <t xml:space="preserve">90% </t>
    </r>
    <r>
      <rPr>
        <sz val="12"/>
        <color theme="1"/>
        <rFont val="Calibri"/>
        <family val="2"/>
        <scheme val="minor"/>
      </rPr>
      <t xml:space="preserve">of the items, Cork ETB reserves the right to deem your submission inadmissible.
Please note : All proposed items </t>
    </r>
    <r>
      <rPr>
        <b/>
        <sz val="12"/>
        <color theme="1"/>
        <rFont val="Calibri"/>
        <family val="2"/>
        <scheme val="minor"/>
      </rPr>
      <t>MUST</t>
    </r>
    <r>
      <rPr>
        <sz val="12"/>
        <color theme="1"/>
        <rFont val="Calibri"/>
        <family val="2"/>
        <scheme val="minor"/>
      </rPr>
      <t xml:space="preserve"> be manufactured in accordance with ISO specifications and possess the relevant ISO accreditation or equivalent.</t>
    </r>
  </si>
  <si>
    <t>AI-Powered Healthcare Communication Simulation and Clinical Consultation Platform</t>
  </si>
  <si>
    <t xml:space="preserve">Meta Quest 3S 128GB (or equivalent) </t>
  </si>
  <si>
    <t>onView RFID VR headset 12 bay charging locker (or equivalent)</t>
  </si>
  <si>
    <t>Appendix 2 - Pricing Schedule                                                                                                                                                                                                                                                                                                                                                                                        Lot 4 Clinical Simulation Equipment for Veterinary Nursing</t>
  </si>
  <si>
    <r>
      <t xml:space="preserve">You </t>
    </r>
    <r>
      <rPr>
        <b/>
        <sz val="12"/>
        <color rgb="FFFF0000"/>
        <rFont val="Calibri"/>
        <family val="2"/>
        <scheme val="minor"/>
      </rPr>
      <t>MUST</t>
    </r>
    <r>
      <rPr>
        <sz val="12"/>
        <color theme="1"/>
        <rFont val="Calibri"/>
        <family val="2"/>
        <scheme val="minor"/>
      </rPr>
      <t xml:space="preserve"> poopulate </t>
    </r>
    <r>
      <rPr>
        <b/>
        <u/>
        <sz val="12"/>
        <color rgb="FFFFFF00"/>
        <rFont val="Calibri"/>
        <family val="2"/>
        <scheme val="minor"/>
      </rPr>
      <t>ALL THE YELLOW CELLS</t>
    </r>
    <r>
      <rPr>
        <sz val="12"/>
        <color theme="1"/>
        <rFont val="Calibri"/>
        <family val="2"/>
        <scheme val="minor"/>
      </rPr>
      <t xml:space="preserve">. Where a price is omitted, Cork ETB will enter a price equal to the highest price quoted in order to enable Cork ETB to continue the evaluation process.  
</t>
    </r>
    <r>
      <rPr>
        <sz val="12"/>
        <rFont val="Calibri"/>
        <family val="2"/>
        <scheme val="minor"/>
      </rPr>
      <t>All prices entered</t>
    </r>
    <r>
      <rPr>
        <sz val="12"/>
        <color rgb="FFFF0000"/>
        <rFont val="Calibri"/>
        <family val="2"/>
        <scheme val="minor"/>
      </rPr>
      <t xml:space="preserve"> </t>
    </r>
    <r>
      <rPr>
        <b/>
        <sz val="12"/>
        <color rgb="FFFF0000"/>
        <rFont val="Calibri"/>
        <family val="2"/>
        <scheme val="minor"/>
      </rPr>
      <t>MUST</t>
    </r>
    <r>
      <rPr>
        <sz val="12"/>
        <color rgb="FFFF0000"/>
        <rFont val="Calibri"/>
        <family val="2"/>
        <scheme val="minor"/>
      </rPr>
      <t xml:space="preserve"> </t>
    </r>
    <r>
      <rPr>
        <sz val="12"/>
        <rFont val="Calibri"/>
        <family val="2"/>
        <scheme val="minor"/>
      </rPr>
      <t xml:space="preserve">be EX VAT
</t>
    </r>
    <r>
      <rPr>
        <sz val="12"/>
        <color theme="1"/>
        <rFont val="Calibri"/>
        <family val="2"/>
        <scheme val="minor"/>
      </rPr>
      <t xml:space="preserve">The price entered </t>
    </r>
    <r>
      <rPr>
        <b/>
        <sz val="12"/>
        <color rgb="FFFF0000"/>
        <rFont val="Calibri"/>
        <family val="2"/>
        <scheme val="minor"/>
      </rPr>
      <t>MUST</t>
    </r>
    <r>
      <rPr>
        <sz val="12"/>
        <color rgb="FFFF0000"/>
        <rFont val="Calibri"/>
        <family val="2"/>
        <scheme val="minor"/>
      </rPr>
      <t xml:space="preserve"> </t>
    </r>
    <r>
      <rPr>
        <sz val="12"/>
        <color theme="1"/>
        <rFont val="Calibri"/>
        <family val="2"/>
        <scheme val="minor"/>
      </rPr>
      <t xml:space="preserve">include delivery, all shipping charges, insurance, customs duties, commissioning &amp; warranty as outlined in the tender documents.
</t>
    </r>
    <r>
      <rPr>
        <b/>
        <sz val="12"/>
        <color rgb="FFFF0000"/>
        <rFont val="Calibri"/>
        <family val="2"/>
        <scheme val="minor"/>
      </rPr>
      <t>DO NOT</t>
    </r>
    <r>
      <rPr>
        <sz val="12"/>
        <color theme="1"/>
        <rFont val="Calibri"/>
        <family val="2"/>
        <scheme val="minor"/>
      </rPr>
      <t xml:space="preserve"> alter the schedule in any way - If the schedule is altered in any way, it will be deemed inadmissable - Do not delete any formulas in the worksheet. You MUST return this Pricing Schedule in EXCEL format. 
Please note : All proposed items </t>
    </r>
    <r>
      <rPr>
        <b/>
        <sz val="12"/>
        <color theme="1"/>
        <rFont val="Calibri"/>
        <family val="2"/>
        <scheme val="minor"/>
      </rPr>
      <t>MUST</t>
    </r>
    <r>
      <rPr>
        <sz val="12"/>
        <color theme="1"/>
        <rFont val="Calibri"/>
        <family val="2"/>
        <scheme val="minor"/>
      </rPr>
      <t xml:space="preserve"> be manufactured in accordance with ISO specifications and possess the relevant ISO accreditation or equivalent.</t>
    </r>
  </si>
  <si>
    <t>Tenderers should confirm the make/model, motion base capability, hardware and display configuration, vehicle modules/scenarios included, software/licensing requirements, space and power requirements, installation needs, warranty, support, maintenance, software updates and spare parts arrangements.</t>
  </si>
  <si>
    <t xml:space="preserve">Virtual Driving Mobile Unit with Motion Base Simulator, or equivalent, </t>
  </si>
  <si>
    <t xml:space="preserve">Appendix 2 - Pricing Schedule                                                                                                                                                                                                                                                                                                                                                                                        Lot 3 Car Mobile Unit with Motion Base Simulator </t>
  </si>
  <si>
    <t>Tenderers should confirm the make/model, original equipment type, condition, mounting method, dimensions, weight, installation requirements, decommissioning method, certification confirming non-radiating status, included accessories, cleaning requirements, maintenance requirements, warranty, support arrangements and any limitations or exclusions.</t>
  </si>
  <si>
    <t>2.  The Form of Tender (Section 3.1) in the Tender Response Document must be signed for each Lot being tendered for.</t>
  </si>
  <si>
    <r>
      <t xml:space="preserve">4.  Total Value of </t>
    </r>
    <r>
      <rPr>
        <b/>
        <i/>
        <sz val="12"/>
        <color theme="1"/>
        <rFont val="Calibri"/>
        <family val="2"/>
        <scheme val="minor"/>
      </rPr>
      <t>Lot 2 – Simulation AV, Capture and Assessment Systems</t>
    </r>
    <r>
      <rPr>
        <b/>
        <sz val="12"/>
        <color theme="1"/>
        <rFont val="Calibri"/>
        <family val="2"/>
        <scheme val="minor"/>
      </rPr>
      <t xml:space="preserve"> - </t>
    </r>
    <r>
      <rPr>
        <b/>
        <sz val="12"/>
        <color rgb="FFFF0000"/>
        <rFont val="Calibri"/>
        <family val="2"/>
        <scheme val="minor"/>
      </rPr>
      <t>Cell G21</t>
    </r>
    <r>
      <rPr>
        <b/>
        <sz val="12"/>
        <color theme="1"/>
        <rFont val="Calibri"/>
        <family val="2"/>
        <scheme val="minor"/>
      </rPr>
      <t xml:space="preserve"> must be entered into the Form of Tender in the Tender Response Document (Appendix 3) Section 3.1</t>
    </r>
  </si>
  <si>
    <r>
      <t xml:space="preserve">5.  Total Value of </t>
    </r>
    <r>
      <rPr>
        <b/>
        <i/>
        <sz val="12"/>
        <color theme="1"/>
        <rFont val="Calibri"/>
        <family val="2"/>
        <scheme val="minor"/>
      </rPr>
      <t xml:space="preserve">Lot 3 – Car Mobile Unit with Motion Base Simulator </t>
    </r>
    <r>
      <rPr>
        <b/>
        <sz val="12"/>
        <color theme="1"/>
        <rFont val="Calibri"/>
        <family val="2"/>
        <scheme val="minor"/>
      </rPr>
      <t xml:space="preserve">- </t>
    </r>
    <r>
      <rPr>
        <b/>
        <sz val="12"/>
        <color rgb="FFFF0000"/>
        <rFont val="Calibri"/>
        <family val="2"/>
        <scheme val="minor"/>
      </rPr>
      <t xml:space="preserve">Cell G18 </t>
    </r>
    <r>
      <rPr>
        <b/>
        <sz val="12"/>
        <color theme="1"/>
        <rFont val="Calibri"/>
        <family val="2"/>
        <scheme val="minor"/>
      </rPr>
      <t>must be entered into the Form of Tender in the Tender Response Document (Appendix 3) Section 3.1</t>
    </r>
  </si>
  <si>
    <r>
      <t xml:space="preserve">6.  Total Value of </t>
    </r>
    <r>
      <rPr>
        <b/>
        <i/>
        <sz val="12"/>
        <color theme="1"/>
        <rFont val="Calibri"/>
        <family val="2"/>
        <scheme val="minor"/>
      </rPr>
      <t>Lot 4 – Clinical Simulation Equipment for Veterinary Nursing</t>
    </r>
    <r>
      <rPr>
        <b/>
        <sz val="12"/>
        <color theme="1"/>
        <rFont val="Calibri"/>
        <family val="2"/>
        <scheme val="minor"/>
      </rPr>
      <t xml:space="preserve"> - Cell </t>
    </r>
    <r>
      <rPr>
        <b/>
        <sz val="12"/>
        <color rgb="FFFF0000"/>
        <rFont val="Calibri"/>
        <family val="2"/>
        <scheme val="minor"/>
      </rPr>
      <t xml:space="preserve">G61 </t>
    </r>
    <r>
      <rPr>
        <b/>
        <sz val="12"/>
        <color theme="1"/>
        <rFont val="Calibri"/>
        <family val="2"/>
        <scheme val="minor"/>
      </rPr>
      <t>must be entered into the Form of Tender in the Tender Response Document (Appendix 3) Section 3.1</t>
    </r>
  </si>
  <si>
    <r>
      <t>3.  Total Valu</t>
    </r>
    <r>
      <rPr>
        <b/>
        <sz val="12"/>
        <rFont val="Calibri"/>
        <family val="2"/>
        <scheme val="minor"/>
      </rPr>
      <t xml:space="preserve">e of </t>
    </r>
    <r>
      <rPr>
        <b/>
        <i/>
        <sz val="12"/>
        <rFont val="Calibri"/>
        <family val="2"/>
        <scheme val="minor"/>
      </rPr>
      <t xml:space="preserve">Lot 1 – Design, Supply, Installation and Commissioning of a Turnkey Healthcare Simulation Solution for the Cork College of FET Clinical Simulation and Integrated Assessment Network Equipment </t>
    </r>
    <r>
      <rPr>
        <b/>
        <sz val="12"/>
        <rFont val="Calibri"/>
        <family val="2"/>
        <scheme val="minor"/>
      </rPr>
      <t xml:space="preserve">- </t>
    </r>
    <r>
      <rPr>
        <b/>
        <sz val="12"/>
        <color rgb="FFFF0000"/>
        <rFont val="Calibri"/>
        <family val="2"/>
        <scheme val="minor"/>
      </rPr>
      <t xml:space="preserve">Cell G46 </t>
    </r>
    <r>
      <rPr>
        <b/>
        <sz val="12"/>
        <color theme="1"/>
        <rFont val="Calibri"/>
        <family val="2"/>
        <scheme val="minor"/>
      </rPr>
      <t>must be entered into the Form of Tender in the Tender Response Document (Appendix 3) Section 3.1</t>
    </r>
  </si>
  <si>
    <t>Geriatric Kit (Medium) for Mid-Fidelity Adult Healthcare Simulation Manikin</t>
  </si>
  <si>
    <t>Geriatric Kit (Dark) for Mid-Fidelity Adult Healthcare Simulation Manikin</t>
  </si>
  <si>
    <t>Male Genitalia Kit (Medium) for Mid-Fidelity Adult Healthcare Simulation Manikin</t>
  </si>
  <si>
    <t>Male Genitalia Kit (Dark) for Mid-Fidelity Adult Healthcare Simulation Manikin</t>
  </si>
  <si>
    <t>Sim Device Controller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</si>
</sst>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quot;€&quot;#,##0"/>
  </numFmts>
  <fonts count="21" x14ac:knownFonts="1">
    <font>
      <sz val="11"/>
      <color theme="1"/>
      <name val="Calibri"/>
      <family val="2"/>
      <scheme val="minor"/>
    </font>
    <font>
      <sz val="10"/>
      <name val="Arial"/>
      <family val="2"/>
    </font>
    <font>
      <b/>
      <sz val="12"/>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rgb="FFFF0000"/>
      <name val="Calibri"/>
      <family val="2"/>
      <scheme val="minor"/>
    </font>
    <font>
      <b/>
      <sz val="15"/>
      <name val="Segoe UI"/>
      <family val="2"/>
    </font>
    <font>
      <b/>
      <sz val="15"/>
      <color rgb="FF221F1F"/>
      <name val="Segoe UI"/>
      <family val="2"/>
    </font>
    <font>
      <b/>
      <sz val="11"/>
      <color rgb="FF221F1F"/>
      <name val="Segoe UI"/>
      <family val="2"/>
    </font>
    <font>
      <b/>
      <sz val="12"/>
      <color rgb="FF000000"/>
      <name val="Arial"/>
      <family val="2"/>
    </font>
    <font>
      <sz val="14"/>
      <color theme="1"/>
      <name val="Calibri"/>
      <family val="2"/>
      <scheme val="minor"/>
    </font>
    <font>
      <b/>
      <sz val="12"/>
      <color rgb="FFFF0000"/>
      <name val="Calibri"/>
      <family val="2"/>
      <scheme val="minor"/>
    </font>
    <font>
      <sz val="12"/>
      <color theme="1"/>
      <name val="Calibri"/>
      <family val="2"/>
      <scheme val="minor"/>
    </font>
    <font>
      <sz val="12"/>
      <name val="Calibri"/>
      <family val="2"/>
      <scheme val="minor"/>
    </font>
    <font>
      <b/>
      <sz val="20"/>
      <color theme="1"/>
      <name val="Calibri"/>
      <family val="2"/>
      <scheme val="minor"/>
    </font>
    <font>
      <b/>
      <u/>
      <sz val="12"/>
      <color rgb="FFFFFF00"/>
      <name val="Calibri"/>
      <family val="2"/>
      <scheme val="minor"/>
    </font>
    <font>
      <sz val="12"/>
      <color rgb="FFFF0000"/>
      <name val="Calibri"/>
      <family val="2"/>
      <scheme val="minor"/>
    </font>
    <font>
      <b/>
      <sz val="14"/>
      <color theme="1"/>
      <name val="Calibri"/>
      <family val="2"/>
      <scheme val="minor"/>
    </font>
    <font>
      <b/>
      <i/>
      <sz val="12"/>
      <name val="Calibri"/>
      <family val="2"/>
      <scheme val="minor"/>
    </font>
    <font>
      <b/>
      <i/>
      <sz val="12"/>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9"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s>
  <cellStyleXfs count="4">
    <xf numFmtId="0" fontId="0" fillId="0" borderId="0"/>
    <xf numFmtId="0" fontId="1" fillId="0" borderId="0"/>
    <xf numFmtId="44" fontId="3" fillId="0" borderId="0" applyFont="0" applyFill="0" applyBorder="0" applyAlignment="0" applyProtection="0"/>
    <xf numFmtId="43" fontId="3" fillId="0" borderId="0" applyFont="0" applyFill="0" applyBorder="0" applyAlignment="0" applyProtection="0"/>
  </cellStyleXfs>
  <cellXfs count="148">
    <xf numFmtId="0" fontId="0" fillId="0" borderId="0" xfId="0"/>
    <xf numFmtId="0" fontId="10" fillId="0" borderId="1"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0" fillId="6" borderId="0" xfId="0" applyFill="1"/>
    <xf numFmtId="0" fontId="0" fillId="0" borderId="1" xfId="0" applyBorder="1" applyAlignment="1">
      <alignment horizontal="center" wrapText="1"/>
    </xf>
    <xf numFmtId="0" fontId="4" fillId="2" borderId="13" xfId="0" applyFont="1" applyFill="1" applyBorder="1" applyAlignment="1">
      <alignment horizontal="center" vertical="center" wrapText="1"/>
    </xf>
    <xf numFmtId="44" fontId="0" fillId="8" borderId="13" xfId="0" applyNumberFormat="1" applyFill="1" applyBorder="1" applyAlignment="1">
      <alignment horizontal="center" vertical="center"/>
    </xf>
    <xf numFmtId="44" fontId="0" fillId="0" borderId="13" xfId="0" applyNumberFormat="1" applyBorder="1" applyAlignment="1">
      <alignment horizontal="center" vertical="center"/>
    </xf>
    <xf numFmtId="164" fontId="0" fillId="0" borderId="13" xfId="0" applyNumberFormat="1" applyBorder="1" applyAlignment="1">
      <alignment horizontal="left" vertical="top"/>
    </xf>
    <xf numFmtId="164" fontId="0" fillId="0" borderId="13" xfId="0" applyNumberFormat="1" applyBorder="1" applyAlignment="1">
      <alignment horizontal="center"/>
    </xf>
    <xf numFmtId="0" fontId="0" fillId="0" borderId="0" xfId="0" applyAlignment="1">
      <alignment horizontal="center"/>
    </xf>
    <xf numFmtId="164" fontId="0" fillId="0" borderId="0" xfId="0" applyNumberFormat="1" applyAlignment="1">
      <alignment horizontal="center"/>
    </xf>
    <xf numFmtId="44" fontId="0" fillId="8" borderId="28" xfId="0" applyNumberFormat="1" applyFill="1" applyBorder="1" applyAlignment="1">
      <alignment horizontal="center" vertical="center"/>
    </xf>
    <xf numFmtId="44" fontId="0" fillId="0" borderId="28" xfId="0" applyNumberFormat="1" applyBorder="1" applyAlignment="1">
      <alignment horizontal="center" vertical="center"/>
    </xf>
    <xf numFmtId="164" fontId="0" fillId="0" borderId="28" xfId="0" applyNumberFormat="1" applyBorder="1" applyAlignment="1">
      <alignment horizontal="left" vertical="top"/>
    </xf>
    <xf numFmtId="0" fontId="0" fillId="0" borderId="12" xfId="0" applyBorder="1" applyAlignment="1">
      <alignment horizontal="center" vertical="center"/>
    </xf>
    <xf numFmtId="0" fontId="4" fillId="2" borderId="17" xfId="0" applyFont="1" applyFill="1" applyBorder="1" applyAlignment="1">
      <alignment horizontal="center" vertical="center"/>
    </xf>
    <xf numFmtId="0" fontId="4" fillId="2" borderId="13" xfId="0" applyFont="1" applyFill="1" applyBorder="1" applyAlignment="1">
      <alignment horizontal="center" vertical="center"/>
    </xf>
    <xf numFmtId="164" fontId="0" fillId="0" borderId="29" xfId="0" applyNumberFormat="1" applyBorder="1" applyAlignment="1">
      <alignment horizontal="left" vertical="top"/>
    </xf>
    <xf numFmtId="164" fontId="0" fillId="0" borderId="30" xfId="0" applyNumberFormat="1" applyBorder="1" applyAlignment="1">
      <alignment horizontal="left" vertical="top"/>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0" fillId="0" borderId="30" xfId="0"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center" vertical="center" wrapText="1"/>
    </xf>
    <xf numFmtId="0" fontId="10" fillId="5" borderId="4" xfId="0" applyFont="1" applyFill="1" applyBorder="1" applyAlignment="1" applyProtection="1">
      <alignment vertical="center"/>
      <protection locked="0"/>
    </xf>
    <xf numFmtId="0" fontId="10" fillId="5" borderId="3" xfId="0" applyFont="1" applyFill="1" applyBorder="1" applyAlignment="1" applyProtection="1">
      <alignment vertical="center"/>
      <protection locked="0"/>
    </xf>
    <xf numFmtId="0" fontId="10" fillId="5" borderId="2" xfId="0" applyFont="1" applyFill="1" applyBorder="1" applyAlignment="1" applyProtection="1">
      <alignment vertical="center"/>
      <protection locked="0"/>
    </xf>
    <xf numFmtId="0" fontId="6" fillId="4" borderId="26" xfId="0" applyFont="1" applyFill="1" applyBorder="1" applyAlignment="1">
      <alignment horizontal="center" vertical="top" wrapText="1"/>
    </xf>
    <xf numFmtId="0" fontId="6" fillId="4" borderId="1" xfId="0" applyFont="1" applyFill="1" applyBorder="1" applyAlignment="1">
      <alignment horizontal="center" vertical="top" wrapText="1"/>
    </xf>
    <xf numFmtId="0" fontId="6" fillId="4" borderId="27" xfId="0" applyFont="1" applyFill="1" applyBorder="1" applyAlignment="1">
      <alignment horizontal="center" vertical="top" wrapText="1"/>
    </xf>
    <xf numFmtId="0" fontId="18" fillId="2" borderId="26" xfId="0" applyFont="1" applyFill="1" applyBorder="1" applyAlignment="1">
      <alignment horizontal="center" wrapText="1"/>
    </xf>
    <xf numFmtId="0" fontId="18" fillId="2" borderId="1" xfId="0" applyFont="1" applyFill="1" applyBorder="1" applyAlignment="1">
      <alignment horizontal="center" wrapText="1"/>
    </xf>
    <xf numFmtId="0" fontId="18" fillId="2" borderId="27" xfId="0" applyFont="1" applyFill="1" applyBorder="1" applyAlignment="1">
      <alignment horizontal="center" wrapText="1"/>
    </xf>
    <xf numFmtId="0" fontId="13" fillId="4" borderId="9" xfId="0" applyFont="1" applyFill="1" applyBorder="1" applyAlignment="1">
      <alignment horizontal="center" vertical="top" wrapText="1"/>
    </xf>
    <xf numFmtId="0" fontId="13" fillId="4" borderId="10" xfId="0" applyFont="1" applyFill="1" applyBorder="1" applyAlignment="1">
      <alignment horizontal="center" vertical="top" wrapText="1"/>
    </xf>
    <xf numFmtId="0" fontId="13" fillId="4" borderId="11" xfId="0" applyFont="1" applyFill="1" applyBorder="1" applyAlignment="1">
      <alignment horizontal="center" vertical="top" wrapText="1"/>
    </xf>
    <xf numFmtId="0" fontId="5" fillId="4" borderId="19"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2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164" fontId="0" fillId="0" borderId="18" xfId="0" applyNumberFormat="1" applyBorder="1" applyAlignment="1">
      <alignment horizontal="left" vertical="top"/>
    </xf>
    <xf numFmtId="164" fontId="0" fillId="0" borderId="12" xfId="0" applyNumberFormat="1" applyBorder="1" applyAlignment="1">
      <alignment horizontal="left" vertical="top"/>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164" fontId="0" fillId="0" borderId="29" xfId="0" applyNumberFormat="1" applyBorder="1" applyAlignment="1">
      <alignment horizontal="left" vertical="top"/>
    </xf>
    <xf numFmtId="164" fontId="0" fillId="0" borderId="30" xfId="0" applyNumberFormat="1" applyBorder="1" applyAlignment="1">
      <alignment horizontal="left" vertical="top"/>
    </xf>
    <xf numFmtId="0" fontId="0" fillId="0" borderId="15" xfId="0" applyBorder="1" applyAlignment="1">
      <alignment vertical="center" wrapText="1"/>
    </xf>
    <xf numFmtId="0" fontId="0" fillId="0" borderId="16" xfId="0" applyBorder="1" applyAlignment="1">
      <alignment vertical="center" wrapText="1"/>
    </xf>
    <xf numFmtId="0" fontId="0" fillId="0" borderId="20" xfId="0" applyBorder="1" applyAlignment="1">
      <alignment vertical="center" wrapText="1"/>
    </xf>
    <xf numFmtId="0" fontId="0" fillId="0" borderId="33" xfId="0" applyBorder="1" applyAlignment="1">
      <alignment vertical="center" wrapText="1"/>
    </xf>
    <xf numFmtId="0" fontId="0" fillId="0" borderId="0" xfId="0" applyAlignment="1">
      <alignment vertical="center" wrapText="1"/>
    </xf>
    <xf numFmtId="0" fontId="0" fillId="0" borderId="22" xfId="0" applyBorder="1" applyAlignment="1">
      <alignment vertical="center" wrapText="1"/>
    </xf>
    <xf numFmtId="0" fontId="0" fillId="0" borderId="2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13" xfId="0" applyBorder="1" applyAlignment="1">
      <alignment horizontal="center" wrapText="1"/>
    </xf>
    <xf numFmtId="0" fontId="0" fillId="0" borderId="14" xfId="0" applyBorder="1" applyAlignment="1">
      <alignment horizontal="center" wrapText="1"/>
    </xf>
    <xf numFmtId="0" fontId="4" fillId="7" borderId="19" xfId="0" applyFont="1" applyFill="1" applyBorder="1" applyAlignment="1">
      <alignment horizontal="center"/>
    </xf>
    <xf numFmtId="0" fontId="4" fillId="7" borderId="16" xfId="0" applyFont="1" applyFill="1" applyBorder="1" applyAlignment="1">
      <alignment horizontal="center"/>
    </xf>
    <xf numFmtId="0" fontId="4" fillId="7" borderId="20" xfId="0" applyFont="1" applyFill="1" applyBorder="1" applyAlignment="1">
      <alignment horizontal="center"/>
    </xf>
    <xf numFmtId="0" fontId="0" fillId="0" borderId="18"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10" fillId="4" borderId="1" xfId="0" applyFont="1" applyFill="1" applyBorder="1" applyAlignment="1" applyProtection="1">
      <alignment horizontal="center" vertical="center"/>
      <protection locked="0"/>
    </xf>
    <xf numFmtId="0" fontId="10" fillId="0" borderId="1" xfId="0" applyFont="1" applyBorder="1" applyAlignment="1" applyProtection="1">
      <alignment horizontal="left" vertical="center"/>
      <protection locked="0"/>
    </xf>
    <xf numFmtId="0" fontId="15" fillId="9" borderId="19" xfId="0" applyFont="1" applyFill="1" applyBorder="1" applyAlignment="1">
      <alignment horizontal="center"/>
    </xf>
    <xf numFmtId="0" fontId="15" fillId="9" borderId="16" xfId="0" applyFont="1" applyFill="1" applyBorder="1" applyAlignment="1">
      <alignment horizontal="center"/>
    </xf>
    <xf numFmtId="0" fontId="15" fillId="9" borderId="21" xfId="0" applyFont="1" applyFill="1" applyBorder="1" applyAlignment="1">
      <alignment horizontal="center"/>
    </xf>
    <xf numFmtId="0" fontId="15" fillId="9" borderId="0" xfId="0" applyFont="1" applyFill="1" applyAlignment="1">
      <alignment horizontal="center"/>
    </xf>
    <xf numFmtId="0" fontId="15" fillId="9" borderId="23" xfId="0" applyFont="1" applyFill="1" applyBorder="1" applyAlignment="1">
      <alignment horizontal="center"/>
    </xf>
    <xf numFmtId="0" fontId="15" fillId="9" borderId="24" xfId="0" applyFont="1" applyFill="1" applyBorder="1" applyAlignment="1">
      <alignment horizontal="center"/>
    </xf>
    <xf numFmtId="44" fontId="15" fillId="2" borderId="16" xfId="0" applyNumberFormat="1" applyFont="1" applyFill="1" applyBorder="1" applyAlignment="1">
      <alignment horizontal="center"/>
    </xf>
    <xf numFmtId="44" fontId="15" fillId="2" borderId="20" xfId="0" applyNumberFormat="1" applyFont="1" applyFill="1" applyBorder="1" applyAlignment="1">
      <alignment horizontal="center"/>
    </xf>
    <xf numFmtId="44" fontId="15" fillId="2" borderId="0" xfId="0" applyNumberFormat="1" applyFont="1" applyFill="1" applyAlignment="1">
      <alignment horizontal="center"/>
    </xf>
    <xf numFmtId="44" fontId="15" fillId="2" borderId="22" xfId="0" applyNumberFormat="1" applyFont="1" applyFill="1" applyBorder="1" applyAlignment="1">
      <alignment horizontal="center"/>
    </xf>
    <xf numFmtId="44" fontId="15" fillId="2" borderId="24" xfId="0" applyNumberFormat="1" applyFont="1" applyFill="1" applyBorder="1" applyAlignment="1">
      <alignment horizontal="center"/>
    </xf>
    <xf numFmtId="44" fontId="15" fillId="2" borderId="25" xfId="0" applyNumberFormat="1" applyFont="1" applyFill="1" applyBorder="1" applyAlignment="1">
      <alignment horizontal="center"/>
    </xf>
    <xf numFmtId="0" fontId="7" fillId="3" borderId="4"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9" fillId="0" borderId="5" xfId="0" applyFont="1" applyBorder="1" applyAlignment="1" applyProtection="1">
      <alignment horizontal="left" wrapText="1"/>
      <protection locked="0"/>
    </xf>
    <xf numFmtId="0" fontId="9" fillId="0" borderId="6" xfId="0" applyFont="1" applyBorder="1" applyAlignment="1" applyProtection="1">
      <alignment horizontal="left" wrapText="1"/>
      <protection locked="0"/>
    </xf>
    <xf numFmtId="0" fontId="9" fillId="0" borderId="7" xfId="0" applyFont="1" applyBorder="1" applyAlignment="1" applyProtection="1">
      <alignment horizontal="left" wrapText="1"/>
      <protection locked="0"/>
    </xf>
    <xf numFmtId="0" fontId="10" fillId="4" borderId="1" xfId="0" applyFont="1" applyFill="1" applyBorder="1" applyAlignment="1" applyProtection="1">
      <alignment horizontal="left" vertical="center"/>
      <protection locked="0"/>
    </xf>
    <xf numFmtId="0" fontId="10" fillId="0" borderId="4"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4"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5" fillId="0" borderId="9" xfId="0" applyFont="1" applyBorder="1" applyAlignment="1">
      <alignment horizontal="left"/>
    </xf>
    <xf numFmtId="0" fontId="5" fillId="0" borderId="10" xfId="0" applyFont="1" applyBorder="1" applyAlignment="1">
      <alignment horizontal="left"/>
    </xf>
    <xf numFmtId="0" fontId="5" fillId="0" borderId="11" xfId="0" applyFont="1" applyBorder="1" applyAlignment="1">
      <alignment horizontal="left"/>
    </xf>
    <xf numFmtId="0" fontId="5" fillId="0" borderId="19" xfId="0" applyFont="1" applyBorder="1" applyAlignment="1">
      <alignment horizontal="left" wrapText="1"/>
    </xf>
    <xf numFmtId="0" fontId="5" fillId="0" borderId="16" xfId="0" applyFont="1" applyBorder="1" applyAlignment="1">
      <alignment horizontal="left" wrapText="1"/>
    </xf>
    <xf numFmtId="0" fontId="5" fillId="0" borderId="20" xfId="0" applyFont="1" applyBorder="1" applyAlignment="1">
      <alignment horizontal="left" wrapText="1"/>
    </xf>
    <xf numFmtId="0" fontId="5" fillId="0" borderId="23" xfId="0" applyFont="1" applyBorder="1" applyAlignment="1">
      <alignment horizontal="left" wrapText="1"/>
    </xf>
    <xf numFmtId="0" fontId="5" fillId="0" borderId="24" xfId="0" applyFont="1" applyBorder="1" applyAlignment="1">
      <alignment horizontal="left" wrapText="1"/>
    </xf>
    <xf numFmtId="0" fontId="5" fillId="0" borderId="25" xfId="0" applyFont="1" applyBorder="1" applyAlignment="1">
      <alignment horizontal="left" wrapText="1"/>
    </xf>
    <xf numFmtId="0" fontId="5" fillId="0" borderId="19" xfId="0" applyFont="1" applyBorder="1" applyAlignment="1">
      <alignment horizontal="left"/>
    </xf>
    <xf numFmtId="0" fontId="0" fillId="0" borderId="16" xfId="0" applyBorder="1" applyAlignment="1">
      <alignment horizontal="left"/>
    </xf>
    <xf numFmtId="0" fontId="0" fillId="0" borderId="20"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6"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5" fillId="0" borderId="19" xfId="0" applyFont="1" applyBorder="1" applyAlignment="1">
      <alignment horizontal="left" vertical="top" wrapText="1"/>
    </xf>
    <xf numFmtId="0" fontId="0" fillId="0" borderId="16" xfId="0" applyBorder="1" applyAlignment="1">
      <alignment horizontal="left" vertical="top"/>
    </xf>
    <xf numFmtId="0" fontId="0" fillId="0" borderId="20" xfId="0"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6" fillId="0" borderId="0" xfId="0" applyFont="1" applyAlignment="1">
      <alignment horizontal="center"/>
    </xf>
    <xf numFmtId="0" fontId="6" fillId="0" borderId="23" xfId="0" applyFont="1" applyBorder="1" applyAlignment="1">
      <alignment horizontal="center" wrapText="1"/>
    </xf>
    <xf numFmtId="0" fontId="6" fillId="0" borderId="24" xfId="0" applyFont="1" applyBorder="1" applyAlignment="1">
      <alignment horizontal="center" wrapText="1"/>
    </xf>
    <xf numFmtId="0" fontId="6" fillId="0" borderId="25" xfId="0" applyFont="1" applyBorder="1" applyAlignment="1">
      <alignment horizontal="center"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0" fillId="0" borderId="28" xfId="0" applyBorder="1" applyAlignment="1">
      <alignment horizontal="left" vertical="center" wrapText="1"/>
    </xf>
    <xf numFmtId="0" fontId="0" fillId="0" borderId="31" xfId="0" applyBorder="1" applyAlignment="1">
      <alignment horizontal="left" vertical="center" wrapText="1"/>
    </xf>
    <xf numFmtId="0" fontId="6" fillId="4" borderId="2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7" xfId="0" applyFont="1" applyFill="1" applyBorder="1" applyAlignment="1">
      <alignment horizontal="center" vertical="center" wrapText="1"/>
    </xf>
  </cellXfs>
  <cellStyles count="4">
    <cellStyle name="Comma 2" xfId="3" xr:uid="{D2989E18-9976-4140-A89E-9DEF20124659}"/>
    <cellStyle name="Currency 2" xfId="2" xr:uid="{DE3A84CC-B712-4A3D-9ED6-9A43579DFEA1}"/>
    <cellStyle name="Normal" xfId="0" builtinId="0"/>
    <cellStyle name="Normal 2" xfId="1" xr:uid="{00000000-0005-0000-0000-000001000000}"/>
  </cellStyles>
  <dxfs count="0"/>
  <tableStyles count="0" defaultTableStyle="TableStyleMedium2" defaultPivotStyle="PivotStyleLight16"/>
  <colors>
    <mruColors>
      <color rgb="FFFFFF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83815-E9B7-4479-A93C-BE88FF3BEF1E}">
  <dimension ref="A1:P19"/>
  <sheetViews>
    <sheetView workbookViewId="0">
      <selection activeCell="A10" sqref="A10:P10"/>
    </sheetView>
  </sheetViews>
  <sheetFormatPr defaultRowHeight="14.4" x14ac:dyDescent="0.3"/>
  <cols>
    <col min="13" max="13" width="13.6640625" customWidth="1"/>
    <col min="14" max="15" width="8.88671875" hidden="1" customWidth="1"/>
    <col min="16" max="16" width="98.33203125" customWidth="1"/>
  </cols>
  <sheetData>
    <row r="1" spans="1:16" x14ac:dyDescent="0.3">
      <c r="A1" s="115" t="s">
        <v>0</v>
      </c>
      <c r="B1" s="116"/>
      <c r="C1" s="116"/>
      <c r="D1" s="116"/>
      <c r="E1" s="116"/>
      <c r="F1" s="116"/>
      <c r="G1" s="116"/>
      <c r="H1" s="116"/>
      <c r="I1" s="116"/>
      <c r="J1" s="116"/>
      <c r="K1" s="116"/>
      <c r="L1" s="116"/>
      <c r="M1" s="116"/>
      <c r="N1" s="116"/>
      <c r="O1" s="116"/>
      <c r="P1" s="117"/>
    </row>
    <row r="2" spans="1:16" s="3" customFormat="1" x14ac:dyDescent="0.3">
      <c r="A2" s="118"/>
      <c r="B2" s="119"/>
      <c r="C2" s="119"/>
      <c r="D2" s="119"/>
      <c r="E2" s="119"/>
      <c r="F2" s="119"/>
      <c r="G2" s="119"/>
      <c r="H2" s="119"/>
      <c r="I2" s="119"/>
      <c r="J2" s="119"/>
      <c r="K2" s="119"/>
      <c r="L2" s="119"/>
      <c r="M2" s="119"/>
      <c r="N2" s="119"/>
      <c r="O2" s="119"/>
      <c r="P2" s="120"/>
    </row>
    <row r="3" spans="1:16" x14ac:dyDescent="0.3">
      <c r="A3" s="118"/>
      <c r="B3" s="119"/>
      <c r="C3" s="119"/>
      <c r="D3" s="119"/>
      <c r="E3" s="119"/>
      <c r="F3" s="119"/>
      <c r="G3" s="119"/>
      <c r="H3" s="119"/>
      <c r="I3" s="119"/>
      <c r="J3" s="119"/>
      <c r="K3" s="119"/>
      <c r="L3" s="119"/>
      <c r="M3" s="119"/>
      <c r="N3" s="119"/>
      <c r="O3" s="119"/>
      <c r="P3" s="120"/>
    </row>
    <row r="4" spans="1:16" ht="15" thickBot="1" x14ac:dyDescent="0.35">
      <c r="A4" s="121"/>
      <c r="B4" s="122"/>
      <c r="C4" s="122"/>
      <c r="D4" s="122"/>
      <c r="E4" s="122"/>
      <c r="F4" s="122"/>
      <c r="G4" s="122"/>
      <c r="H4" s="122"/>
      <c r="I4" s="122"/>
      <c r="J4" s="122"/>
      <c r="K4" s="122"/>
      <c r="L4" s="122"/>
      <c r="M4" s="122"/>
      <c r="N4" s="122"/>
      <c r="O4" s="122"/>
      <c r="P4" s="123"/>
    </row>
    <row r="5" spans="1:16" ht="45.6" customHeight="1" thickBot="1" x14ac:dyDescent="0.4">
      <c r="A5" s="134" t="s">
        <v>138</v>
      </c>
      <c r="B5" s="135"/>
      <c r="C5" s="135"/>
      <c r="D5" s="135"/>
      <c r="E5" s="135"/>
      <c r="F5" s="135"/>
      <c r="G5" s="135"/>
      <c r="H5" s="135"/>
      <c r="I5" s="135"/>
      <c r="J5" s="135"/>
      <c r="K5" s="135"/>
      <c r="L5" s="135"/>
      <c r="M5" s="135"/>
      <c r="N5" s="135"/>
      <c r="O5" s="135"/>
      <c r="P5" s="136"/>
    </row>
    <row r="6" spans="1:16" s="133" customFormat="1" ht="18.600000000000001" thickBot="1" x14ac:dyDescent="0.4"/>
    <row r="7" spans="1:16" x14ac:dyDescent="0.3">
      <c r="A7" s="124" t="s">
        <v>33</v>
      </c>
      <c r="B7" s="125"/>
      <c r="C7" s="125"/>
      <c r="D7" s="125"/>
      <c r="E7" s="125"/>
      <c r="F7" s="125"/>
      <c r="G7" s="125"/>
      <c r="H7" s="125"/>
      <c r="I7" s="125"/>
      <c r="J7" s="125"/>
      <c r="K7" s="125"/>
      <c r="L7" s="125"/>
      <c r="M7" s="125"/>
      <c r="N7" s="125"/>
      <c r="O7" s="125"/>
      <c r="P7" s="126"/>
    </row>
    <row r="8" spans="1:16" ht="15" thickBot="1" x14ac:dyDescent="0.35">
      <c r="A8" s="127"/>
      <c r="B8" s="128"/>
      <c r="C8" s="128"/>
      <c r="D8" s="128"/>
      <c r="E8" s="128"/>
      <c r="F8" s="128"/>
      <c r="G8" s="128"/>
      <c r="H8" s="128"/>
      <c r="I8" s="128"/>
      <c r="J8" s="128"/>
      <c r="K8" s="128"/>
      <c r="L8" s="128"/>
      <c r="M8" s="128"/>
      <c r="N8" s="128"/>
      <c r="O8" s="128"/>
      <c r="P8" s="129"/>
    </row>
    <row r="9" spans="1:16" ht="29.4" customHeight="1" thickBot="1" x14ac:dyDescent="0.35">
      <c r="A9" s="130" t="s">
        <v>153</v>
      </c>
      <c r="B9" s="131"/>
      <c r="C9" s="131"/>
      <c r="D9" s="131"/>
      <c r="E9" s="131"/>
      <c r="F9" s="131"/>
      <c r="G9" s="131"/>
      <c r="H9" s="131"/>
      <c r="I9" s="131"/>
      <c r="J9" s="131"/>
      <c r="K9" s="131"/>
      <c r="L9" s="131"/>
      <c r="M9" s="131"/>
      <c r="N9" s="131"/>
      <c r="O9" s="131"/>
      <c r="P9" s="132"/>
    </row>
    <row r="10" spans="1:16" ht="43.8" customHeight="1" thickBot="1" x14ac:dyDescent="0.35">
      <c r="A10" s="137" t="s">
        <v>157</v>
      </c>
      <c r="B10" s="138"/>
      <c r="C10" s="138"/>
      <c r="D10" s="138"/>
      <c r="E10" s="138"/>
      <c r="F10" s="138"/>
      <c r="G10" s="138"/>
      <c r="H10" s="138"/>
      <c r="I10" s="138"/>
      <c r="J10" s="138"/>
      <c r="K10" s="138"/>
      <c r="L10" s="138"/>
      <c r="M10" s="138"/>
      <c r="N10" s="138"/>
      <c r="O10" s="138"/>
      <c r="P10" s="139"/>
    </row>
    <row r="11" spans="1:16" ht="43.8" customHeight="1" thickBot="1" x14ac:dyDescent="0.35">
      <c r="A11" s="137" t="s">
        <v>154</v>
      </c>
      <c r="B11" s="138"/>
      <c r="C11" s="138"/>
      <c r="D11" s="138"/>
      <c r="E11" s="138"/>
      <c r="F11" s="138"/>
      <c r="G11" s="138"/>
      <c r="H11" s="138"/>
      <c r="I11" s="138"/>
      <c r="J11" s="138"/>
      <c r="K11" s="138"/>
      <c r="L11" s="138"/>
      <c r="M11" s="138"/>
      <c r="N11" s="138"/>
      <c r="O11" s="138"/>
      <c r="P11" s="139"/>
    </row>
    <row r="12" spans="1:16" ht="34.5" customHeight="1" thickBot="1" x14ac:dyDescent="0.35">
      <c r="A12" s="100" t="s">
        <v>155</v>
      </c>
      <c r="B12" s="101"/>
      <c r="C12" s="101"/>
      <c r="D12" s="101"/>
      <c r="E12" s="101"/>
      <c r="F12" s="101"/>
      <c r="G12" s="101"/>
      <c r="H12" s="101"/>
      <c r="I12" s="101"/>
      <c r="J12" s="101"/>
      <c r="K12" s="101"/>
      <c r="L12" s="101"/>
      <c r="M12" s="101"/>
      <c r="N12" s="101"/>
      <c r="O12" s="101"/>
      <c r="P12" s="102"/>
    </row>
    <row r="13" spans="1:16" ht="34.950000000000003" customHeight="1" thickBot="1" x14ac:dyDescent="0.35">
      <c r="A13" s="100" t="s">
        <v>156</v>
      </c>
      <c r="B13" s="101"/>
      <c r="C13" s="101"/>
      <c r="D13" s="101"/>
      <c r="E13" s="101"/>
      <c r="F13" s="101"/>
      <c r="G13" s="101"/>
      <c r="H13" s="101"/>
      <c r="I13" s="101"/>
      <c r="J13" s="101"/>
      <c r="K13" s="101"/>
      <c r="L13" s="101"/>
      <c r="M13" s="101"/>
      <c r="N13" s="101"/>
      <c r="O13" s="101"/>
      <c r="P13" s="102"/>
    </row>
    <row r="14" spans="1:16" x14ac:dyDescent="0.3">
      <c r="A14" s="103" t="s">
        <v>1</v>
      </c>
      <c r="B14" s="104"/>
      <c r="C14" s="104"/>
      <c r="D14" s="104"/>
      <c r="E14" s="104"/>
      <c r="F14" s="104"/>
      <c r="G14" s="104"/>
      <c r="H14" s="104"/>
      <c r="I14" s="104"/>
      <c r="J14" s="104"/>
      <c r="K14" s="104"/>
      <c r="L14" s="104"/>
      <c r="M14" s="104"/>
      <c r="N14" s="104"/>
      <c r="O14" s="104"/>
      <c r="P14" s="105"/>
    </row>
    <row r="15" spans="1:16" ht="26.25" customHeight="1" thickBot="1" x14ac:dyDescent="0.35">
      <c r="A15" s="106"/>
      <c r="B15" s="107"/>
      <c r="C15" s="107"/>
      <c r="D15" s="107"/>
      <c r="E15" s="107"/>
      <c r="F15" s="107"/>
      <c r="G15" s="107"/>
      <c r="H15" s="107"/>
      <c r="I15" s="107"/>
      <c r="J15" s="107"/>
      <c r="K15" s="107"/>
      <c r="L15" s="107"/>
      <c r="M15" s="107"/>
      <c r="N15" s="107"/>
      <c r="O15" s="107"/>
      <c r="P15" s="108"/>
    </row>
    <row r="16" spans="1:16" x14ac:dyDescent="0.3">
      <c r="A16" s="109" t="s">
        <v>2</v>
      </c>
      <c r="B16" s="110"/>
      <c r="C16" s="110"/>
      <c r="D16" s="110"/>
      <c r="E16" s="110"/>
      <c r="F16" s="110"/>
      <c r="G16" s="110"/>
      <c r="H16" s="110"/>
      <c r="I16" s="110"/>
      <c r="J16" s="110"/>
      <c r="K16" s="110"/>
      <c r="L16" s="110"/>
      <c r="M16" s="110"/>
      <c r="N16" s="110"/>
      <c r="O16" s="110"/>
      <c r="P16" s="111"/>
    </row>
    <row r="17" spans="1:16" ht="19.649999999999999" customHeight="1" thickBot="1" x14ac:dyDescent="0.35">
      <c r="A17" s="112"/>
      <c r="B17" s="113"/>
      <c r="C17" s="113"/>
      <c r="D17" s="113"/>
      <c r="E17" s="113"/>
      <c r="F17" s="113"/>
      <c r="G17" s="113"/>
      <c r="H17" s="113"/>
      <c r="I17" s="113"/>
      <c r="J17" s="113"/>
      <c r="K17" s="113"/>
      <c r="L17" s="113"/>
      <c r="M17" s="113"/>
      <c r="N17" s="113"/>
      <c r="O17" s="113"/>
      <c r="P17" s="114"/>
    </row>
    <row r="18" spans="1:16" ht="29.4" customHeight="1" thickBot="1" x14ac:dyDescent="0.35">
      <c r="A18" s="100" t="s">
        <v>3</v>
      </c>
      <c r="B18" s="101"/>
      <c r="C18" s="101"/>
      <c r="D18" s="101"/>
      <c r="E18" s="101"/>
      <c r="F18" s="101"/>
      <c r="G18" s="101"/>
      <c r="H18" s="101"/>
      <c r="I18" s="101"/>
      <c r="J18" s="101"/>
      <c r="K18" s="101"/>
      <c r="L18" s="101"/>
      <c r="M18" s="101"/>
      <c r="N18" s="101"/>
      <c r="O18" s="101"/>
      <c r="P18" s="102"/>
    </row>
    <row r="19" spans="1:16" ht="30.75" customHeight="1" thickBot="1" x14ac:dyDescent="0.35">
      <c r="A19" s="100" t="s">
        <v>4</v>
      </c>
      <c r="B19" s="101"/>
      <c r="C19" s="101"/>
      <c r="D19" s="101"/>
      <c r="E19" s="101"/>
      <c r="F19" s="101"/>
      <c r="G19" s="101"/>
      <c r="H19" s="101"/>
      <c r="I19" s="101"/>
      <c r="J19" s="101"/>
      <c r="K19" s="101"/>
      <c r="L19" s="101"/>
      <c r="M19" s="101"/>
      <c r="N19" s="101"/>
      <c r="O19" s="101"/>
      <c r="P19" s="102"/>
    </row>
  </sheetData>
  <mergeCells count="13">
    <mergeCell ref="A19:P19"/>
    <mergeCell ref="A13:P13"/>
    <mergeCell ref="A14:P15"/>
    <mergeCell ref="A16:P17"/>
    <mergeCell ref="A1:P4"/>
    <mergeCell ref="A7:P8"/>
    <mergeCell ref="A18:P18"/>
    <mergeCell ref="A12:P12"/>
    <mergeCell ref="A9:P9"/>
    <mergeCell ref="A6:XFD6"/>
    <mergeCell ref="A5:P5"/>
    <mergeCell ref="A10:P10"/>
    <mergeCell ref="A11:P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F873E-1460-48FF-ADA8-E3938B3CC490}">
  <sheetPr>
    <tabColor theme="9" tint="0.79998168889431442"/>
  </sheetPr>
  <dimension ref="A1:J60"/>
  <sheetViews>
    <sheetView topLeftCell="A16" workbookViewId="0">
      <selection activeCell="J52" sqref="J52"/>
    </sheetView>
  </sheetViews>
  <sheetFormatPr defaultRowHeight="14.4" x14ac:dyDescent="0.3"/>
  <cols>
    <col min="1" max="1" width="35.6640625" customWidth="1"/>
    <col min="2" max="2" width="14" customWidth="1"/>
    <col min="3" max="3" width="16.109375" customWidth="1"/>
    <col min="4" max="4" width="15.88671875" customWidth="1"/>
    <col min="5" max="5" width="27" customWidth="1"/>
    <col min="6" max="6" width="18.33203125" customWidth="1"/>
    <col min="7" max="7" width="42.44140625" customWidth="1"/>
    <col min="10" max="10" width="45.88671875" customWidth="1"/>
  </cols>
  <sheetData>
    <row r="1" spans="1:10" ht="50.4" customHeight="1" x14ac:dyDescent="0.3">
      <c r="A1" s="142" t="s">
        <v>138</v>
      </c>
      <c r="B1" s="143"/>
      <c r="C1" s="143"/>
      <c r="D1" s="143"/>
      <c r="E1" s="143"/>
      <c r="F1" s="143"/>
      <c r="G1" s="143"/>
      <c r="H1" s="143"/>
      <c r="I1" s="143"/>
      <c r="J1" s="144"/>
    </row>
    <row r="2" spans="1:10" ht="48" customHeight="1" thickBot="1" x14ac:dyDescent="0.35">
      <c r="A2" s="145" t="s">
        <v>140</v>
      </c>
      <c r="B2" s="146"/>
      <c r="C2" s="146"/>
      <c r="D2" s="146"/>
      <c r="E2" s="146"/>
      <c r="F2" s="146"/>
      <c r="G2" s="146"/>
      <c r="H2" s="146"/>
      <c r="I2" s="146"/>
      <c r="J2" s="147"/>
    </row>
    <row r="3" spans="1:10" ht="153.75" customHeight="1" thickBot="1" x14ac:dyDescent="0.35">
      <c r="A3" s="34" t="s">
        <v>139</v>
      </c>
      <c r="B3" s="35"/>
      <c r="C3" s="35"/>
      <c r="D3" s="35"/>
      <c r="E3" s="35"/>
      <c r="F3" s="35"/>
      <c r="G3" s="35"/>
      <c r="H3" s="35"/>
      <c r="I3" s="35"/>
      <c r="J3" s="36"/>
    </row>
    <row r="4" spans="1:10" ht="27" customHeight="1" thickBot="1" x14ac:dyDescent="0.35">
      <c r="A4" s="37" t="s">
        <v>35</v>
      </c>
      <c r="B4" s="38"/>
      <c r="C4" s="38"/>
      <c r="D4" s="38"/>
      <c r="E4" s="38"/>
      <c r="F4" s="38"/>
      <c r="G4" s="38"/>
      <c r="H4" s="38"/>
      <c r="I4" s="38"/>
      <c r="J4" s="39"/>
    </row>
    <row r="5" spans="1:10" ht="28.5" customHeight="1" thickBot="1" x14ac:dyDescent="0.35">
      <c r="A5" s="16" t="s">
        <v>34</v>
      </c>
      <c r="B5" s="17" t="s">
        <v>10</v>
      </c>
      <c r="C5" s="17" t="s">
        <v>36</v>
      </c>
      <c r="D5" s="5" t="s">
        <v>37</v>
      </c>
      <c r="E5" s="17" t="s">
        <v>38</v>
      </c>
      <c r="F5" s="40" t="s">
        <v>39</v>
      </c>
      <c r="G5" s="41"/>
      <c r="H5" s="42" t="s">
        <v>55</v>
      </c>
      <c r="I5" s="43"/>
      <c r="J5" s="44"/>
    </row>
    <row r="6" spans="1:10" ht="84" customHeight="1" thickBot="1" x14ac:dyDescent="0.35">
      <c r="A6" s="20" t="s">
        <v>128</v>
      </c>
      <c r="B6" s="15">
        <v>1</v>
      </c>
      <c r="C6" s="6">
        <v>0</v>
      </c>
      <c r="D6" s="7">
        <f>SUM(C6*B6)</f>
        <v>0</v>
      </c>
      <c r="E6" s="8"/>
      <c r="F6" s="45"/>
      <c r="G6" s="46"/>
      <c r="H6" s="47" t="s">
        <v>56</v>
      </c>
      <c r="I6" s="47"/>
      <c r="J6" s="48"/>
    </row>
    <row r="7" spans="1:10" ht="84" customHeight="1" thickBot="1" x14ac:dyDescent="0.35">
      <c r="A7" s="20" t="s">
        <v>129</v>
      </c>
      <c r="B7" s="15">
        <v>1</v>
      </c>
      <c r="C7" s="6">
        <v>0</v>
      </c>
      <c r="D7" s="7">
        <f t="shared" ref="D7:D17" si="0">B7*C7</f>
        <v>0</v>
      </c>
      <c r="E7" s="8"/>
      <c r="F7" s="45"/>
      <c r="G7" s="46"/>
      <c r="H7" s="47" t="s">
        <v>57</v>
      </c>
      <c r="I7" s="47"/>
      <c r="J7" s="48"/>
    </row>
    <row r="8" spans="1:10" ht="84" customHeight="1" thickBot="1" x14ac:dyDescent="0.35">
      <c r="A8" s="20" t="s">
        <v>130</v>
      </c>
      <c r="B8" s="15">
        <v>1</v>
      </c>
      <c r="C8" s="6">
        <v>0</v>
      </c>
      <c r="D8" s="7">
        <f t="shared" si="0"/>
        <v>0</v>
      </c>
      <c r="E8" s="8"/>
      <c r="F8" s="45"/>
      <c r="G8" s="46"/>
      <c r="H8" s="47" t="s">
        <v>58</v>
      </c>
      <c r="I8" s="47"/>
      <c r="J8" s="48"/>
    </row>
    <row r="9" spans="1:10" ht="84" customHeight="1" thickBot="1" x14ac:dyDescent="0.35">
      <c r="A9" s="20" t="s">
        <v>131</v>
      </c>
      <c r="B9" s="15">
        <v>1</v>
      </c>
      <c r="C9" s="6">
        <v>0</v>
      </c>
      <c r="D9" s="7">
        <f t="shared" si="0"/>
        <v>0</v>
      </c>
      <c r="E9" s="8"/>
      <c r="F9" s="45"/>
      <c r="G9" s="46"/>
      <c r="H9" s="47" t="s">
        <v>58</v>
      </c>
      <c r="I9" s="47"/>
      <c r="J9" s="48"/>
    </row>
    <row r="10" spans="1:10" ht="84" customHeight="1" thickBot="1" x14ac:dyDescent="0.35">
      <c r="A10" s="20" t="s">
        <v>134</v>
      </c>
      <c r="B10" s="15">
        <v>1</v>
      </c>
      <c r="C10" s="6">
        <v>0</v>
      </c>
      <c r="D10" s="7">
        <f t="shared" si="0"/>
        <v>0</v>
      </c>
      <c r="E10" s="8"/>
      <c r="F10" s="45"/>
      <c r="G10" s="46"/>
      <c r="H10" s="47" t="s">
        <v>58</v>
      </c>
      <c r="I10" s="47"/>
      <c r="J10" s="48"/>
    </row>
    <row r="11" spans="1:10" ht="30" customHeight="1" thickBot="1" x14ac:dyDescent="0.35">
      <c r="A11" s="52" t="s">
        <v>62</v>
      </c>
      <c r="B11" s="53"/>
      <c r="C11" s="53"/>
      <c r="D11" s="53"/>
      <c r="E11" s="53"/>
      <c r="F11" s="53"/>
      <c r="G11" s="53"/>
      <c r="H11" s="53"/>
      <c r="I11" s="53"/>
      <c r="J11" s="54"/>
    </row>
    <row r="12" spans="1:10" ht="35.4" customHeight="1" thickBot="1" x14ac:dyDescent="0.35">
      <c r="A12" s="16" t="s">
        <v>34</v>
      </c>
      <c r="B12" s="17" t="s">
        <v>10</v>
      </c>
      <c r="C12" s="17" t="s">
        <v>36</v>
      </c>
      <c r="D12" s="5" t="s">
        <v>37</v>
      </c>
      <c r="E12" s="17" t="s">
        <v>38</v>
      </c>
      <c r="F12" s="40" t="s">
        <v>39</v>
      </c>
      <c r="G12" s="41"/>
      <c r="H12" s="42" t="s">
        <v>55</v>
      </c>
      <c r="I12" s="43"/>
      <c r="J12" s="44"/>
    </row>
    <row r="13" spans="1:10" ht="91.5" customHeight="1" thickBot="1" x14ac:dyDescent="0.35">
      <c r="A13" s="20" t="s">
        <v>132</v>
      </c>
      <c r="B13" s="22">
        <v>4</v>
      </c>
      <c r="C13" s="12">
        <v>0</v>
      </c>
      <c r="D13" s="13">
        <f t="shared" si="0"/>
        <v>0</v>
      </c>
      <c r="E13" s="14"/>
      <c r="F13" s="55"/>
      <c r="G13" s="56"/>
      <c r="H13" s="140" t="s">
        <v>59</v>
      </c>
      <c r="I13" s="140"/>
      <c r="J13" s="141"/>
    </row>
    <row r="14" spans="1:10" ht="91.5" customHeight="1" thickBot="1" x14ac:dyDescent="0.35">
      <c r="A14" s="20" t="s">
        <v>158</v>
      </c>
      <c r="B14" s="22">
        <v>1</v>
      </c>
      <c r="C14" s="12">
        <v>0</v>
      </c>
      <c r="D14" s="13">
        <f t="shared" si="0"/>
        <v>0</v>
      </c>
      <c r="E14" s="14"/>
      <c r="F14" s="55"/>
      <c r="G14" s="56"/>
      <c r="H14" s="140" t="s">
        <v>60</v>
      </c>
      <c r="I14" s="140"/>
      <c r="J14" s="141"/>
    </row>
    <row r="15" spans="1:10" ht="91.5" customHeight="1" thickBot="1" x14ac:dyDescent="0.35">
      <c r="A15" s="20" t="s">
        <v>159</v>
      </c>
      <c r="B15" s="22">
        <v>1</v>
      </c>
      <c r="C15" s="12">
        <v>0</v>
      </c>
      <c r="D15" s="13">
        <f t="shared" si="0"/>
        <v>0</v>
      </c>
      <c r="E15" s="14"/>
      <c r="F15" s="55"/>
      <c r="G15" s="56"/>
      <c r="H15" s="140" t="s">
        <v>60</v>
      </c>
      <c r="I15" s="140"/>
      <c r="J15" s="141"/>
    </row>
    <row r="16" spans="1:10" ht="91.5" customHeight="1" thickBot="1" x14ac:dyDescent="0.35">
      <c r="A16" s="20" t="s">
        <v>160</v>
      </c>
      <c r="B16" s="22">
        <v>1</v>
      </c>
      <c r="C16" s="12">
        <v>0</v>
      </c>
      <c r="D16" s="13">
        <f t="shared" si="0"/>
        <v>0</v>
      </c>
      <c r="E16" s="14"/>
      <c r="F16" s="55"/>
      <c r="G16" s="56"/>
      <c r="H16" s="140" t="s">
        <v>61</v>
      </c>
      <c r="I16" s="140"/>
      <c r="J16" s="141"/>
    </row>
    <row r="17" spans="1:10" ht="70.2" customHeight="1" thickBot="1" x14ac:dyDescent="0.35">
      <c r="A17" s="20" t="s">
        <v>161</v>
      </c>
      <c r="B17" s="22">
        <v>1</v>
      </c>
      <c r="C17" s="12">
        <v>0</v>
      </c>
      <c r="D17" s="13">
        <f t="shared" si="0"/>
        <v>0</v>
      </c>
      <c r="E17" s="14"/>
      <c r="F17" s="55"/>
      <c r="G17" s="56"/>
      <c r="H17" s="140" t="s">
        <v>61</v>
      </c>
      <c r="I17" s="140"/>
      <c r="J17" s="141"/>
    </row>
    <row r="18" spans="1:10" ht="91.5" customHeight="1" thickBot="1" x14ac:dyDescent="0.35">
      <c r="A18" s="23" t="s">
        <v>63</v>
      </c>
      <c r="B18" s="22">
        <v>8</v>
      </c>
      <c r="C18" s="12">
        <v>0</v>
      </c>
      <c r="D18" s="13">
        <f>B18*C18</f>
        <v>0</v>
      </c>
      <c r="E18" s="14"/>
      <c r="F18" s="55"/>
      <c r="G18" s="56"/>
      <c r="H18" s="140" t="s">
        <v>64</v>
      </c>
      <c r="I18" s="140"/>
      <c r="J18" s="141"/>
    </row>
    <row r="19" spans="1:10" ht="91.5" customHeight="1" thickBot="1" x14ac:dyDescent="0.35">
      <c r="A19" s="23" t="s">
        <v>65</v>
      </c>
      <c r="B19" s="22">
        <v>5</v>
      </c>
      <c r="C19" s="12">
        <v>0</v>
      </c>
      <c r="D19" s="13">
        <f>B19*C19</f>
        <v>0</v>
      </c>
      <c r="E19" s="14"/>
      <c r="F19" s="55"/>
      <c r="G19" s="56"/>
      <c r="H19" s="140" t="s">
        <v>66</v>
      </c>
      <c r="I19" s="140"/>
      <c r="J19" s="141"/>
    </row>
    <row r="20" spans="1:10" ht="91.5" customHeight="1" thickBot="1" x14ac:dyDescent="0.35">
      <c r="A20" s="23" t="s">
        <v>67</v>
      </c>
      <c r="B20" s="22">
        <v>8</v>
      </c>
      <c r="C20" s="12">
        <v>0</v>
      </c>
      <c r="D20" s="13">
        <f>B20*C20</f>
        <v>0</v>
      </c>
      <c r="E20" s="14"/>
      <c r="F20" s="55"/>
      <c r="G20" s="56"/>
      <c r="H20" s="140" t="s">
        <v>68</v>
      </c>
      <c r="I20" s="140"/>
      <c r="J20" s="141"/>
    </row>
    <row r="21" spans="1:10" ht="91.5" customHeight="1" thickBot="1" x14ac:dyDescent="0.35">
      <c r="A21" s="24" t="s">
        <v>69</v>
      </c>
      <c r="B21" s="22">
        <v>15</v>
      </c>
      <c r="C21" s="12">
        <v>0</v>
      </c>
      <c r="D21" s="13">
        <f>B21*C21</f>
        <v>0</v>
      </c>
      <c r="E21" s="14"/>
      <c r="F21" s="55"/>
      <c r="G21" s="56"/>
      <c r="H21" s="140" t="s">
        <v>70</v>
      </c>
      <c r="I21" s="140"/>
      <c r="J21" s="141"/>
    </row>
    <row r="22" spans="1:10" ht="91.5" customHeight="1" thickBot="1" x14ac:dyDescent="0.35">
      <c r="A22" s="24" t="s">
        <v>135</v>
      </c>
      <c r="B22" s="22">
        <v>20</v>
      </c>
      <c r="C22" s="12">
        <v>0</v>
      </c>
      <c r="D22" s="13">
        <f t="shared" ref="D22:D25" si="1">B22*C22</f>
        <v>0</v>
      </c>
      <c r="E22" s="14"/>
      <c r="F22" s="18"/>
      <c r="G22" s="19"/>
      <c r="H22" s="49" t="s">
        <v>71</v>
      </c>
      <c r="I22" s="50"/>
      <c r="J22" s="51"/>
    </row>
    <row r="23" spans="1:10" ht="85.2" customHeight="1" thickBot="1" x14ac:dyDescent="0.35">
      <c r="A23" s="24" t="s">
        <v>136</v>
      </c>
      <c r="B23" s="22">
        <v>3</v>
      </c>
      <c r="C23" s="12">
        <v>0</v>
      </c>
      <c r="D23" s="13">
        <f t="shared" si="1"/>
        <v>0</v>
      </c>
      <c r="E23" s="14"/>
      <c r="F23" s="18"/>
      <c r="G23" s="19"/>
      <c r="H23" s="49" t="s">
        <v>71</v>
      </c>
      <c r="I23" s="50"/>
      <c r="J23" s="51"/>
    </row>
    <row r="24" spans="1:10" ht="85.2" customHeight="1" thickBot="1" x14ac:dyDescent="0.35">
      <c r="A24" s="24" t="s">
        <v>133</v>
      </c>
      <c r="B24" s="22">
        <v>2</v>
      </c>
      <c r="C24" s="12">
        <v>0</v>
      </c>
      <c r="D24" s="13">
        <f t="shared" si="1"/>
        <v>0</v>
      </c>
      <c r="E24" s="14"/>
      <c r="F24" s="18"/>
      <c r="G24" s="19"/>
      <c r="H24" s="49" t="s">
        <v>72</v>
      </c>
      <c r="I24" s="50"/>
      <c r="J24" s="51"/>
    </row>
    <row r="25" spans="1:10" ht="79.2" customHeight="1" thickBot="1" x14ac:dyDescent="0.35">
      <c r="A25" s="24" t="s">
        <v>137</v>
      </c>
      <c r="B25" s="22">
        <v>4</v>
      </c>
      <c r="C25" s="12">
        <v>0</v>
      </c>
      <c r="D25" s="13">
        <f t="shared" si="1"/>
        <v>0</v>
      </c>
      <c r="E25" s="14"/>
      <c r="F25" s="55"/>
      <c r="G25" s="56"/>
      <c r="H25" s="140" t="s">
        <v>73</v>
      </c>
      <c r="I25" s="140"/>
      <c r="J25" s="141"/>
    </row>
    <row r="26" spans="1:10" ht="28.2" customHeight="1" thickBot="1" x14ac:dyDescent="0.35">
      <c r="A26" s="52" t="s">
        <v>74</v>
      </c>
      <c r="B26" s="53"/>
      <c r="C26" s="53"/>
      <c r="D26" s="53"/>
      <c r="E26" s="53"/>
      <c r="F26" s="53"/>
      <c r="G26" s="53"/>
      <c r="H26" s="53"/>
      <c r="I26" s="53"/>
      <c r="J26" s="54"/>
    </row>
    <row r="27" spans="1:10" ht="26.4" customHeight="1" thickBot="1" x14ac:dyDescent="0.35">
      <c r="A27" s="16" t="s">
        <v>34</v>
      </c>
      <c r="B27" s="17" t="s">
        <v>10</v>
      </c>
      <c r="C27" s="17" t="s">
        <v>36</v>
      </c>
      <c r="D27" s="5" t="s">
        <v>37</v>
      </c>
      <c r="E27" s="17" t="s">
        <v>38</v>
      </c>
      <c r="F27" s="40" t="s">
        <v>39</v>
      </c>
      <c r="G27" s="41"/>
      <c r="H27" s="42" t="s">
        <v>55</v>
      </c>
      <c r="I27" s="43"/>
      <c r="J27" s="44"/>
    </row>
    <row r="28" spans="1:10" ht="85.2" customHeight="1" thickBot="1" x14ac:dyDescent="0.35">
      <c r="A28" s="24" t="s">
        <v>11</v>
      </c>
      <c r="B28" s="22">
        <v>8</v>
      </c>
      <c r="C28" s="12">
        <v>0</v>
      </c>
      <c r="D28" s="13">
        <f t="shared" ref="D28" si="2">B28*C28</f>
        <v>0</v>
      </c>
      <c r="E28" s="14"/>
      <c r="F28" s="55"/>
      <c r="G28" s="56"/>
      <c r="H28" s="140" t="s">
        <v>75</v>
      </c>
      <c r="I28" s="140"/>
      <c r="J28" s="141"/>
    </row>
    <row r="29" spans="1:10" ht="85.2" customHeight="1" thickBot="1" x14ac:dyDescent="0.35">
      <c r="A29" s="24" t="s">
        <v>12</v>
      </c>
      <c r="B29" s="22">
        <v>4</v>
      </c>
      <c r="C29" s="12">
        <v>0</v>
      </c>
      <c r="D29" s="13">
        <f t="shared" ref="D29" si="3">B29*C29</f>
        <v>0</v>
      </c>
      <c r="E29" s="14"/>
      <c r="F29" s="55"/>
      <c r="G29" s="56"/>
      <c r="H29" s="140" t="s">
        <v>76</v>
      </c>
      <c r="I29" s="140"/>
      <c r="J29" s="141"/>
    </row>
    <row r="30" spans="1:10" ht="75" customHeight="1" thickBot="1" x14ac:dyDescent="0.35">
      <c r="A30" s="24" t="s">
        <v>13</v>
      </c>
      <c r="B30" s="22">
        <v>4</v>
      </c>
      <c r="C30" s="12">
        <v>0</v>
      </c>
      <c r="D30" s="13">
        <f t="shared" ref="D30:D31" si="4">B30*C30</f>
        <v>0</v>
      </c>
      <c r="E30" s="14"/>
      <c r="F30" s="55"/>
      <c r="G30" s="56"/>
      <c r="H30" s="140" t="s">
        <v>77</v>
      </c>
      <c r="I30" s="140"/>
      <c r="J30" s="141"/>
    </row>
    <row r="31" spans="1:10" ht="70.2" customHeight="1" thickBot="1" x14ac:dyDescent="0.35">
      <c r="A31" s="24" t="s">
        <v>14</v>
      </c>
      <c r="B31" s="22">
        <v>4</v>
      </c>
      <c r="C31" s="12">
        <v>0</v>
      </c>
      <c r="D31" s="13">
        <f t="shared" si="4"/>
        <v>0</v>
      </c>
      <c r="E31" s="14"/>
      <c r="F31" s="55"/>
      <c r="G31" s="56"/>
      <c r="H31" s="140" t="s">
        <v>78</v>
      </c>
      <c r="I31" s="140"/>
      <c r="J31" s="141"/>
    </row>
    <row r="32" spans="1:10" ht="38.4" customHeight="1" thickBot="1" x14ac:dyDescent="0.35">
      <c r="A32" s="52" t="s">
        <v>112</v>
      </c>
      <c r="B32" s="53"/>
      <c r="C32" s="53"/>
      <c r="D32" s="53"/>
      <c r="E32" s="53"/>
      <c r="F32" s="53"/>
      <c r="G32" s="53"/>
      <c r="H32" s="53"/>
      <c r="I32" s="53"/>
      <c r="J32" s="54"/>
    </row>
    <row r="33" spans="1:10" ht="37.200000000000003" customHeight="1" thickBot="1" x14ac:dyDescent="0.35">
      <c r="A33" s="16" t="s">
        <v>34</v>
      </c>
      <c r="B33" s="17" t="s">
        <v>10</v>
      </c>
      <c r="C33" s="17" t="s">
        <v>36</v>
      </c>
      <c r="D33" s="5" t="s">
        <v>37</v>
      </c>
      <c r="E33" s="17" t="s">
        <v>38</v>
      </c>
      <c r="F33" s="40" t="s">
        <v>39</v>
      </c>
      <c r="G33" s="41"/>
      <c r="H33" s="42" t="s">
        <v>55</v>
      </c>
      <c r="I33" s="43"/>
      <c r="J33" s="44"/>
    </row>
    <row r="34" spans="1:10" ht="93" customHeight="1" thickBot="1" x14ac:dyDescent="0.35">
      <c r="A34" s="24" t="s">
        <v>141</v>
      </c>
      <c r="B34" s="22">
        <v>6</v>
      </c>
      <c r="C34" s="12">
        <v>0</v>
      </c>
      <c r="D34" s="13">
        <f t="shared" ref="D34" si="5">B34*C34</f>
        <v>0</v>
      </c>
      <c r="E34" s="14"/>
      <c r="F34" s="55"/>
      <c r="G34" s="56"/>
      <c r="H34" s="140" t="s">
        <v>118</v>
      </c>
      <c r="I34" s="140"/>
      <c r="J34" s="141"/>
    </row>
    <row r="35" spans="1:10" ht="90.6" customHeight="1" thickBot="1" x14ac:dyDescent="0.35">
      <c r="A35" s="24" t="s">
        <v>113</v>
      </c>
      <c r="B35" s="22">
        <v>20</v>
      </c>
      <c r="C35" s="12">
        <v>0</v>
      </c>
      <c r="D35" s="13">
        <f t="shared" ref="D35" si="6">B35*C35</f>
        <v>0</v>
      </c>
      <c r="E35" s="14"/>
      <c r="F35" s="55"/>
      <c r="G35" s="56"/>
      <c r="H35" s="140" t="s">
        <v>119</v>
      </c>
      <c r="I35" s="140"/>
      <c r="J35" s="141"/>
    </row>
    <row r="36" spans="1:10" ht="73.8" customHeight="1" thickBot="1" x14ac:dyDescent="0.35">
      <c r="A36" s="24" t="s">
        <v>15</v>
      </c>
      <c r="B36" s="22">
        <v>8</v>
      </c>
      <c r="C36" s="12">
        <v>0</v>
      </c>
      <c r="D36" s="13">
        <f t="shared" ref="D36:D38" si="7">B36*C36</f>
        <v>0</v>
      </c>
      <c r="E36" s="14"/>
      <c r="F36" s="55"/>
      <c r="G36" s="56"/>
      <c r="H36" s="140" t="s">
        <v>120</v>
      </c>
      <c r="I36" s="140"/>
      <c r="J36" s="141"/>
    </row>
    <row r="37" spans="1:10" ht="84.6" customHeight="1" thickBot="1" x14ac:dyDescent="0.35">
      <c r="A37" s="24" t="s">
        <v>16</v>
      </c>
      <c r="B37" s="22">
        <v>4</v>
      </c>
      <c r="C37" s="12">
        <v>0</v>
      </c>
      <c r="D37" s="13">
        <f t="shared" si="7"/>
        <v>0</v>
      </c>
      <c r="E37" s="14"/>
      <c r="F37" s="55"/>
      <c r="G37" s="56"/>
      <c r="H37" s="140" t="s">
        <v>121</v>
      </c>
      <c r="I37" s="140"/>
      <c r="J37" s="141"/>
    </row>
    <row r="38" spans="1:10" ht="81" customHeight="1" thickBot="1" x14ac:dyDescent="0.35">
      <c r="A38" s="24" t="s">
        <v>17</v>
      </c>
      <c r="B38" s="22">
        <v>4</v>
      </c>
      <c r="C38" s="12">
        <v>0</v>
      </c>
      <c r="D38" s="13">
        <f t="shared" si="7"/>
        <v>0</v>
      </c>
      <c r="E38" s="14"/>
      <c r="F38" s="55"/>
      <c r="G38" s="56"/>
      <c r="H38" s="140" t="s">
        <v>122</v>
      </c>
      <c r="I38" s="140"/>
      <c r="J38" s="141"/>
    </row>
    <row r="39" spans="1:10" ht="80.400000000000006" customHeight="1" thickBot="1" x14ac:dyDescent="0.35">
      <c r="A39" s="24" t="s">
        <v>162</v>
      </c>
      <c r="B39" s="22">
        <v>4</v>
      </c>
      <c r="C39" s="12">
        <v>0</v>
      </c>
      <c r="D39" s="13">
        <f t="shared" ref="D39:D40" si="8">B39*C39</f>
        <v>0</v>
      </c>
      <c r="E39" s="14"/>
      <c r="F39" s="55"/>
      <c r="G39" s="56"/>
      <c r="H39" s="140" t="s">
        <v>123</v>
      </c>
      <c r="I39" s="140"/>
      <c r="J39" s="141"/>
    </row>
    <row r="40" spans="1:10" ht="82.2" customHeight="1" thickBot="1" x14ac:dyDescent="0.35">
      <c r="A40" s="24" t="s">
        <v>114</v>
      </c>
      <c r="B40" s="22">
        <v>10</v>
      </c>
      <c r="C40" s="12">
        <v>0</v>
      </c>
      <c r="D40" s="13">
        <f t="shared" si="8"/>
        <v>0</v>
      </c>
      <c r="E40" s="14"/>
      <c r="F40" s="55"/>
      <c r="G40" s="56"/>
      <c r="H40" s="140" t="s">
        <v>124</v>
      </c>
      <c r="I40" s="140"/>
      <c r="J40" s="141"/>
    </row>
    <row r="41" spans="1:10" ht="81" customHeight="1" thickBot="1" x14ac:dyDescent="0.35">
      <c r="A41" s="24" t="s">
        <v>116</v>
      </c>
      <c r="B41" s="22">
        <v>6</v>
      </c>
      <c r="C41" s="12">
        <v>0</v>
      </c>
      <c r="D41" s="13">
        <f>B41*C41</f>
        <v>0</v>
      </c>
      <c r="E41" s="14"/>
      <c r="F41" s="55"/>
      <c r="G41" s="56"/>
      <c r="H41" s="140" t="s">
        <v>125</v>
      </c>
      <c r="I41" s="140"/>
      <c r="J41" s="141"/>
    </row>
    <row r="42" spans="1:10" ht="74.400000000000006" customHeight="1" thickBot="1" x14ac:dyDescent="0.35">
      <c r="A42" s="24" t="s">
        <v>115</v>
      </c>
      <c r="B42" s="22">
        <v>5</v>
      </c>
      <c r="C42" s="12">
        <v>0</v>
      </c>
      <c r="D42" s="13">
        <f>B42*C42</f>
        <v>0</v>
      </c>
      <c r="E42" s="14"/>
      <c r="F42" s="55"/>
      <c r="G42" s="56"/>
      <c r="H42" s="140" t="s">
        <v>126</v>
      </c>
      <c r="I42" s="140"/>
      <c r="J42" s="141"/>
    </row>
    <row r="43" spans="1:10" ht="79.2" customHeight="1" thickBot="1" x14ac:dyDescent="0.35">
      <c r="A43" s="24" t="s">
        <v>117</v>
      </c>
      <c r="B43" s="22">
        <v>4</v>
      </c>
      <c r="C43" s="12">
        <v>0</v>
      </c>
      <c r="D43" s="13">
        <f>B43*C43</f>
        <v>0</v>
      </c>
      <c r="E43" s="14"/>
      <c r="F43" s="55"/>
      <c r="G43" s="56"/>
      <c r="H43" s="140" t="s">
        <v>127</v>
      </c>
      <c r="I43" s="140"/>
      <c r="J43" s="141"/>
    </row>
    <row r="44" spans="1:10" x14ac:dyDescent="0.3">
      <c r="B44" s="10"/>
      <c r="C44" s="10"/>
      <c r="D44" s="11"/>
      <c r="E44" s="11"/>
      <c r="F44" s="11"/>
      <c r="G44" s="11"/>
    </row>
    <row r="45" spans="1:10" ht="15" thickBot="1" x14ac:dyDescent="0.35">
      <c r="B45" s="10"/>
      <c r="C45" s="10"/>
      <c r="D45" s="11"/>
      <c r="E45" s="11"/>
      <c r="F45" s="11"/>
      <c r="G45" s="11"/>
    </row>
    <row r="46" spans="1:10" x14ac:dyDescent="0.3">
      <c r="A46" s="76" t="s">
        <v>40</v>
      </c>
      <c r="B46" s="77"/>
      <c r="C46" s="77"/>
      <c r="D46" s="77"/>
      <c r="E46" s="77"/>
      <c r="F46" s="77"/>
      <c r="G46" s="82">
        <f>C6+C7+C8+C9+C10+C13+C14+C15+C16+C17+C18+C19+C20+C21+C22+C23+C24+C25+C28+C29+C30+C31+C34+C35+C36+C37+C38+C39+C40+C41+C42+C43</f>
        <v>0</v>
      </c>
      <c r="H46" s="82"/>
      <c r="I46" s="82"/>
      <c r="J46" s="83"/>
    </row>
    <row r="47" spans="1:10" x14ac:dyDescent="0.3">
      <c r="A47" s="78"/>
      <c r="B47" s="79"/>
      <c r="C47" s="79"/>
      <c r="D47" s="79"/>
      <c r="E47" s="79"/>
      <c r="F47" s="79"/>
      <c r="G47" s="84"/>
      <c r="H47" s="84"/>
      <c r="I47" s="84"/>
      <c r="J47" s="85"/>
    </row>
    <row r="48" spans="1:10" ht="15" thickBot="1" x14ac:dyDescent="0.35">
      <c r="A48" s="80"/>
      <c r="B48" s="81"/>
      <c r="C48" s="81"/>
      <c r="D48" s="81"/>
      <c r="E48" s="81"/>
      <c r="F48" s="81"/>
      <c r="G48" s="86"/>
      <c r="H48" s="86"/>
      <c r="I48" s="86"/>
      <c r="J48" s="87"/>
    </row>
    <row r="51" spans="1:9" ht="23.4" customHeight="1" x14ac:dyDescent="0.3"/>
    <row r="52" spans="1:9" ht="40.200000000000003" customHeight="1" x14ac:dyDescent="0.3"/>
    <row r="53" spans="1:9" ht="24" customHeight="1" x14ac:dyDescent="0.3">
      <c r="A53" s="88" t="s">
        <v>5</v>
      </c>
      <c r="B53" s="89"/>
      <c r="C53" s="89"/>
      <c r="D53" s="89"/>
      <c r="E53" s="89"/>
      <c r="F53" s="89"/>
      <c r="G53" s="89"/>
      <c r="H53" s="89"/>
      <c r="I53" s="90"/>
    </row>
    <row r="54" spans="1:9" ht="40.799999999999997" customHeight="1" x14ac:dyDescent="0.4">
      <c r="A54" s="91" t="s">
        <v>9</v>
      </c>
      <c r="B54" s="92"/>
      <c r="C54" s="92"/>
      <c r="D54" s="92"/>
      <c r="E54" s="92"/>
      <c r="F54" s="92"/>
      <c r="G54" s="92"/>
      <c r="H54" s="92"/>
      <c r="I54" s="93"/>
    </row>
    <row r="55" spans="1:9" ht="24" customHeight="1" x14ac:dyDescent="0.3">
      <c r="A55" s="75" t="s">
        <v>6</v>
      </c>
      <c r="B55" s="75"/>
      <c r="C55" s="1"/>
      <c r="D55" s="74"/>
      <c r="E55" s="74"/>
      <c r="F55" s="74"/>
      <c r="G55" s="74"/>
      <c r="H55" s="74"/>
      <c r="I55" s="74"/>
    </row>
    <row r="56" spans="1:9" ht="27.6" customHeight="1" x14ac:dyDescent="0.3">
      <c r="A56" s="75" t="s">
        <v>7</v>
      </c>
      <c r="B56" s="75"/>
      <c r="C56" s="1"/>
      <c r="D56" s="74"/>
      <c r="E56" s="74"/>
      <c r="F56" s="74"/>
      <c r="G56" s="74"/>
      <c r="H56" s="74"/>
      <c r="I56" s="74"/>
    </row>
    <row r="57" spans="1:9" ht="30" customHeight="1" x14ac:dyDescent="0.3">
      <c r="A57" s="75" t="s">
        <v>8</v>
      </c>
      <c r="B57" s="75"/>
      <c r="C57" s="1"/>
      <c r="D57" s="74"/>
      <c r="E57" s="74"/>
      <c r="F57" s="74"/>
      <c r="G57" s="74"/>
      <c r="H57" s="74"/>
      <c r="I57" s="74"/>
    </row>
    <row r="58" spans="1:9" ht="34.200000000000003" customHeight="1" x14ac:dyDescent="0.3">
      <c r="A58" s="98" t="s">
        <v>108</v>
      </c>
      <c r="B58" s="99"/>
      <c r="C58" s="2"/>
      <c r="D58" s="25"/>
      <c r="E58" s="26"/>
      <c r="F58" s="26"/>
      <c r="G58" s="26"/>
      <c r="H58" s="26"/>
      <c r="I58" s="27"/>
    </row>
    <row r="59" spans="1:9" ht="29.4" customHeight="1" x14ac:dyDescent="0.3">
      <c r="A59" s="75" t="s">
        <v>109</v>
      </c>
      <c r="B59" s="75"/>
      <c r="C59" s="1"/>
      <c r="D59" s="94"/>
      <c r="E59" s="94"/>
      <c r="F59" s="94"/>
      <c r="G59" s="95"/>
      <c r="H59" s="96"/>
      <c r="I59" s="97"/>
    </row>
    <row r="60" spans="1:9" ht="33" customHeight="1" x14ac:dyDescent="0.3">
      <c r="A60" s="75" t="s">
        <v>110</v>
      </c>
      <c r="B60" s="75"/>
      <c r="C60" s="1"/>
      <c r="D60" s="94"/>
      <c r="E60" s="94"/>
      <c r="F60" s="94"/>
      <c r="G60" s="95"/>
      <c r="H60" s="96"/>
      <c r="I60" s="97"/>
    </row>
  </sheetData>
  <mergeCells count="93">
    <mergeCell ref="G59:I59"/>
    <mergeCell ref="A60:B60"/>
    <mergeCell ref="D60:F60"/>
    <mergeCell ref="G60:I60"/>
    <mergeCell ref="F40:G40"/>
    <mergeCell ref="H40:J40"/>
    <mergeCell ref="F41:G41"/>
    <mergeCell ref="H41:J41"/>
    <mergeCell ref="F42:G42"/>
    <mergeCell ref="H42:J42"/>
    <mergeCell ref="A59:B59"/>
    <mergeCell ref="D59:F59"/>
    <mergeCell ref="A57:B57"/>
    <mergeCell ref="D57:I57"/>
    <mergeCell ref="A58:B58"/>
    <mergeCell ref="A54:I54"/>
    <mergeCell ref="A55:B55"/>
    <mergeCell ref="D55:I55"/>
    <mergeCell ref="A56:B56"/>
    <mergeCell ref="D56:I56"/>
    <mergeCell ref="A46:F48"/>
    <mergeCell ref="F38:G38"/>
    <mergeCell ref="H38:J38"/>
    <mergeCell ref="F39:G39"/>
    <mergeCell ref="H39:J39"/>
    <mergeCell ref="G46:J48"/>
    <mergeCell ref="F43:G43"/>
    <mergeCell ref="H43:J43"/>
    <mergeCell ref="F30:G30"/>
    <mergeCell ref="H30:J30"/>
    <mergeCell ref="F31:G31"/>
    <mergeCell ref="H31:J31"/>
    <mergeCell ref="A53:I53"/>
    <mergeCell ref="A32:J32"/>
    <mergeCell ref="F33:G33"/>
    <mergeCell ref="H33:J33"/>
    <mergeCell ref="F34:G34"/>
    <mergeCell ref="H34:J34"/>
    <mergeCell ref="F35:G35"/>
    <mergeCell ref="H35:J35"/>
    <mergeCell ref="F36:G36"/>
    <mergeCell ref="H36:J36"/>
    <mergeCell ref="F37:G37"/>
    <mergeCell ref="H37:J37"/>
    <mergeCell ref="F25:G25"/>
    <mergeCell ref="H25:J25"/>
    <mergeCell ref="F14:G14"/>
    <mergeCell ref="H14:J14"/>
    <mergeCell ref="F15:G15"/>
    <mergeCell ref="F16:G16"/>
    <mergeCell ref="H16:J16"/>
    <mergeCell ref="F21:G21"/>
    <mergeCell ref="F18:G18"/>
    <mergeCell ref="F19:G19"/>
    <mergeCell ref="H23:J23"/>
    <mergeCell ref="H22:J22"/>
    <mergeCell ref="H24:J24"/>
    <mergeCell ref="F17:G17"/>
    <mergeCell ref="H17:J17"/>
    <mergeCell ref="H28:J28"/>
    <mergeCell ref="F28:G28"/>
    <mergeCell ref="F29:G29"/>
    <mergeCell ref="H29:J29"/>
    <mergeCell ref="A26:J26"/>
    <mergeCell ref="F27:G27"/>
    <mergeCell ref="H27:J27"/>
    <mergeCell ref="F8:G8"/>
    <mergeCell ref="H8:J8"/>
    <mergeCell ref="F9:G9"/>
    <mergeCell ref="A11:J11"/>
    <mergeCell ref="F12:G12"/>
    <mergeCell ref="H12:J12"/>
    <mergeCell ref="H21:J21"/>
    <mergeCell ref="A1:J1"/>
    <mergeCell ref="A2:J2"/>
    <mergeCell ref="A3:J3"/>
    <mergeCell ref="H5:J5"/>
    <mergeCell ref="A4:J4"/>
    <mergeCell ref="H6:J6"/>
    <mergeCell ref="H13:J13"/>
    <mergeCell ref="H9:J9"/>
    <mergeCell ref="F10:G10"/>
    <mergeCell ref="H10:J10"/>
    <mergeCell ref="F13:G13"/>
    <mergeCell ref="F5:G5"/>
    <mergeCell ref="F6:G6"/>
    <mergeCell ref="F7:G7"/>
    <mergeCell ref="H7:J7"/>
    <mergeCell ref="H19:J19"/>
    <mergeCell ref="F20:G20"/>
    <mergeCell ref="H20:J20"/>
    <mergeCell ref="H15:J15"/>
    <mergeCell ref="H18:J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93EF-73E0-4B0A-9FC7-3C01D02FCEF0}">
  <sheetPr>
    <tabColor rgb="FFFFFF99"/>
  </sheetPr>
  <dimension ref="A1:J35"/>
  <sheetViews>
    <sheetView topLeftCell="A22" workbookViewId="0">
      <selection activeCell="G21" sqref="G21:J23"/>
    </sheetView>
  </sheetViews>
  <sheetFormatPr defaultRowHeight="14.4" x14ac:dyDescent="0.3"/>
  <cols>
    <col min="1" max="1" width="35.6640625" customWidth="1"/>
    <col min="2" max="2" width="14" customWidth="1"/>
    <col min="3" max="3" width="16.109375" customWidth="1"/>
    <col min="4" max="4" width="15.88671875" customWidth="1"/>
    <col min="5" max="5" width="27" customWidth="1"/>
    <col min="6" max="6" width="18.33203125" customWidth="1"/>
    <col min="7" max="7" width="42.44140625" customWidth="1"/>
    <col min="10" max="10" width="45.88671875" customWidth="1"/>
  </cols>
  <sheetData>
    <row r="1" spans="1:10" ht="49.2" customHeight="1" x14ac:dyDescent="0.3">
      <c r="A1" s="142" t="s">
        <v>138</v>
      </c>
      <c r="B1" s="143"/>
      <c r="C1" s="143"/>
      <c r="D1" s="143"/>
      <c r="E1" s="143"/>
      <c r="F1" s="143"/>
      <c r="G1" s="143"/>
      <c r="H1" s="143"/>
      <c r="I1" s="143"/>
      <c r="J1" s="144"/>
    </row>
    <row r="2" spans="1:10" ht="50.4" customHeight="1" thickBot="1" x14ac:dyDescent="0.35">
      <c r="A2" s="145" t="s">
        <v>142</v>
      </c>
      <c r="B2" s="146"/>
      <c r="C2" s="146"/>
      <c r="D2" s="146"/>
      <c r="E2" s="146"/>
      <c r="F2" s="146"/>
      <c r="G2" s="146"/>
      <c r="H2" s="146"/>
      <c r="I2" s="146"/>
      <c r="J2" s="147"/>
    </row>
    <row r="3" spans="1:10" ht="153.75" customHeight="1" thickBot="1" x14ac:dyDescent="0.35">
      <c r="A3" s="34" t="s">
        <v>143</v>
      </c>
      <c r="B3" s="35"/>
      <c r="C3" s="35"/>
      <c r="D3" s="35"/>
      <c r="E3" s="35"/>
      <c r="F3" s="35"/>
      <c r="G3" s="35"/>
      <c r="H3" s="35"/>
      <c r="I3" s="35"/>
      <c r="J3" s="36"/>
    </row>
    <row r="4" spans="1:10" ht="27" customHeight="1" thickBot="1" x14ac:dyDescent="0.35">
      <c r="A4" s="37" t="s">
        <v>79</v>
      </c>
      <c r="B4" s="38"/>
      <c r="C4" s="38"/>
      <c r="D4" s="38"/>
      <c r="E4" s="38"/>
      <c r="F4" s="38"/>
      <c r="G4" s="38"/>
      <c r="H4" s="38"/>
      <c r="I4" s="38"/>
      <c r="J4" s="39"/>
    </row>
    <row r="5" spans="1:10" ht="28.5" customHeight="1" thickBot="1" x14ac:dyDescent="0.35">
      <c r="A5" s="16" t="s">
        <v>34</v>
      </c>
      <c r="B5" s="17" t="s">
        <v>10</v>
      </c>
      <c r="C5" s="17" t="s">
        <v>36</v>
      </c>
      <c r="D5" s="5" t="s">
        <v>37</v>
      </c>
      <c r="E5" s="17" t="s">
        <v>38</v>
      </c>
      <c r="F5" s="40" t="s">
        <v>39</v>
      </c>
      <c r="G5" s="41"/>
      <c r="H5" s="42" t="s">
        <v>55</v>
      </c>
      <c r="I5" s="43"/>
      <c r="J5" s="44"/>
    </row>
    <row r="6" spans="1:10" ht="118.2" customHeight="1" thickBot="1" x14ac:dyDescent="0.35">
      <c r="A6" s="20" t="s">
        <v>18</v>
      </c>
      <c r="B6" s="15">
        <v>1</v>
      </c>
      <c r="C6" s="6">
        <v>0</v>
      </c>
      <c r="D6" s="7">
        <f>SUM(C6*B6)</f>
        <v>0</v>
      </c>
      <c r="E6" s="8"/>
      <c r="F6" s="45"/>
      <c r="G6" s="46"/>
      <c r="H6" s="47" t="s">
        <v>80</v>
      </c>
      <c r="I6" s="47"/>
      <c r="J6" s="48"/>
    </row>
    <row r="7" spans="1:10" ht="100.2" customHeight="1" thickBot="1" x14ac:dyDescent="0.35">
      <c r="A7" s="20" t="s">
        <v>144</v>
      </c>
      <c r="B7" s="15">
        <v>1</v>
      </c>
      <c r="C7" s="6">
        <v>0</v>
      </c>
      <c r="D7" s="7">
        <f t="shared" ref="D7:D18" si="0">B7*C7</f>
        <v>0</v>
      </c>
      <c r="E7" s="8"/>
      <c r="F7" s="45"/>
      <c r="G7" s="46"/>
      <c r="H7" s="47" t="s">
        <v>81</v>
      </c>
      <c r="I7" s="47"/>
      <c r="J7" s="48"/>
    </row>
    <row r="8" spans="1:10" ht="112.2" customHeight="1" thickBot="1" x14ac:dyDescent="0.35">
      <c r="A8" s="21" t="s">
        <v>145</v>
      </c>
      <c r="B8" s="15">
        <v>30</v>
      </c>
      <c r="C8" s="6">
        <v>0</v>
      </c>
      <c r="D8" s="7">
        <f t="shared" si="0"/>
        <v>0</v>
      </c>
      <c r="E8" s="8"/>
      <c r="F8" s="45"/>
      <c r="G8" s="46"/>
      <c r="H8" s="47" t="s">
        <v>82</v>
      </c>
      <c r="I8" s="47"/>
      <c r="J8" s="48"/>
    </row>
    <row r="9" spans="1:10" ht="100.8" customHeight="1" thickBot="1" x14ac:dyDescent="0.35">
      <c r="A9" s="20" t="s">
        <v>146</v>
      </c>
      <c r="B9" s="22">
        <v>4</v>
      </c>
      <c r="C9" s="12">
        <v>0</v>
      </c>
      <c r="D9" s="13">
        <f t="shared" si="0"/>
        <v>0</v>
      </c>
      <c r="E9" s="14"/>
      <c r="F9" s="55"/>
      <c r="G9" s="56"/>
      <c r="H9" s="140" t="s">
        <v>83</v>
      </c>
      <c r="I9" s="140"/>
      <c r="J9" s="141"/>
    </row>
    <row r="10" spans="1:10" ht="15" thickBot="1" x14ac:dyDescent="0.35">
      <c r="A10" s="4" t="s">
        <v>46</v>
      </c>
      <c r="B10" s="15">
        <v>1</v>
      </c>
      <c r="C10" s="6">
        <v>0</v>
      </c>
      <c r="D10" s="7">
        <f t="shared" si="0"/>
        <v>0</v>
      </c>
      <c r="E10" s="8"/>
      <c r="F10" s="9"/>
      <c r="G10" s="8"/>
      <c r="H10" s="66"/>
      <c r="I10" s="66"/>
      <c r="J10" s="67"/>
    </row>
    <row r="11" spans="1:10" ht="15" thickBot="1" x14ac:dyDescent="0.35">
      <c r="A11" s="4" t="s">
        <v>47</v>
      </c>
      <c r="B11" s="15">
        <v>1</v>
      </c>
      <c r="C11" s="6">
        <v>0</v>
      </c>
      <c r="D11" s="7">
        <f t="shared" si="0"/>
        <v>0</v>
      </c>
      <c r="E11" s="8"/>
      <c r="F11" s="9"/>
      <c r="G11" s="8"/>
      <c r="H11" s="66"/>
      <c r="I11" s="66"/>
      <c r="J11" s="67"/>
    </row>
    <row r="12" spans="1:10" ht="15" thickBot="1" x14ac:dyDescent="0.35">
      <c r="A12" s="4" t="s">
        <v>48</v>
      </c>
      <c r="B12" s="15">
        <v>1</v>
      </c>
      <c r="C12" s="6">
        <v>0</v>
      </c>
      <c r="D12" s="7">
        <f t="shared" si="0"/>
        <v>0</v>
      </c>
      <c r="E12" s="8"/>
      <c r="F12" s="9"/>
      <c r="G12" s="8"/>
      <c r="H12" s="66"/>
      <c r="I12" s="66"/>
      <c r="J12" s="67"/>
    </row>
    <row r="13" spans="1:10" ht="15" thickBot="1" x14ac:dyDescent="0.35">
      <c r="A13" s="4" t="s">
        <v>49</v>
      </c>
      <c r="B13" s="15">
        <v>1</v>
      </c>
      <c r="C13" s="6">
        <v>0</v>
      </c>
      <c r="D13" s="7">
        <f t="shared" si="0"/>
        <v>0</v>
      </c>
      <c r="E13" s="8"/>
      <c r="F13" s="9"/>
      <c r="G13" s="8"/>
      <c r="H13" s="66"/>
      <c r="I13" s="66"/>
      <c r="J13" s="67"/>
    </row>
    <row r="14" spans="1:10" ht="15" thickBot="1" x14ac:dyDescent="0.35">
      <c r="A14" s="4" t="s">
        <v>50</v>
      </c>
      <c r="B14" s="15">
        <v>1</v>
      </c>
      <c r="C14" s="6">
        <v>0</v>
      </c>
      <c r="D14" s="7">
        <f t="shared" si="0"/>
        <v>0</v>
      </c>
      <c r="E14" s="8"/>
      <c r="F14" s="9"/>
      <c r="G14" s="8"/>
      <c r="H14" s="66"/>
      <c r="I14" s="66"/>
      <c r="J14" s="67"/>
    </row>
    <row r="15" spans="1:10" ht="15" thickBot="1" x14ac:dyDescent="0.35">
      <c r="A15" s="4" t="s">
        <v>51</v>
      </c>
      <c r="B15" s="15">
        <v>1</v>
      </c>
      <c r="C15" s="6">
        <v>0</v>
      </c>
      <c r="D15" s="7">
        <f t="shared" si="0"/>
        <v>0</v>
      </c>
      <c r="E15" s="8"/>
      <c r="F15" s="9"/>
      <c r="G15" s="8"/>
      <c r="H15" s="66"/>
      <c r="I15" s="66"/>
      <c r="J15" s="67"/>
    </row>
    <row r="16" spans="1:10" ht="15" thickBot="1" x14ac:dyDescent="0.35">
      <c r="A16" s="4" t="s">
        <v>52</v>
      </c>
      <c r="B16" s="15">
        <v>1</v>
      </c>
      <c r="C16" s="6">
        <v>0</v>
      </c>
      <c r="D16" s="7">
        <f t="shared" si="0"/>
        <v>0</v>
      </c>
      <c r="E16" s="8"/>
      <c r="F16" s="9"/>
      <c r="G16" s="8"/>
      <c r="H16" s="66"/>
      <c r="I16" s="66"/>
      <c r="J16" s="67"/>
    </row>
    <row r="17" spans="1:10" ht="15" thickBot="1" x14ac:dyDescent="0.35">
      <c r="A17" s="4" t="s">
        <v>53</v>
      </c>
      <c r="B17" s="15">
        <v>1</v>
      </c>
      <c r="C17" s="6">
        <v>0</v>
      </c>
      <c r="D17" s="7">
        <f t="shared" si="0"/>
        <v>0</v>
      </c>
      <c r="E17" s="8"/>
      <c r="F17" s="9"/>
      <c r="G17" s="8"/>
      <c r="H17" s="66"/>
      <c r="I17" s="66"/>
      <c r="J17" s="67"/>
    </row>
    <row r="18" spans="1:10" ht="29.4" thickBot="1" x14ac:dyDescent="0.35">
      <c r="A18" s="4" t="s">
        <v>54</v>
      </c>
      <c r="B18" s="15">
        <v>1</v>
      </c>
      <c r="C18" s="6">
        <v>0</v>
      </c>
      <c r="D18" s="7">
        <f t="shared" si="0"/>
        <v>0</v>
      </c>
      <c r="E18" s="8"/>
      <c r="F18" s="9"/>
      <c r="G18" s="8"/>
      <c r="H18" s="66"/>
      <c r="I18" s="66"/>
      <c r="J18" s="67"/>
    </row>
    <row r="19" spans="1:10" x14ac:dyDescent="0.3">
      <c r="B19" s="10"/>
      <c r="C19" s="10"/>
      <c r="D19" s="11"/>
      <c r="E19" s="11"/>
      <c r="F19" s="11"/>
      <c r="G19" s="11"/>
    </row>
    <row r="20" spans="1:10" ht="15" thickBot="1" x14ac:dyDescent="0.35">
      <c r="B20" s="10"/>
      <c r="C20" s="10"/>
      <c r="D20" s="11"/>
      <c r="E20" s="11"/>
      <c r="F20" s="11"/>
      <c r="G20" s="11"/>
    </row>
    <row r="21" spans="1:10" x14ac:dyDescent="0.3">
      <c r="A21" s="76" t="s">
        <v>40</v>
      </c>
      <c r="B21" s="77"/>
      <c r="C21" s="77"/>
      <c r="D21" s="77"/>
      <c r="E21" s="77"/>
      <c r="F21" s="77"/>
      <c r="G21" s="82">
        <f>SUM(C6:C18)</f>
        <v>0</v>
      </c>
      <c r="H21" s="82"/>
      <c r="I21" s="82"/>
      <c r="J21" s="83"/>
    </row>
    <row r="22" spans="1:10" x14ac:dyDescent="0.3">
      <c r="A22" s="78"/>
      <c r="B22" s="79"/>
      <c r="C22" s="79"/>
      <c r="D22" s="79"/>
      <c r="E22" s="79"/>
      <c r="F22" s="79"/>
      <c r="G22" s="84"/>
      <c r="H22" s="84"/>
      <c r="I22" s="84"/>
      <c r="J22" s="85"/>
    </row>
    <row r="23" spans="1:10" ht="15" thickBot="1" x14ac:dyDescent="0.35">
      <c r="A23" s="80"/>
      <c r="B23" s="81"/>
      <c r="C23" s="81"/>
      <c r="D23" s="81"/>
      <c r="E23" s="81"/>
      <c r="F23" s="81"/>
      <c r="G23" s="86"/>
      <c r="H23" s="86"/>
      <c r="I23" s="86"/>
      <c r="J23" s="87"/>
    </row>
    <row r="28" spans="1:10" ht="23.4" customHeight="1" x14ac:dyDescent="0.3">
      <c r="A28" s="88" t="s">
        <v>5</v>
      </c>
      <c r="B28" s="89"/>
      <c r="C28" s="89"/>
      <c r="D28" s="89"/>
      <c r="E28" s="89"/>
      <c r="F28" s="89"/>
      <c r="G28" s="89"/>
      <c r="H28" s="89"/>
      <c r="I28" s="90"/>
    </row>
    <row r="29" spans="1:10" ht="36.6" customHeight="1" x14ac:dyDescent="0.4">
      <c r="A29" s="91" t="s">
        <v>9</v>
      </c>
      <c r="B29" s="92"/>
      <c r="C29" s="92"/>
      <c r="D29" s="92"/>
      <c r="E29" s="92"/>
      <c r="F29" s="92"/>
      <c r="G29" s="92"/>
      <c r="H29" s="92"/>
      <c r="I29" s="93"/>
    </row>
    <row r="30" spans="1:10" ht="30.6" customHeight="1" x14ac:dyDescent="0.3">
      <c r="A30" s="75" t="s">
        <v>6</v>
      </c>
      <c r="B30" s="75"/>
      <c r="C30" s="1"/>
      <c r="D30" s="74"/>
      <c r="E30" s="74"/>
      <c r="F30" s="74"/>
      <c r="G30" s="74"/>
      <c r="H30" s="74"/>
      <c r="I30" s="74"/>
    </row>
    <row r="31" spans="1:10" ht="36" customHeight="1" x14ac:dyDescent="0.3">
      <c r="A31" s="75" t="s">
        <v>7</v>
      </c>
      <c r="B31" s="75"/>
      <c r="C31" s="1"/>
      <c r="D31" s="74"/>
      <c r="E31" s="74"/>
      <c r="F31" s="74"/>
      <c r="G31" s="74"/>
      <c r="H31" s="74"/>
      <c r="I31" s="74"/>
    </row>
    <row r="32" spans="1:10" ht="24" customHeight="1" x14ac:dyDescent="0.3">
      <c r="A32" s="75" t="s">
        <v>8</v>
      </c>
      <c r="B32" s="75"/>
      <c r="C32" s="1"/>
      <c r="D32" s="74"/>
      <c r="E32" s="74"/>
      <c r="F32" s="74"/>
      <c r="G32" s="74"/>
      <c r="H32" s="74"/>
      <c r="I32" s="74"/>
    </row>
    <row r="33" spans="1:9" ht="30.6" customHeight="1" x14ac:dyDescent="0.3">
      <c r="A33" s="98" t="s">
        <v>108</v>
      </c>
      <c r="B33" s="99"/>
      <c r="C33" s="2"/>
      <c r="D33" s="25"/>
      <c r="E33" s="26"/>
      <c r="F33" s="26"/>
      <c r="G33" s="26"/>
      <c r="H33" s="26"/>
      <c r="I33" s="27"/>
    </row>
    <row r="34" spans="1:9" ht="23.4" customHeight="1" x14ac:dyDescent="0.3">
      <c r="A34" s="75" t="s">
        <v>109</v>
      </c>
      <c r="B34" s="75"/>
      <c r="C34" s="1"/>
      <c r="D34" s="94"/>
      <c r="E34" s="94"/>
      <c r="F34" s="94"/>
      <c r="G34" s="95"/>
      <c r="H34" s="96"/>
      <c r="I34" s="97"/>
    </row>
    <row r="35" spans="1:9" ht="26.4" customHeight="1" x14ac:dyDescent="0.3">
      <c r="A35" s="75" t="s">
        <v>110</v>
      </c>
      <c r="B35" s="75"/>
      <c r="C35" s="1"/>
      <c r="D35" s="94"/>
      <c r="E35" s="94"/>
      <c r="F35" s="94"/>
      <c r="G35" s="95"/>
      <c r="H35" s="96"/>
      <c r="I35" s="97"/>
    </row>
  </sheetData>
  <mergeCells count="40">
    <mergeCell ref="A1:J1"/>
    <mergeCell ref="A2:J2"/>
    <mergeCell ref="A3:J3"/>
    <mergeCell ref="A4:J4"/>
    <mergeCell ref="F5:G5"/>
    <mergeCell ref="H5:J5"/>
    <mergeCell ref="F6:G6"/>
    <mergeCell ref="H6:J6"/>
    <mergeCell ref="F7:G7"/>
    <mergeCell ref="H7:J7"/>
    <mergeCell ref="F8:G8"/>
    <mergeCell ref="H8:J8"/>
    <mergeCell ref="A21:F23"/>
    <mergeCell ref="G21:J23"/>
    <mergeCell ref="F9:G9"/>
    <mergeCell ref="H9:J9"/>
    <mergeCell ref="H10:J10"/>
    <mergeCell ref="H11:J11"/>
    <mergeCell ref="H12:J12"/>
    <mergeCell ref="H13:J13"/>
    <mergeCell ref="H14:J14"/>
    <mergeCell ref="H15:J15"/>
    <mergeCell ref="H16:J16"/>
    <mergeCell ref="H17:J17"/>
    <mergeCell ref="H18:J18"/>
    <mergeCell ref="A28:I28"/>
    <mergeCell ref="A29:I29"/>
    <mergeCell ref="A30:B30"/>
    <mergeCell ref="D30:I30"/>
    <mergeCell ref="A31:B31"/>
    <mergeCell ref="D31:I31"/>
    <mergeCell ref="A35:B35"/>
    <mergeCell ref="D35:F35"/>
    <mergeCell ref="G35:I35"/>
    <mergeCell ref="A32:B32"/>
    <mergeCell ref="D32:I32"/>
    <mergeCell ref="A33:B33"/>
    <mergeCell ref="A34:B34"/>
    <mergeCell ref="D34:F34"/>
    <mergeCell ref="G34:I3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E4B97-158E-4A73-B635-55936B4DB92C}">
  <sheetPr>
    <tabColor theme="3" tint="0.79998168889431442"/>
  </sheetPr>
  <dimension ref="A1:J32"/>
  <sheetViews>
    <sheetView workbookViewId="0">
      <selection activeCell="G18" sqref="G18:J20"/>
    </sheetView>
  </sheetViews>
  <sheetFormatPr defaultRowHeight="14.4" x14ac:dyDescent="0.3"/>
  <cols>
    <col min="1" max="1" width="35.6640625" customWidth="1"/>
    <col min="2" max="2" width="14" customWidth="1"/>
    <col min="3" max="3" width="16.109375" customWidth="1"/>
    <col min="4" max="4" width="15.88671875" customWidth="1"/>
    <col min="5" max="5" width="27" customWidth="1"/>
    <col min="6" max="6" width="18.33203125" customWidth="1"/>
    <col min="7" max="7" width="42.44140625" customWidth="1"/>
    <col min="10" max="10" width="45.88671875" customWidth="1"/>
  </cols>
  <sheetData>
    <row r="1" spans="1:10" ht="49.2" customHeight="1" x14ac:dyDescent="0.3">
      <c r="A1" s="142" t="s">
        <v>138</v>
      </c>
      <c r="B1" s="143"/>
      <c r="C1" s="143"/>
      <c r="D1" s="143"/>
      <c r="E1" s="143"/>
      <c r="F1" s="143"/>
      <c r="G1" s="143"/>
      <c r="H1" s="143"/>
      <c r="I1" s="143"/>
      <c r="J1" s="144"/>
    </row>
    <row r="2" spans="1:10" ht="50.4" customHeight="1" thickBot="1" x14ac:dyDescent="0.35">
      <c r="A2" s="145" t="s">
        <v>151</v>
      </c>
      <c r="B2" s="146"/>
      <c r="C2" s="146"/>
      <c r="D2" s="146"/>
      <c r="E2" s="146"/>
      <c r="F2" s="146"/>
      <c r="G2" s="146"/>
      <c r="H2" s="146"/>
      <c r="I2" s="146"/>
      <c r="J2" s="147"/>
    </row>
    <row r="3" spans="1:10" ht="153.75" customHeight="1" thickBot="1" x14ac:dyDescent="0.35">
      <c r="A3" s="34" t="s">
        <v>148</v>
      </c>
      <c r="B3" s="35"/>
      <c r="C3" s="35"/>
      <c r="D3" s="35"/>
      <c r="E3" s="35"/>
      <c r="F3" s="35"/>
      <c r="G3" s="35"/>
      <c r="H3" s="35"/>
      <c r="I3" s="35"/>
      <c r="J3" s="36"/>
    </row>
    <row r="4" spans="1:10" ht="27" customHeight="1" thickBot="1" x14ac:dyDescent="0.35">
      <c r="A4" s="37" t="s">
        <v>79</v>
      </c>
      <c r="B4" s="38"/>
      <c r="C4" s="38"/>
      <c r="D4" s="38"/>
      <c r="E4" s="38"/>
      <c r="F4" s="38"/>
      <c r="G4" s="38"/>
      <c r="H4" s="38"/>
      <c r="I4" s="38"/>
      <c r="J4" s="39"/>
    </row>
    <row r="5" spans="1:10" ht="28.5" customHeight="1" thickBot="1" x14ac:dyDescent="0.35">
      <c r="A5" s="16" t="s">
        <v>34</v>
      </c>
      <c r="B5" s="17" t="s">
        <v>10</v>
      </c>
      <c r="C5" s="17" t="s">
        <v>36</v>
      </c>
      <c r="D5" s="5" t="s">
        <v>37</v>
      </c>
      <c r="E5" s="17" t="s">
        <v>38</v>
      </c>
      <c r="F5" s="40" t="s">
        <v>39</v>
      </c>
      <c r="G5" s="41"/>
      <c r="H5" s="42" t="s">
        <v>55</v>
      </c>
      <c r="I5" s="43"/>
      <c r="J5" s="44"/>
    </row>
    <row r="6" spans="1:10" ht="118.2" customHeight="1" thickBot="1" x14ac:dyDescent="0.35">
      <c r="A6" s="20" t="s">
        <v>150</v>
      </c>
      <c r="B6" s="15">
        <v>1</v>
      </c>
      <c r="C6" s="6">
        <v>0</v>
      </c>
      <c r="D6" s="7">
        <f>SUM(C6*B6)</f>
        <v>0</v>
      </c>
      <c r="E6" s="8"/>
      <c r="F6" s="45"/>
      <c r="G6" s="46"/>
      <c r="H6" s="47" t="s">
        <v>149</v>
      </c>
      <c r="I6" s="47"/>
      <c r="J6" s="48"/>
    </row>
    <row r="7" spans="1:10" ht="15" thickBot="1" x14ac:dyDescent="0.35">
      <c r="A7" s="4" t="s">
        <v>46</v>
      </c>
      <c r="B7" s="15">
        <v>1</v>
      </c>
      <c r="C7" s="6">
        <v>0</v>
      </c>
      <c r="D7" s="7">
        <f t="shared" ref="D7:D15" si="0">B7*C7</f>
        <v>0</v>
      </c>
      <c r="E7" s="8"/>
      <c r="F7" s="9"/>
      <c r="G7" s="8"/>
      <c r="H7" s="66"/>
      <c r="I7" s="66"/>
      <c r="J7" s="67"/>
    </row>
    <row r="8" spans="1:10" ht="15" thickBot="1" x14ac:dyDescent="0.35">
      <c r="A8" s="4" t="s">
        <v>47</v>
      </c>
      <c r="B8" s="15">
        <v>1</v>
      </c>
      <c r="C8" s="6">
        <v>0</v>
      </c>
      <c r="D8" s="7">
        <f t="shared" si="0"/>
        <v>0</v>
      </c>
      <c r="E8" s="8"/>
      <c r="F8" s="9"/>
      <c r="G8" s="8"/>
      <c r="H8" s="66"/>
      <c r="I8" s="66"/>
      <c r="J8" s="67"/>
    </row>
    <row r="9" spans="1:10" ht="15" thickBot="1" x14ac:dyDescent="0.35">
      <c r="A9" s="4" t="s">
        <v>48</v>
      </c>
      <c r="B9" s="15">
        <v>1</v>
      </c>
      <c r="C9" s="6">
        <v>0</v>
      </c>
      <c r="D9" s="7">
        <f t="shared" si="0"/>
        <v>0</v>
      </c>
      <c r="E9" s="8"/>
      <c r="F9" s="9"/>
      <c r="G9" s="8"/>
      <c r="H9" s="66"/>
      <c r="I9" s="66"/>
      <c r="J9" s="67"/>
    </row>
    <row r="10" spans="1:10" ht="15" thickBot="1" x14ac:dyDescent="0.35">
      <c r="A10" s="4" t="s">
        <v>49</v>
      </c>
      <c r="B10" s="15">
        <v>1</v>
      </c>
      <c r="C10" s="6">
        <v>0</v>
      </c>
      <c r="D10" s="7">
        <f t="shared" si="0"/>
        <v>0</v>
      </c>
      <c r="E10" s="8"/>
      <c r="F10" s="9"/>
      <c r="G10" s="8"/>
      <c r="H10" s="66"/>
      <c r="I10" s="66"/>
      <c r="J10" s="67"/>
    </row>
    <row r="11" spans="1:10" ht="15" thickBot="1" x14ac:dyDescent="0.35">
      <c r="A11" s="4" t="s">
        <v>50</v>
      </c>
      <c r="B11" s="15">
        <v>1</v>
      </c>
      <c r="C11" s="6">
        <v>0</v>
      </c>
      <c r="D11" s="7">
        <f t="shared" si="0"/>
        <v>0</v>
      </c>
      <c r="E11" s="8"/>
      <c r="F11" s="9"/>
      <c r="G11" s="8"/>
      <c r="H11" s="66"/>
      <c r="I11" s="66"/>
      <c r="J11" s="67"/>
    </row>
    <row r="12" spans="1:10" ht="15" thickBot="1" x14ac:dyDescent="0.35">
      <c r="A12" s="4" t="s">
        <v>51</v>
      </c>
      <c r="B12" s="15">
        <v>1</v>
      </c>
      <c r="C12" s="6">
        <v>0</v>
      </c>
      <c r="D12" s="7">
        <f t="shared" si="0"/>
        <v>0</v>
      </c>
      <c r="E12" s="8"/>
      <c r="F12" s="9"/>
      <c r="G12" s="8"/>
      <c r="H12" s="66"/>
      <c r="I12" s="66"/>
      <c r="J12" s="67"/>
    </row>
    <row r="13" spans="1:10" ht="15" thickBot="1" x14ac:dyDescent="0.35">
      <c r="A13" s="4" t="s">
        <v>52</v>
      </c>
      <c r="B13" s="15">
        <v>1</v>
      </c>
      <c r="C13" s="6">
        <v>0</v>
      </c>
      <c r="D13" s="7">
        <f t="shared" si="0"/>
        <v>0</v>
      </c>
      <c r="E13" s="8"/>
      <c r="F13" s="9"/>
      <c r="G13" s="8"/>
      <c r="H13" s="66"/>
      <c r="I13" s="66"/>
      <c r="J13" s="67"/>
    </row>
    <row r="14" spans="1:10" ht="15" thickBot="1" x14ac:dyDescent="0.35">
      <c r="A14" s="4" t="s">
        <v>53</v>
      </c>
      <c r="B14" s="15">
        <v>1</v>
      </c>
      <c r="C14" s="6">
        <v>0</v>
      </c>
      <c r="D14" s="7">
        <f t="shared" si="0"/>
        <v>0</v>
      </c>
      <c r="E14" s="8"/>
      <c r="F14" s="9"/>
      <c r="G14" s="8"/>
      <c r="H14" s="66"/>
      <c r="I14" s="66"/>
      <c r="J14" s="67"/>
    </row>
    <row r="15" spans="1:10" ht="29.4" thickBot="1" x14ac:dyDescent="0.35">
      <c r="A15" s="4" t="s">
        <v>54</v>
      </c>
      <c r="B15" s="15">
        <v>1</v>
      </c>
      <c r="C15" s="6">
        <v>0</v>
      </c>
      <c r="D15" s="7">
        <f t="shared" si="0"/>
        <v>0</v>
      </c>
      <c r="E15" s="8"/>
      <c r="F15" s="9"/>
      <c r="G15" s="8"/>
      <c r="H15" s="66"/>
      <c r="I15" s="66"/>
      <c r="J15" s="67"/>
    </row>
    <row r="16" spans="1:10" x14ac:dyDescent="0.3">
      <c r="B16" s="10"/>
      <c r="C16" s="10"/>
      <c r="D16" s="11"/>
      <c r="E16" s="11"/>
      <c r="F16" s="11"/>
      <c r="G16" s="11"/>
    </row>
    <row r="17" spans="1:10" x14ac:dyDescent="0.3">
      <c r="B17" s="10"/>
      <c r="C17" s="10"/>
      <c r="D17" s="11"/>
      <c r="E17" s="11"/>
      <c r="F17" s="11"/>
      <c r="G17" s="11"/>
    </row>
    <row r="18" spans="1:10" x14ac:dyDescent="0.3">
      <c r="A18" s="76" t="s">
        <v>40</v>
      </c>
      <c r="B18" s="77"/>
      <c r="C18" s="77"/>
      <c r="D18" s="77"/>
      <c r="E18" s="77"/>
      <c r="F18" s="77"/>
      <c r="G18" s="82">
        <f>SUM(C6:C15)</f>
        <v>0</v>
      </c>
      <c r="H18" s="82"/>
      <c r="I18" s="82"/>
      <c r="J18" s="83"/>
    </row>
    <row r="19" spans="1:10" x14ac:dyDescent="0.3">
      <c r="A19" s="78"/>
      <c r="B19" s="79"/>
      <c r="C19" s="79"/>
      <c r="D19" s="79"/>
      <c r="E19" s="79"/>
      <c r="F19" s="79"/>
      <c r="G19" s="84"/>
      <c r="H19" s="84"/>
      <c r="I19" s="84"/>
      <c r="J19" s="85"/>
    </row>
    <row r="20" spans="1:10" x14ac:dyDescent="0.3">
      <c r="A20" s="80"/>
      <c r="B20" s="81"/>
      <c r="C20" s="81"/>
      <c r="D20" s="81"/>
      <c r="E20" s="81"/>
      <c r="F20" s="81"/>
      <c r="G20" s="86"/>
      <c r="H20" s="86"/>
      <c r="I20" s="86"/>
      <c r="J20" s="87"/>
    </row>
    <row r="25" spans="1:10" ht="23.4" customHeight="1" x14ac:dyDescent="0.3">
      <c r="A25" s="88" t="s">
        <v>5</v>
      </c>
      <c r="B25" s="89"/>
      <c r="C25" s="89"/>
      <c r="D25" s="89"/>
      <c r="E25" s="89"/>
      <c r="F25" s="89"/>
      <c r="G25" s="89"/>
      <c r="H25" s="89"/>
      <c r="I25" s="90"/>
    </row>
    <row r="26" spans="1:10" ht="36.6" customHeight="1" x14ac:dyDescent="0.4">
      <c r="A26" s="91" t="s">
        <v>9</v>
      </c>
      <c r="B26" s="92"/>
      <c r="C26" s="92"/>
      <c r="D26" s="92"/>
      <c r="E26" s="92"/>
      <c r="F26" s="92"/>
      <c r="G26" s="92"/>
      <c r="H26" s="92"/>
      <c r="I26" s="93"/>
    </row>
    <row r="27" spans="1:10" ht="30.6" customHeight="1" x14ac:dyDescent="0.3">
      <c r="A27" s="75" t="s">
        <v>6</v>
      </c>
      <c r="B27" s="75"/>
      <c r="C27" s="1"/>
      <c r="D27" s="74"/>
      <c r="E27" s="74"/>
      <c r="F27" s="74"/>
      <c r="G27" s="74"/>
      <c r="H27" s="74"/>
      <c r="I27" s="74"/>
    </row>
    <row r="28" spans="1:10" ht="36" customHeight="1" x14ac:dyDescent="0.3">
      <c r="A28" s="75" t="s">
        <v>7</v>
      </c>
      <c r="B28" s="75"/>
      <c r="C28" s="1"/>
      <c r="D28" s="74"/>
      <c r="E28" s="74"/>
      <c r="F28" s="74"/>
      <c r="G28" s="74"/>
      <c r="H28" s="74"/>
      <c r="I28" s="74"/>
    </row>
    <row r="29" spans="1:10" ht="24" customHeight="1" x14ac:dyDescent="0.3">
      <c r="A29" s="75" t="s">
        <v>8</v>
      </c>
      <c r="B29" s="75"/>
      <c r="C29" s="1"/>
      <c r="D29" s="74"/>
      <c r="E29" s="74"/>
      <c r="F29" s="74"/>
      <c r="G29" s="74"/>
      <c r="H29" s="74"/>
      <c r="I29" s="74"/>
    </row>
    <row r="30" spans="1:10" ht="30.6" customHeight="1" x14ac:dyDescent="0.3">
      <c r="A30" s="98" t="s">
        <v>108</v>
      </c>
      <c r="B30" s="99"/>
      <c r="C30" s="2"/>
      <c r="D30" s="25"/>
      <c r="E30" s="26"/>
      <c r="F30" s="26"/>
      <c r="G30" s="26"/>
      <c r="H30" s="26"/>
      <c r="I30" s="27"/>
    </row>
    <row r="31" spans="1:10" ht="23.4" customHeight="1" x14ac:dyDescent="0.3">
      <c r="A31" s="75" t="s">
        <v>109</v>
      </c>
      <c r="B31" s="75"/>
      <c r="C31" s="1"/>
      <c r="D31" s="94"/>
      <c r="E31" s="94"/>
      <c r="F31" s="94"/>
      <c r="G31" s="95"/>
      <c r="H31" s="96"/>
      <c r="I31" s="97"/>
    </row>
    <row r="32" spans="1:10" ht="26.4" customHeight="1" x14ac:dyDescent="0.3">
      <c r="A32" s="75" t="s">
        <v>110</v>
      </c>
      <c r="B32" s="75"/>
      <c r="C32" s="1"/>
      <c r="D32" s="94"/>
      <c r="E32" s="94"/>
      <c r="F32" s="94"/>
      <c r="G32" s="95"/>
      <c r="H32" s="96"/>
      <c r="I32" s="97"/>
    </row>
  </sheetData>
  <mergeCells count="34">
    <mergeCell ref="A32:B32"/>
    <mergeCell ref="D32:F32"/>
    <mergeCell ref="G32:I32"/>
    <mergeCell ref="A30:B30"/>
    <mergeCell ref="A31:B31"/>
    <mergeCell ref="D31:F31"/>
    <mergeCell ref="G31:I31"/>
    <mergeCell ref="A27:B27"/>
    <mergeCell ref="D27:I27"/>
    <mergeCell ref="A28:B28"/>
    <mergeCell ref="D28:I28"/>
    <mergeCell ref="A29:B29"/>
    <mergeCell ref="D29:I29"/>
    <mergeCell ref="F6:G6"/>
    <mergeCell ref="H6:J6"/>
    <mergeCell ref="H7:J7"/>
    <mergeCell ref="A26:I26"/>
    <mergeCell ref="H8:J8"/>
    <mergeCell ref="H9:J9"/>
    <mergeCell ref="H10:J10"/>
    <mergeCell ref="H11:J11"/>
    <mergeCell ref="H12:J12"/>
    <mergeCell ref="H13:J13"/>
    <mergeCell ref="H14:J14"/>
    <mergeCell ref="H15:J15"/>
    <mergeCell ref="A18:F20"/>
    <mergeCell ref="G18:J20"/>
    <mergeCell ref="A25:I25"/>
    <mergeCell ref="A1:J1"/>
    <mergeCell ref="A2:J2"/>
    <mergeCell ref="A3:J3"/>
    <mergeCell ref="A4:J4"/>
    <mergeCell ref="F5:G5"/>
    <mergeCell ref="H5: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A11A7-35F3-48DC-AFFD-85C97C240ECD}">
  <sheetPr>
    <tabColor rgb="FFFF0000"/>
  </sheetPr>
  <dimension ref="A1:J75"/>
  <sheetViews>
    <sheetView tabSelected="1" topLeftCell="A3" workbookViewId="0">
      <selection activeCell="A6" sqref="A6:B9"/>
    </sheetView>
  </sheetViews>
  <sheetFormatPr defaultRowHeight="14.4" x14ac:dyDescent="0.3"/>
  <cols>
    <col min="1" max="1" width="35.6640625" customWidth="1"/>
    <col min="2" max="2" width="14" customWidth="1"/>
    <col min="3" max="3" width="16.109375" customWidth="1"/>
    <col min="4" max="4" width="15.88671875" customWidth="1"/>
    <col min="5" max="5" width="27" customWidth="1"/>
    <col min="6" max="6" width="18.33203125" customWidth="1"/>
    <col min="7" max="7" width="42.44140625" customWidth="1"/>
    <col min="10" max="10" width="45.88671875" customWidth="1"/>
  </cols>
  <sheetData>
    <row r="1" spans="1:10" ht="45.6" customHeight="1" x14ac:dyDescent="0.3">
      <c r="A1" s="28" t="s">
        <v>138</v>
      </c>
      <c r="B1" s="29"/>
      <c r="C1" s="29"/>
      <c r="D1" s="29"/>
      <c r="E1" s="29"/>
      <c r="F1" s="29"/>
      <c r="G1" s="29"/>
      <c r="H1" s="29"/>
      <c r="I1" s="29"/>
      <c r="J1" s="30"/>
    </row>
    <row r="2" spans="1:10" ht="45" customHeight="1" thickBot="1" x14ac:dyDescent="0.4">
      <c r="A2" s="31" t="s">
        <v>147</v>
      </c>
      <c r="B2" s="32"/>
      <c r="C2" s="32"/>
      <c r="D2" s="32"/>
      <c r="E2" s="32"/>
      <c r="F2" s="32"/>
      <c r="G2" s="32"/>
      <c r="H2" s="32"/>
      <c r="I2" s="32"/>
      <c r="J2" s="33"/>
    </row>
    <row r="3" spans="1:10" ht="153.75" customHeight="1" thickBot="1" x14ac:dyDescent="0.35">
      <c r="A3" s="34" t="s">
        <v>143</v>
      </c>
      <c r="B3" s="35"/>
      <c r="C3" s="35"/>
      <c r="D3" s="35"/>
      <c r="E3" s="35"/>
      <c r="F3" s="35"/>
      <c r="G3" s="35"/>
      <c r="H3" s="35"/>
      <c r="I3" s="35"/>
      <c r="J3" s="36"/>
    </row>
    <row r="4" spans="1:10" ht="30" customHeight="1" thickBot="1" x14ac:dyDescent="0.35">
      <c r="A4" s="37" t="s">
        <v>84</v>
      </c>
      <c r="B4" s="38"/>
      <c r="C4" s="38"/>
      <c r="D4" s="38"/>
      <c r="E4" s="38"/>
      <c r="F4" s="38"/>
      <c r="G4" s="38"/>
      <c r="H4" s="38"/>
      <c r="I4" s="38"/>
      <c r="J4" s="39"/>
    </row>
    <row r="5" spans="1:10" ht="28.5" customHeight="1" thickBot="1" x14ac:dyDescent="0.35">
      <c r="A5" s="16" t="s">
        <v>34</v>
      </c>
      <c r="B5" s="17" t="s">
        <v>10</v>
      </c>
      <c r="C5" s="17" t="s">
        <v>36</v>
      </c>
      <c r="D5" s="5" t="s">
        <v>37</v>
      </c>
      <c r="E5" s="17" t="s">
        <v>38</v>
      </c>
      <c r="F5" s="40" t="s">
        <v>39</v>
      </c>
      <c r="G5" s="41"/>
      <c r="H5" s="42" t="s">
        <v>55</v>
      </c>
      <c r="I5" s="43"/>
      <c r="J5" s="44"/>
    </row>
    <row r="6" spans="1:10" ht="84" customHeight="1" thickBot="1" x14ac:dyDescent="0.35">
      <c r="A6" s="20" t="s">
        <v>19</v>
      </c>
      <c r="B6" s="15">
        <v>1</v>
      </c>
      <c r="C6" s="6">
        <v>0</v>
      </c>
      <c r="D6" s="7">
        <f>SUM(C6*B6)</f>
        <v>0</v>
      </c>
      <c r="E6" s="8"/>
      <c r="F6" s="45"/>
      <c r="G6" s="46"/>
      <c r="H6" s="47" t="s">
        <v>86</v>
      </c>
      <c r="I6" s="47"/>
      <c r="J6" s="48"/>
    </row>
    <row r="7" spans="1:10" ht="95.4" customHeight="1" thickBot="1" x14ac:dyDescent="0.35">
      <c r="A7" s="20" t="s">
        <v>111</v>
      </c>
      <c r="B7" s="15">
        <v>1</v>
      </c>
      <c r="C7" s="6">
        <v>0</v>
      </c>
      <c r="D7" s="7">
        <f t="shared" ref="D7:D13" si="0">B7*C7</f>
        <v>0</v>
      </c>
      <c r="E7" s="8"/>
      <c r="F7" s="45"/>
      <c r="G7" s="46"/>
      <c r="H7" s="47" t="s">
        <v>152</v>
      </c>
      <c r="I7" s="47"/>
      <c r="J7" s="48"/>
    </row>
    <row r="8" spans="1:10" ht="99.6" customHeight="1" thickBot="1" x14ac:dyDescent="0.35">
      <c r="A8" s="20" t="s">
        <v>20</v>
      </c>
      <c r="B8" s="15">
        <v>1</v>
      </c>
      <c r="C8" s="6">
        <v>0</v>
      </c>
      <c r="D8" s="7">
        <f t="shared" si="0"/>
        <v>0</v>
      </c>
      <c r="E8" s="8"/>
      <c r="F8" s="45"/>
      <c r="G8" s="46"/>
      <c r="H8" s="47" t="s">
        <v>87</v>
      </c>
      <c r="I8" s="47"/>
      <c r="J8" s="48"/>
    </row>
    <row r="9" spans="1:10" ht="94.2" customHeight="1" thickBot="1" x14ac:dyDescent="0.35">
      <c r="A9" s="20" t="s">
        <v>85</v>
      </c>
      <c r="B9" s="15">
        <v>1</v>
      </c>
      <c r="C9" s="6">
        <v>0</v>
      </c>
      <c r="D9" s="7">
        <f t="shared" si="0"/>
        <v>0</v>
      </c>
      <c r="E9" s="8"/>
      <c r="F9" s="45"/>
      <c r="G9" s="46"/>
      <c r="H9" s="47" t="s">
        <v>88</v>
      </c>
      <c r="I9" s="47"/>
      <c r="J9" s="48"/>
    </row>
    <row r="10" spans="1:10" ht="96.6" customHeight="1" thickBot="1" x14ac:dyDescent="0.35">
      <c r="A10" s="20" t="s">
        <v>21</v>
      </c>
      <c r="B10" s="15">
        <v>1</v>
      </c>
      <c r="C10" s="6">
        <v>0</v>
      </c>
      <c r="D10" s="7">
        <f t="shared" si="0"/>
        <v>0</v>
      </c>
      <c r="E10" s="8"/>
      <c r="F10" s="45"/>
      <c r="G10" s="46"/>
      <c r="H10" s="47" t="s">
        <v>89</v>
      </c>
      <c r="I10" s="47"/>
      <c r="J10" s="48"/>
    </row>
    <row r="11" spans="1:10" ht="114" customHeight="1" thickBot="1" x14ac:dyDescent="0.35">
      <c r="A11" s="21" t="s">
        <v>31</v>
      </c>
      <c r="B11" s="22">
        <v>1</v>
      </c>
      <c r="C11" s="12">
        <v>0</v>
      </c>
      <c r="D11" s="13">
        <f t="shared" si="0"/>
        <v>0</v>
      </c>
      <c r="E11" s="14"/>
      <c r="F11" s="45"/>
      <c r="G11" s="46"/>
      <c r="H11" s="49" t="s">
        <v>92</v>
      </c>
      <c r="I11" s="50"/>
      <c r="J11" s="51"/>
    </row>
    <row r="12" spans="1:10" ht="114.6" customHeight="1" thickBot="1" x14ac:dyDescent="0.35">
      <c r="A12" s="21" t="s">
        <v>32</v>
      </c>
      <c r="B12" s="22">
        <v>1</v>
      </c>
      <c r="C12" s="12">
        <v>0</v>
      </c>
      <c r="D12" s="13">
        <f t="shared" si="0"/>
        <v>0</v>
      </c>
      <c r="E12" s="14"/>
      <c r="F12" s="45"/>
      <c r="G12" s="46"/>
      <c r="H12" s="49" t="s">
        <v>93</v>
      </c>
      <c r="I12" s="50"/>
      <c r="J12" s="51"/>
    </row>
    <row r="13" spans="1:10" ht="109.2" customHeight="1" thickBot="1" x14ac:dyDescent="0.35">
      <c r="A13" s="21" t="s">
        <v>90</v>
      </c>
      <c r="B13" s="22">
        <v>1</v>
      </c>
      <c r="C13" s="12">
        <v>0</v>
      </c>
      <c r="D13" s="13">
        <f t="shared" si="0"/>
        <v>0</v>
      </c>
      <c r="E13" s="14"/>
      <c r="F13" s="45"/>
      <c r="G13" s="46"/>
      <c r="H13" s="49" t="s">
        <v>94</v>
      </c>
      <c r="I13" s="50"/>
      <c r="J13" s="51"/>
    </row>
    <row r="14" spans="1:10" ht="91.5" customHeight="1" thickBot="1" x14ac:dyDescent="0.35">
      <c r="A14" s="21" t="s">
        <v>91</v>
      </c>
      <c r="B14" s="22">
        <v>4</v>
      </c>
      <c r="C14" s="12">
        <v>0</v>
      </c>
      <c r="D14" s="13">
        <f t="shared" ref="D14" si="1">B14*C14</f>
        <v>0</v>
      </c>
      <c r="E14" s="14"/>
      <c r="F14" s="45"/>
      <c r="G14" s="46"/>
      <c r="H14" s="49" t="s">
        <v>95</v>
      </c>
      <c r="I14" s="50"/>
      <c r="J14" s="51"/>
    </row>
    <row r="15" spans="1:10" ht="28.2" customHeight="1" thickBot="1" x14ac:dyDescent="0.35">
      <c r="A15" s="52" t="s">
        <v>96</v>
      </c>
      <c r="B15" s="53"/>
      <c r="C15" s="53"/>
      <c r="D15" s="53"/>
      <c r="E15" s="53"/>
      <c r="F15" s="53"/>
      <c r="G15" s="53"/>
      <c r="H15" s="53"/>
      <c r="I15" s="53"/>
      <c r="J15" s="54"/>
    </row>
    <row r="16" spans="1:10" ht="28.2" customHeight="1" thickBot="1" x14ac:dyDescent="0.35">
      <c r="A16" s="16" t="s">
        <v>34</v>
      </c>
      <c r="B16" s="17" t="s">
        <v>10</v>
      </c>
      <c r="C16" s="17" t="s">
        <v>36</v>
      </c>
      <c r="D16" s="5" t="s">
        <v>37</v>
      </c>
      <c r="E16" s="17" t="s">
        <v>38</v>
      </c>
      <c r="F16" s="40" t="s">
        <v>39</v>
      </c>
      <c r="G16" s="41"/>
      <c r="H16" s="42" t="s">
        <v>55</v>
      </c>
      <c r="I16" s="43"/>
      <c r="J16" s="44"/>
    </row>
    <row r="17" spans="1:10" ht="28.8" customHeight="1" thickBot="1" x14ac:dyDescent="0.35">
      <c r="A17" s="23" t="s">
        <v>22</v>
      </c>
      <c r="B17" s="22">
        <v>1</v>
      </c>
      <c r="C17" s="12">
        <v>0</v>
      </c>
      <c r="D17" s="13">
        <f>B17*C17</f>
        <v>0</v>
      </c>
      <c r="E17" s="14"/>
      <c r="F17" s="55"/>
      <c r="G17" s="56"/>
      <c r="H17" s="57" t="s">
        <v>97</v>
      </c>
      <c r="I17" s="58"/>
      <c r="J17" s="59"/>
    </row>
    <row r="18" spans="1:10" ht="29.4" customHeight="1" thickBot="1" x14ac:dyDescent="0.35">
      <c r="A18" s="23" t="s">
        <v>23</v>
      </c>
      <c r="B18" s="22">
        <v>1</v>
      </c>
      <c r="C18" s="12">
        <v>0</v>
      </c>
      <c r="D18" s="13">
        <f>B18*C18</f>
        <v>0</v>
      </c>
      <c r="E18" s="14"/>
      <c r="F18" s="55"/>
      <c r="G18" s="56"/>
      <c r="H18" s="60"/>
      <c r="I18" s="61"/>
      <c r="J18" s="62"/>
    </row>
    <row r="19" spans="1:10" ht="27.6" customHeight="1" thickBot="1" x14ac:dyDescent="0.35">
      <c r="A19" s="23" t="s">
        <v>24</v>
      </c>
      <c r="B19" s="22">
        <v>1</v>
      </c>
      <c r="C19" s="12">
        <v>0</v>
      </c>
      <c r="D19" s="13">
        <f>B19*C19</f>
        <v>0</v>
      </c>
      <c r="E19" s="14"/>
      <c r="F19" s="55"/>
      <c r="G19" s="56"/>
      <c r="H19" s="60"/>
      <c r="I19" s="61"/>
      <c r="J19" s="62"/>
    </row>
    <row r="20" spans="1:10" ht="29.4" customHeight="1" thickBot="1" x14ac:dyDescent="0.35">
      <c r="A20" s="24" t="s">
        <v>25</v>
      </c>
      <c r="B20" s="22">
        <v>1</v>
      </c>
      <c r="C20" s="12">
        <v>0</v>
      </c>
      <c r="D20" s="13">
        <f>B20*C20</f>
        <v>0</v>
      </c>
      <c r="E20" s="14"/>
      <c r="F20" s="55"/>
      <c r="G20" s="56"/>
      <c r="H20" s="60"/>
      <c r="I20" s="61"/>
      <c r="J20" s="62"/>
    </row>
    <row r="21" spans="1:10" ht="27" customHeight="1" thickBot="1" x14ac:dyDescent="0.35">
      <c r="A21" s="24" t="s">
        <v>26</v>
      </c>
      <c r="B21" s="22">
        <v>1</v>
      </c>
      <c r="C21" s="12">
        <v>0</v>
      </c>
      <c r="D21" s="13">
        <f t="shared" ref="D21:D24" si="2">B21*C21</f>
        <v>0</v>
      </c>
      <c r="E21" s="14"/>
      <c r="F21" s="18"/>
      <c r="G21" s="19"/>
      <c r="H21" s="60"/>
      <c r="I21" s="61"/>
      <c r="J21" s="62"/>
    </row>
    <row r="22" spans="1:10" ht="28.2" customHeight="1" thickBot="1" x14ac:dyDescent="0.35">
      <c r="A22" s="24" t="s">
        <v>27</v>
      </c>
      <c r="B22" s="22">
        <v>1</v>
      </c>
      <c r="C22" s="12">
        <v>0</v>
      </c>
      <c r="D22" s="13">
        <f t="shared" si="2"/>
        <v>0</v>
      </c>
      <c r="E22" s="14"/>
      <c r="F22" s="18"/>
      <c r="G22" s="19"/>
      <c r="H22" s="60"/>
      <c r="I22" s="61"/>
      <c r="J22" s="62"/>
    </row>
    <row r="23" spans="1:10" ht="27" customHeight="1" thickBot="1" x14ac:dyDescent="0.35">
      <c r="A23" s="24" t="s">
        <v>28</v>
      </c>
      <c r="B23" s="22">
        <v>1</v>
      </c>
      <c r="C23" s="12">
        <v>0</v>
      </c>
      <c r="D23" s="13">
        <f t="shared" si="2"/>
        <v>0</v>
      </c>
      <c r="E23" s="14"/>
      <c r="F23" s="18"/>
      <c r="G23" s="19"/>
      <c r="H23" s="60"/>
      <c r="I23" s="61"/>
      <c r="J23" s="62"/>
    </row>
    <row r="24" spans="1:10" ht="27.6" customHeight="1" thickBot="1" x14ac:dyDescent="0.35">
      <c r="A24" s="24" t="s">
        <v>29</v>
      </c>
      <c r="B24" s="22">
        <v>1</v>
      </c>
      <c r="C24" s="12">
        <v>0</v>
      </c>
      <c r="D24" s="13">
        <f t="shared" si="2"/>
        <v>0</v>
      </c>
      <c r="E24" s="14"/>
      <c r="F24" s="55"/>
      <c r="G24" s="56"/>
      <c r="H24" s="63"/>
      <c r="I24" s="64"/>
      <c r="J24" s="65"/>
    </row>
    <row r="25" spans="1:10" ht="31.2" customHeight="1" thickBot="1" x14ac:dyDescent="0.35">
      <c r="A25" s="52" t="s">
        <v>98</v>
      </c>
      <c r="B25" s="53"/>
      <c r="C25" s="53"/>
      <c r="D25" s="53"/>
      <c r="E25" s="53"/>
      <c r="F25" s="53"/>
      <c r="G25" s="53"/>
      <c r="H25" s="53"/>
      <c r="I25" s="53"/>
      <c r="J25" s="54"/>
    </row>
    <row r="26" spans="1:10" ht="31.2" customHeight="1" thickBot="1" x14ac:dyDescent="0.35">
      <c r="A26" s="16" t="s">
        <v>34</v>
      </c>
      <c r="B26" s="17" t="s">
        <v>10</v>
      </c>
      <c r="C26" s="17" t="s">
        <v>36</v>
      </c>
      <c r="D26" s="5" t="s">
        <v>37</v>
      </c>
      <c r="E26" s="17" t="s">
        <v>38</v>
      </c>
      <c r="F26" s="40" t="s">
        <v>39</v>
      </c>
      <c r="G26" s="41"/>
      <c r="H26" s="42" t="s">
        <v>55</v>
      </c>
      <c r="I26" s="43"/>
      <c r="J26" s="44"/>
    </row>
    <row r="27" spans="1:10" ht="27.6" customHeight="1" thickBot="1" x14ac:dyDescent="0.35">
      <c r="A27" s="23" t="s">
        <v>22</v>
      </c>
      <c r="B27" s="22">
        <v>1</v>
      </c>
      <c r="C27" s="12">
        <v>0</v>
      </c>
      <c r="D27" s="13">
        <f>B27*C27</f>
        <v>0</v>
      </c>
      <c r="E27" s="14"/>
      <c r="F27" s="55"/>
      <c r="G27" s="56"/>
      <c r="H27" s="57" t="s">
        <v>97</v>
      </c>
      <c r="I27" s="58"/>
      <c r="J27" s="59"/>
    </row>
    <row r="28" spans="1:10" ht="28.8" customHeight="1" thickBot="1" x14ac:dyDescent="0.35">
      <c r="A28" s="23" t="s">
        <v>23</v>
      </c>
      <c r="B28" s="22">
        <v>1</v>
      </c>
      <c r="C28" s="12">
        <v>0</v>
      </c>
      <c r="D28" s="13">
        <f>B28*C28</f>
        <v>0</v>
      </c>
      <c r="E28" s="14"/>
      <c r="F28" s="55"/>
      <c r="G28" s="56"/>
      <c r="H28" s="60"/>
      <c r="I28" s="61"/>
      <c r="J28" s="62"/>
    </row>
    <row r="29" spans="1:10" ht="27.6" customHeight="1" thickBot="1" x14ac:dyDescent="0.35">
      <c r="A29" s="23" t="s">
        <v>24</v>
      </c>
      <c r="B29" s="22">
        <v>1</v>
      </c>
      <c r="C29" s="12">
        <v>0</v>
      </c>
      <c r="D29" s="13">
        <f>B29*C29</f>
        <v>0</v>
      </c>
      <c r="E29" s="14"/>
      <c r="F29" s="55"/>
      <c r="G29" s="56"/>
      <c r="H29" s="60"/>
      <c r="I29" s="61"/>
      <c r="J29" s="62"/>
    </row>
    <row r="30" spans="1:10" ht="25.2" customHeight="1" thickBot="1" x14ac:dyDescent="0.35">
      <c r="A30" s="24" t="s">
        <v>25</v>
      </c>
      <c r="B30" s="22">
        <v>1</v>
      </c>
      <c r="C30" s="12">
        <v>0</v>
      </c>
      <c r="D30" s="13">
        <f>B30*C30</f>
        <v>0</v>
      </c>
      <c r="E30" s="14"/>
      <c r="F30" s="55"/>
      <c r="G30" s="56"/>
      <c r="H30" s="60"/>
      <c r="I30" s="61"/>
      <c r="J30" s="62"/>
    </row>
    <row r="31" spans="1:10" ht="28.2" customHeight="1" thickBot="1" x14ac:dyDescent="0.35">
      <c r="A31" s="24" t="s">
        <v>26</v>
      </c>
      <c r="B31" s="22">
        <v>1</v>
      </c>
      <c r="C31" s="12">
        <v>0</v>
      </c>
      <c r="D31" s="13">
        <f t="shared" ref="D31:D34" si="3">B31*C31</f>
        <v>0</v>
      </c>
      <c r="E31" s="14"/>
      <c r="F31" s="18"/>
      <c r="G31" s="19"/>
      <c r="H31" s="60"/>
      <c r="I31" s="61"/>
      <c r="J31" s="62"/>
    </row>
    <row r="32" spans="1:10" ht="25.8" customHeight="1" thickBot="1" x14ac:dyDescent="0.35">
      <c r="A32" s="24" t="s">
        <v>27</v>
      </c>
      <c r="B32" s="22">
        <v>1</v>
      </c>
      <c r="C32" s="12">
        <v>0</v>
      </c>
      <c r="D32" s="13">
        <f t="shared" si="3"/>
        <v>0</v>
      </c>
      <c r="E32" s="14"/>
      <c r="F32" s="18"/>
      <c r="G32" s="19"/>
      <c r="H32" s="60"/>
      <c r="I32" s="61"/>
      <c r="J32" s="62"/>
    </row>
    <row r="33" spans="1:10" ht="27.6" customHeight="1" thickBot="1" x14ac:dyDescent="0.35">
      <c r="A33" s="24" t="s">
        <v>28</v>
      </c>
      <c r="B33" s="22">
        <v>1</v>
      </c>
      <c r="C33" s="12">
        <v>0</v>
      </c>
      <c r="D33" s="13">
        <f t="shared" si="3"/>
        <v>0</v>
      </c>
      <c r="E33" s="14"/>
      <c r="F33" s="18"/>
      <c r="G33" s="19"/>
      <c r="H33" s="60"/>
      <c r="I33" s="61"/>
      <c r="J33" s="62"/>
    </row>
    <row r="34" spans="1:10" ht="27" customHeight="1" thickBot="1" x14ac:dyDescent="0.35">
      <c r="A34" s="24" t="s">
        <v>29</v>
      </c>
      <c r="B34" s="22">
        <v>1</v>
      </c>
      <c r="C34" s="12">
        <v>0</v>
      </c>
      <c r="D34" s="13">
        <f t="shared" si="3"/>
        <v>0</v>
      </c>
      <c r="E34" s="14"/>
      <c r="F34" s="55"/>
      <c r="G34" s="56"/>
      <c r="H34" s="63"/>
      <c r="I34" s="64"/>
      <c r="J34" s="65"/>
    </row>
    <row r="35" spans="1:10" ht="31.2" customHeight="1" thickBot="1" x14ac:dyDescent="0.35">
      <c r="A35" s="52" t="s">
        <v>99</v>
      </c>
      <c r="B35" s="53"/>
      <c r="C35" s="53"/>
      <c r="D35" s="53"/>
      <c r="E35" s="53"/>
      <c r="F35" s="53"/>
      <c r="G35" s="53"/>
      <c r="H35" s="53"/>
      <c r="I35" s="53"/>
      <c r="J35" s="54"/>
    </row>
    <row r="36" spans="1:10" ht="31.2" customHeight="1" thickBot="1" x14ac:dyDescent="0.35">
      <c r="A36" s="16" t="s">
        <v>34</v>
      </c>
      <c r="B36" s="17" t="s">
        <v>10</v>
      </c>
      <c r="C36" s="17" t="s">
        <v>36</v>
      </c>
      <c r="D36" s="5" t="s">
        <v>37</v>
      </c>
      <c r="E36" s="17" t="s">
        <v>38</v>
      </c>
      <c r="F36" s="40" t="s">
        <v>39</v>
      </c>
      <c r="G36" s="41"/>
      <c r="H36" s="42" t="s">
        <v>55</v>
      </c>
      <c r="I36" s="43"/>
      <c r="J36" s="44"/>
    </row>
    <row r="37" spans="1:10" ht="88.2" customHeight="1" thickBot="1" x14ac:dyDescent="0.35">
      <c r="A37" s="21" t="s">
        <v>30</v>
      </c>
      <c r="B37" s="22">
        <v>1</v>
      </c>
      <c r="C37" s="12">
        <v>0</v>
      </c>
      <c r="D37" s="13">
        <f t="shared" ref="D37" si="4">B37*C37</f>
        <v>0</v>
      </c>
      <c r="E37" s="14"/>
      <c r="F37" s="45"/>
      <c r="G37" s="46"/>
      <c r="H37" s="49" t="s">
        <v>102</v>
      </c>
      <c r="I37" s="50"/>
      <c r="J37" s="51"/>
    </row>
    <row r="38" spans="1:10" ht="34.799999999999997" customHeight="1" thickBot="1" x14ac:dyDescent="0.35">
      <c r="A38" s="52" t="s">
        <v>100</v>
      </c>
      <c r="B38" s="53"/>
      <c r="C38" s="53"/>
      <c r="D38" s="53"/>
      <c r="E38" s="53"/>
      <c r="F38" s="53"/>
      <c r="G38" s="53"/>
      <c r="H38" s="53"/>
      <c r="I38" s="53"/>
      <c r="J38" s="54"/>
    </row>
    <row r="39" spans="1:10" ht="29.4" thickBot="1" x14ac:dyDescent="0.35">
      <c r="A39" s="16" t="s">
        <v>34</v>
      </c>
      <c r="B39" s="17" t="s">
        <v>10</v>
      </c>
      <c r="C39" s="17" t="s">
        <v>36</v>
      </c>
      <c r="D39" s="5" t="s">
        <v>37</v>
      </c>
      <c r="E39" s="17" t="s">
        <v>38</v>
      </c>
      <c r="F39" s="40" t="s">
        <v>39</v>
      </c>
      <c r="G39" s="41"/>
      <c r="H39" s="42" t="s">
        <v>55</v>
      </c>
      <c r="I39" s="43"/>
      <c r="J39" s="44"/>
    </row>
    <row r="40" spans="1:10" ht="93" customHeight="1" thickBot="1" x14ac:dyDescent="0.35">
      <c r="A40" s="20" t="s">
        <v>103</v>
      </c>
      <c r="B40" s="22">
        <v>1</v>
      </c>
      <c r="C40" s="12">
        <v>0</v>
      </c>
      <c r="D40" s="13">
        <f t="shared" ref="D40:D41" si="5">B40*C40</f>
        <v>0</v>
      </c>
      <c r="E40" s="14"/>
      <c r="F40" s="45"/>
      <c r="G40" s="46"/>
      <c r="H40" s="49" t="s">
        <v>104</v>
      </c>
      <c r="I40" s="50"/>
      <c r="J40" s="51"/>
    </row>
    <row r="41" spans="1:10" ht="102.6" customHeight="1" thickBot="1" x14ac:dyDescent="0.35">
      <c r="A41" s="24" t="s">
        <v>105</v>
      </c>
      <c r="B41" s="22">
        <v>2</v>
      </c>
      <c r="C41" s="12">
        <v>0</v>
      </c>
      <c r="D41" s="13">
        <f t="shared" si="5"/>
        <v>0</v>
      </c>
      <c r="E41" s="14"/>
      <c r="F41" s="45"/>
      <c r="G41" s="46"/>
      <c r="H41" s="49" t="s">
        <v>106</v>
      </c>
      <c r="I41" s="50"/>
      <c r="J41" s="51"/>
    </row>
    <row r="42" spans="1:10" ht="34.799999999999997" customHeight="1" thickBot="1" x14ac:dyDescent="0.35">
      <c r="A42" s="52" t="s">
        <v>101</v>
      </c>
      <c r="B42" s="53"/>
      <c r="C42" s="53"/>
      <c r="D42" s="53"/>
      <c r="E42" s="53"/>
      <c r="F42" s="53"/>
      <c r="G42" s="53"/>
      <c r="H42" s="53"/>
      <c r="I42" s="53"/>
      <c r="J42" s="54"/>
    </row>
    <row r="43" spans="1:10" ht="29.4" thickBot="1" x14ac:dyDescent="0.35">
      <c r="A43" s="16" t="s">
        <v>34</v>
      </c>
      <c r="B43" s="17" t="s">
        <v>10</v>
      </c>
      <c r="C43" s="17" t="s">
        <v>36</v>
      </c>
      <c r="D43" s="5" t="s">
        <v>37</v>
      </c>
      <c r="E43" s="17" t="s">
        <v>38</v>
      </c>
      <c r="F43" s="40" t="s">
        <v>39</v>
      </c>
      <c r="G43" s="41"/>
      <c r="H43" s="42" t="s">
        <v>55</v>
      </c>
      <c r="I43" s="43"/>
      <c r="J43" s="44"/>
    </row>
    <row r="44" spans="1:10" ht="89.4" customHeight="1" thickBot="1" x14ac:dyDescent="0.35">
      <c r="A44" s="21" t="s">
        <v>107</v>
      </c>
      <c r="B44" s="22">
        <v>3</v>
      </c>
      <c r="C44" s="12">
        <v>0</v>
      </c>
      <c r="D44" s="13">
        <f t="shared" ref="D44" si="6">B44*C44</f>
        <v>0</v>
      </c>
      <c r="E44" s="14"/>
      <c r="F44" s="45"/>
      <c r="G44" s="46"/>
      <c r="H44" s="49" t="s">
        <v>106</v>
      </c>
      <c r="I44" s="50"/>
      <c r="J44" s="51"/>
    </row>
    <row r="45" spans="1:10" ht="15" thickBot="1" x14ac:dyDescent="0.35">
      <c r="A45" s="68" t="s">
        <v>41</v>
      </c>
      <c r="B45" s="69"/>
      <c r="C45" s="69"/>
      <c r="D45" s="69"/>
      <c r="E45" s="69"/>
      <c r="F45" s="69"/>
      <c r="G45" s="69"/>
      <c r="H45" s="69"/>
      <c r="I45" s="69"/>
      <c r="J45" s="70"/>
    </row>
    <row r="46" spans="1:10" ht="29.4" thickBot="1" x14ac:dyDescent="0.35">
      <c r="A46" s="4" t="s">
        <v>42</v>
      </c>
      <c r="B46" s="15">
        <v>1</v>
      </c>
      <c r="C46" s="6">
        <v>0</v>
      </c>
      <c r="D46" s="7">
        <f>B46*C46</f>
        <v>0</v>
      </c>
      <c r="E46" s="8"/>
      <c r="F46" s="9"/>
      <c r="G46" s="8"/>
      <c r="H46" s="71"/>
      <c r="I46" s="72"/>
      <c r="J46" s="73"/>
    </row>
    <row r="47" spans="1:10" ht="29.4" thickBot="1" x14ac:dyDescent="0.35">
      <c r="A47" s="4" t="s">
        <v>43</v>
      </c>
      <c r="B47" s="15">
        <v>1</v>
      </c>
      <c r="C47" s="6">
        <v>0</v>
      </c>
      <c r="D47" s="7">
        <f t="shared" ref="D47:D58" si="7">B47*C47</f>
        <v>0</v>
      </c>
      <c r="E47" s="8"/>
      <c r="F47" s="9"/>
      <c r="G47" s="8"/>
      <c r="H47" s="71"/>
      <c r="I47" s="72"/>
      <c r="J47" s="73"/>
    </row>
    <row r="48" spans="1:10" ht="29.4" thickBot="1" x14ac:dyDescent="0.35">
      <c r="A48" s="4" t="s">
        <v>44</v>
      </c>
      <c r="B48" s="15">
        <v>1</v>
      </c>
      <c r="C48" s="6">
        <v>0</v>
      </c>
      <c r="D48" s="7">
        <f t="shared" si="7"/>
        <v>0</v>
      </c>
      <c r="E48" s="8"/>
      <c r="F48" s="9"/>
      <c r="G48" s="8"/>
      <c r="H48" s="71"/>
      <c r="I48" s="72"/>
      <c r="J48" s="73"/>
    </row>
    <row r="49" spans="1:10" ht="29.4" thickBot="1" x14ac:dyDescent="0.35">
      <c r="A49" s="4" t="s">
        <v>45</v>
      </c>
      <c r="B49" s="15">
        <v>1</v>
      </c>
      <c r="C49" s="6">
        <v>0</v>
      </c>
      <c r="D49" s="7">
        <f t="shared" si="7"/>
        <v>0</v>
      </c>
      <c r="E49" s="8"/>
      <c r="F49" s="9"/>
      <c r="G49" s="8"/>
      <c r="H49" s="66"/>
      <c r="I49" s="66"/>
      <c r="J49" s="67"/>
    </row>
    <row r="50" spans="1:10" ht="22.8" customHeight="1" thickBot="1" x14ac:dyDescent="0.35">
      <c r="A50" s="4" t="s">
        <v>46</v>
      </c>
      <c r="B50" s="15">
        <v>1</v>
      </c>
      <c r="C50" s="6">
        <v>0</v>
      </c>
      <c r="D50" s="7">
        <f t="shared" si="7"/>
        <v>0</v>
      </c>
      <c r="E50" s="8"/>
      <c r="F50" s="9"/>
      <c r="G50" s="8"/>
      <c r="H50" s="66"/>
      <c r="I50" s="66"/>
      <c r="J50" s="67"/>
    </row>
    <row r="51" spans="1:10" ht="18.600000000000001" customHeight="1" thickBot="1" x14ac:dyDescent="0.35">
      <c r="A51" s="4" t="s">
        <v>47</v>
      </c>
      <c r="B51" s="15">
        <v>1</v>
      </c>
      <c r="C51" s="6">
        <v>0</v>
      </c>
      <c r="D51" s="7">
        <f t="shared" si="7"/>
        <v>0</v>
      </c>
      <c r="E51" s="8"/>
      <c r="F51" s="9"/>
      <c r="G51" s="8"/>
      <c r="H51" s="66"/>
      <c r="I51" s="66"/>
      <c r="J51" s="67"/>
    </row>
    <row r="52" spans="1:10" ht="22.2" customHeight="1" thickBot="1" x14ac:dyDescent="0.35">
      <c r="A52" s="4" t="s">
        <v>48</v>
      </c>
      <c r="B52" s="15">
        <v>1</v>
      </c>
      <c r="C52" s="6">
        <v>0</v>
      </c>
      <c r="D52" s="7">
        <f t="shared" si="7"/>
        <v>0</v>
      </c>
      <c r="E52" s="8"/>
      <c r="F52" s="9"/>
      <c r="G52" s="8"/>
      <c r="H52" s="66"/>
      <c r="I52" s="66"/>
      <c r="J52" s="67"/>
    </row>
    <row r="53" spans="1:10" ht="27" customHeight="1" thickBot="1" x14ac:dyDescent="0.35">
      <c r="A53" s="4" t="s">
        <v>49</v>
      </c>
      <c r="B53" s="15">
        <v>1</v>
      </c>
      <c r="C53" s="6">
        <v>0</v>
      </c>
      <c r="D53" s="7">
        <f t="shared" si="7"/>
        <v>0</v>
      </c>
      <c r="E53" s="8"/>
      <c r="F53" s="9"/>
      <c r="G53" s="8"/>
      <c r="H53" s="66"/>
      <c r="I53" s="66"/>
      <c r="J53" s="67"/>
    </row>
    <row r="54" spans="1:10" ht="26.4" customHeight="1" thickBot="1" x14ac:dyDescent="0.35">
      <c r="A54" s="4" t="s">
        <v>50</v>
      </c>
      <c r="B54" s="15">
        <v>1</v>
      </c>
      <c r="C54" s="6">
        <v>0</v>
      </c>
      <c r="D54" s="7">
        <f t="shared" si="7"/>
        <v>0</v>
      </c>
      <c r="E54" s="8"/>
      <c r="F54" s="9"/>
      <c r="G54" s="8"/>
      <c r="H54" s="66"/>
      <c r="I54" s="66"/>
      <c r="J54" s="67"/>
    </row>
    <row r="55" spans="1:10" ht="26.4" customHeight="1" thickBot="1" x14ac:dyDescent="0.35">
      <c r="A55" s="4" t="s">
        <v>51</v>
      </c>
      <c r="B55" s="15">
        <v>1</v>
      </c>
      <c r="C55" s="6">
        <v>0</v>
      </c>
      <c r="D55" s="7">
        <f t="shared" si="7"/>
        <v>0</v>
      </c>
      <c r="E55" s="8"/>
      <c r="F55" s="9"/>
      <c r="G55" s="8"/>
      <c r="H55" s="66"/>
      <c r="I55" s="66"/>
      <c r="J55" s="67"/>
    </row>
    <row r="56" spans="1:10" ht="24" customHeight="1" thickBot="1" x14ac:dyDescent="0.35">
      <c r="A56" s="4" t="s">
        <v>52</v>
      </c>
      <c r="B56" s="15">
        <v>1</v>
      </c>
      <c r="C56" s="6">
        <v>0</v>
      </c>
      <c r="D56" s="7">
        <f t="shared" si="7"/>
        <v>0</v>
      </c>
      <c r="E56" s="8"/>
      <c r="F56" s="9"/>
      <c r="G56" s="8"/>
      <c r="H56" s="66"/>
      <c r="I56" s="66"/>
      <c r="J56" s="67"/>
    </row>
    <row r="57" spans="1:10" ht="24" customHeight="1" thickBot="1" x14ac:dyDescent="0.35">
      <c r="A57" s="4" t="s">
        <v>53</v>
      </c>
      <c r="B57" s="15">
        <v>1</v>
      </c>
      <c r="C57" s="6">
        <v>0</v>
      </c>
      <c r="D57" s="7">
        <f t="shared" si="7"/>
        <v>0</v>
      </c>
      <c r="E57" s="8"/>
      <c r="F57" s="9"/>
      <c r="G57" s="8"/>
      <c r="H57" s="66"/>
      <c r="I57" s="66"/>
      <c r="J57" s="67"/>
    </row>
    <row r="58" spans="1:10" ht="29.4" thickBot="1" x14ac:dyDescent="0.35">
      <c r="A58" s="4" t="s">
        <v>54</v>
      </c>
      <c r="B58" s="15">
        <v>1</v>
      </c>
      <c r="C58" s="6">
        <v>0</v>
      </c>
      <c r="D58" s="7">
        <f t="shared" si="7"/>
        <v>0</v>
      </c>
      <c r="E58" s="8"/>
      <c r="F58" s="9"/>
      <c r="G58" s="8"/>
      <c r="H58" s="66"/>
      <c r="I58" s="66"/>
      <c r="J58" s="67"/>
    </row>
    <row r="59" spans="1:10" x14ac:dyDescent="0.3">
      <c r="B59" s="10"/>
      <c r="C59" s="10"/>
      <c r="D59" s="11"/>
      <c r="E59" s="11"/>
      <c r="F59" s="11"/>
      <c r="G59" s="11"/>
    </row>
    <row r="60" spans="1:10" ht="15" thickBot="1" x14ac:dyDescent="0.35">
      <c r="B60" s="10"/>
      <c r="C60" s="10"/>
      <c r="D60" s="11"/>
      <c r="E60" s="11"/>
      <c r="F60" s="11"/>
      <c r="G60" s="11"/>
    </row>
    <row r="61" spans="1:10" x14ac:dyDescent="0.3">
      <c r="A61" s="76" t="s">
        <v>40</v>
      </c>
      <c r="B61" s="77"/>
      <c r="C61" s="77"/>
      <c r="D61" s="77"/>
      <c r="E61" s="77"/>
      <c r="F61" s="77"/>
      <c r="G61" s="82">
        <f>C6+C7+C8+C9+C10+C11+C12+C13+C14+C17+C18+C19+C20+C21+C22+C23+C24+C27+C28+C29+C30+C31+C32+C33+C34+C37+C40+C41+C44+C46+C47+C48+C49+C50+C51+C52+C53+C54+C55+C56+C57+C58</f>
        <v>0</v>
      </c>
      <c r="H61" s="82"/>
      <c r="I61" s="82"/>
      <c r="J61" s="83"/>
    </row>
    <row r="62" spans="1:10" x14ac:dyDescent="0.3">
      <c r="A62" s="78"/>
      <c r="B62" s="79"/>
      <c r="C62" s="79"/>
      <c r="D62" s="79"/>
      <c r="E62" s="79"/>
      <c r="F62" s="79"/>
      <c r="G62" s="84"/>
      <c r="H62" s="84"/>
      <c r="I62" s="84"/>
      <c r="J62" s="85"/>
    </row>
    <row r="63" spans="1:10" ht="15" thickBot="1" x14ac:dyDescent="0.35">
      <c r="A63" s="80"/>
      <c r="B63" s="81"/>
      <c r="C63" s="81"/>
      <c r="D63" s="81"/>
      <c r="E63" s="81"/>
      <c r="F63" s="81"/>
      <c r="G63" s="86"/>
      <c r="H63" s="86"/>
      <c r="I63" s="86"/>
      <c r="J63" s="87"/>
    </row>
    <row r="68" spans="1:9" ht="27" customHeight="1" x14ac:dyDescent="0.3">
      <c r="A68" s="88" t="s">
        <v>5</v>
      </c>
      <c r="B68" s="89"/>
      <c r="C68" s="89"/>
      <c r="D68" s="89"/>
      <c r="E68" s="89"/>
      <c r="F68" s="89"/>
      <c r="G68" s="89"/>
      <c r="H68" s="89"/>
      <c r="I68" s="90"/>
    </row>
    <row r="69" spans="1:9" ht="50.4" customHeight="1" x14ac:dyDescent="0.4">
      <c r="A69" s="91" t="s">
        <v>9</v>
      </c>
      <c r="B69" s="92"/>
      <c r="C69" s="92"/>
      <c r="D69" s="92"/>
      <c r="E69" s="92"/>
      <c r="F69" s="92"/>
      <c r="G69" s="92"/>
      <c r="H69" s="92"/>
      <c r="I69" s="93"/>
    </row>
    <row r="70" spans="1:9" ht="32.4" customHeight="1" x14ac:dyDescent="0.3">
      <c r="A70" s="75" t="s">
        <v>6</v>
      </c>
      <c r="B70" s="75"/>
      <c r="C70" s="1"/>
      <c r="D70" s="74"/>
      <c r="E70" s="74"/>
      <c r="F70" s="74"/>
      <c r="G70" s="74"/>
      <c r="H70" s="74"/>
      <c r="I70" s="74"/>
    </row>
    <row r="71" spans="1:9" ht="32.4" customHeight="1" x14ac:dyDescent="0.3">
      <c r="A71" s="75" t="s">
        <v>7</v>
      </c>
      <c r="B71" s="75"/>
      <c r="C71" s="1"/>
      <c r="D71" s="74"/>
      <c r="E71" s="74"/>
      <c r="F71" s="74"/>
      <c r="G71" s="74"/>
      <c r="H71" s="74"/>
      <c r="I71" s="74"/>
    </row>
    <row r="72" spans="1:9" ht="26.4" customHeight="1" x14ac:dyDescent="0.3">
      <c r="A72" s="75" t="s">
        <v>8</v>
      </c>
      <c r="B72" s="75"/>
      <c r="C72" s="1"/>
      <c r="D72" s="74"/>
      <c r="E72" s="74"/>
      <c r="F72" s="74"/>
      <c r="G72" s="74"/>
      <c r="H72" s="74"/>
      <c r="I72" s="74"/>
    </row>
    <row r="73" spans="1:9" ht="24.6" customHeight="1" x14ac:dyDescent="0.3">
      <c r="A73" s="98" t="s">
        <v>108</v>
      </c>
      <c r="B73" s="99"/>
      <c r="C73" s="2"/>
      <c r="D73" s="25"/>
      <c r="E73" s="26"/>
      <c r="F73" s="26"/>
      <c r="G73" s="26"/>
      <c r="H73" s="26"/>
      <c r="I73" s="27"/>
    </row>
    <row r="74" spans="1:9" ht="29.4" customHeight="1" x14ac:dyDescent="0.3">
      <c r="A74" s="75" t="s">
        <v>109</v>
      </c>
      <c r="B74" s="75"/>
      <c r="C74" s="1"/>
      <c r="D74" s="94"/>
      <c r="E74" s="94"/>
      <c r="F74" s="94"/>
      <c r="G74" s="95"/>
      <c r="H74" s="96"/>
      <c r="I74" s="97"/>
    </row>
    <row r="75" spans="1:9" ht="26.4" customHeight="1" x14ac:dyDescent="0.3">
      <c r="A75" s="75" t="s">
        <v>110</v>
      </c>
      <c r="B75" s="75"/>
      <c r="C75" s="1"/>
      <c r="D75" s="94"/>
      <c r="E75" s="94"/>
      <c r="F75" s="94"/>
      <c r="G75" s="95"/>
      <c r="H75" s="96"/>
      <c r="I75" s="97"/>
    </row>
  </sheetData>
  <mergeCells count="90">
    <mergeCell ref="A75:B75"/>
    <mergeCell ref="D75:F75"/>
    <mergeCell ref="G75:I75"/>
    <mergeCell ref="H40:J40"/>
    <mergeCell ref="A42:J42"/>
    <mergeCell ref="F43:G43"/>
    <mergeCell ref="H43:J43"/>
    <mergeCell ref="F44:G44"/>
    <mergeCell ref="H44:J44"/>
    <mergeCell ref="A73:B73"/>
    <mergeCell ref="A74:B74"/>
    <mergeCell ref="D74:F74"/>
    <mergeCell ref="G74:I74"/>
    <mergeCell ref="A70:B70"/>
    <mergeCell ref="D70:I70"/>
    <mergeCell ref="A71:B71"/>
    <mergeCell ref="A35:J35"/>
    <mergeCell ref="F37:G37"/>
    <mergeCell ref="H37:J37"/>
    <mergeCell ref="F36:G36"/>
    <mergeCell ref="H36:J36"/>
    <mergeCell ref="D71:I71"/>
    <mergeCell ref="A72:B72"/>
    <mergeCell ref="D72:I72"/>
    <mergeCell ref="H57:J57"/>
    <mergeCell ref="H58:J58"/>
    <mergeCell ref="A61:F63"/>
    <mergeCell ref="G61:J63"/>
    <mergeCell ref="A68:I68"/>
    <mergeCell ref="A69:I69"/>
    <mergeCell ref="H56:J56"/>
    <mergeCell ref="A45:J45"/>
    <mergeCell ref="H46:J46"/>
    <mergeCell ref="H47:J47"/>
    <mergeCell ref="H48:J48"/>
    <mergeCell ref="H49:J49"/>
    <mergeCell ref="H50:J50"/>
    <mergeCell ref="H51:J51"/>
    <mergeCell ref="H52:J52"/>
    <mergeCell ref="H53:J53"/>
    <mergeCell ref="H54:J54"/>
    <mergeCell ref="H55:J55"/>
    <mergeCell ref="F41:G41"/>
    <mergeCell ref="H41:J41"/>
    <mergeCell ref="A38:J38"/>
    <mergeCell ref="F39:G39"/>
    <mergeCell ref="H39:J39"/>
    <mergeCell ref="F40:G40"/>
    <mergeCell ref="A25:J25"/>
    <mergeCell ref="F26:G26"/>
    <mergeCell ref="H26:J26"/>
    <mergeCell ref="F27:G27"/>
    <mergeCell ref="H27:J34"/>
    <mergeCell ref="F28:G28"/>
    <mergeCell ref="F29:G29"/>
    <mergeCell ref="F30:G30"/>
    <mergeCell ref="F34:G34"/>
    <mergeCell ref="F20:G20"/>
    <mergeCell ref="F24:G24"/>
    <mergeCell ref="H17:J24"/>
    <mergeCell ref="F17:G17"/>
    <mergeCell ref="F18:G18"/>
    <mergeCell ref="F19:G19"/>
    <mergeCell ref="F16:G16"/>
    <mergeCell ref="H16:J16"/>
    <mergeCell ref="F14:G14"/>
    <mergeCell ref="H14:J14"/>
    <mergeCell ref="F11:G11"/>
    <mergeCell ref="H11:J11"/>
    <mergeCell ref="F12:G12"/>
    <mergeCell ref="H12:J12"/>
    <mergeCell ref="F13:G13"/>
    <mergeCell ref="H13:J13"/>
    <mergeCell ref="A15:J15"/>
    <mergeCell ref="F9:G9"/>
    <mergeCell ref="H9:J9"/>
    <mergeCell ref="F10:G10"/>
    <mergeCell ref="H10:J10"/>
    <mergeCell ref="F6:G6"/>
    <mergeCell ref="H6:J6"/>
    <mergeCell ref="F7:G7"/>
    <mergeCell ref="H7:J7"/>
    <mergeCell ref="F8:G8"/>
    <mergeCell ref="H8:J8"/>
    <mergeCell ref="A1:J1"/>
    <mergeCell ref="A2:J2"/>
    <mergeCell ref="A3:J3"/>
    <mergeCell ref="A4:J4"/>
    <mergeCell ref="F5:G5"/>
    <mergeCell ref="H5:J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65CC6D5AC64040A4F4BFA882EDBA53" ma:contentTypeVersion="19" ma:contentTypeDescription="Create a new document." ma:contentTypeScope="" ma:versionID="75562ead2081b69f9a341d0060286c1d">
  <xsd:schema xmlns:xsd="http://www.w3.org/2001/XMLSchema" xmlns:xs="http://www.w3.org/2001/XMLSchema" xmlns:p="http://schemas.microsoft.com/office/2006/metadata/properties" xmlns:ns2="cb64e0ea-da91-4bab-bc01-e96ba210819f" xmlns:ns3="dff92930-8b78-4699-8b24-714b58b705a2" targetNamespace="http://schemas.microsoft.com/office/2006/metadata/properties" ma:root="true" ma:fieldsID="6d7603ef7f7b105047fb95d31055c848" ns2:_="" ns3:_="">
    <xsd:import namespace="cb64e0ea-da91-4bab-bc01-e96ba210819f"/>
    <xsd:import namespace="dff92930-8b78-4699-8b24-714b58b705a2"/>
    <xsd:element name="properties">
      <xsd:complexType>
        <xsd:sequence>
          <xsd:element name="documentManagement">
            <xsd:complexType>
              <xsd:all>
                <xsd:element ref="ns2:MediaServiceMetadata" minOccurs="0"/>
                <xsd:element ref="ns2:MediaServiceFastMetadata"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element ref="ns2:Comp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4e0ea-da91-4bab-bc01-e96ba2108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0" nillable="true" ma:displayName="Year" ma:default="2023" ma:description="Year of competition" ma:format="Dropdown" ma:internalName="Year">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c0f9fd-44ff-4d59-ad44-805ac555c44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plete" ma:index="25" nillable="true" ma:displayName="Complete" ma:format="Dropdown" ma:internalName="Comple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92930-8b78-4699-8b24-714b58b705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7c782f-b964-4201-9ddd-8e0d7e42665f}" ma:internalName="TaxCatchAll" ma:showField="CatchAllData" ma:web="dff92930-8b78-4699-8b24-714b58b705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f92930-8b78-4699-8b24-714b58b705a2" xsi:nil="true"/>
    <Year xmlns="cb64e0ea-da91-4bab-bc01-e96ba210819f">2023</Year>
    <lcf76f155ced4ddcb4097134ff3c332f xmlns="cb64e0ea-da91-4bab-bc01-e96ba210819f">
      <Terms xmlns="http://schemas.microsoft.com/office/infopath/2007/PartnerControls"/>
    </lcf76f155ced4ddcb4097134ff3c332f>
    <Complete xmlns="cb64e0ea-da91-4bab-bc01-e96ba210819f" xsi:nil="true"/>
  </documentManagement>
</p:properties>
</file>

<file path=customXml/itemProps1.xml><?xml version="1.0" encoding="utf-8"?>
<ds:datastoreItem xmlns:ds="http://schemas.openxmlformats.org/officeDocument/2006/customXml" ds:itemID="{2F73260F-5867-4ACD-9DA1-4AF8DA431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4e0ea-da91-4bab-bc01-e96ba210819f"/>
    <ds:schemaRef ds:uri="dff92930-8b78-4699-8b24-714b58b70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89FDEB-7928-48F0-9C20-EA5992AA47DD}">
  <ds:schemaRefs>
    <ds:schemaRef ds:uri="http://schemas.microsoft.com/sharepoint/v3/contenttype/forms"/>
  </ds:schemaRefs>
</ds:datastoreItem>
</file>

<file path=customXml/itemProps3.xml><?xml version="1.0" encoding="utf-8"?>
<ds:datastoreItem xmlns:ds="http://schemas.openxmlformats.org/officeDocument/2006/customXml" ds:itemID="{AAD06B94-630A-4A65-A193-0E037336E281}">
  <ds:schemaRefs>
    <ds:schemaRef ds:uri="http://schemas.microsoft.com/office/2006/metadata/properties"/>
    <ds:schemaRef ds:uri="http://schemas.microsoft.com/office/infopath/2007/PartnerControls"/>
    <ds:schemaRef ds:uri="dff92930-8b78-4699-8b24-714b58b705a2"/>
    <ds:schemaRef ds:uri="cb64e0ea-da91-4bab-bc01-e96ba21081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to Tenderer</vt:lpstr>
      <vt:lpstr>Lot 1_Healthcare Simulation</vt:lpstr>
      <vt:lpstr>Lot 2_Simulation_AV_Capture </vt:lpstr>
      <vt:lpstr>Lot 3_Car Mobile Unit Simulator</vt:lpstr>
      <vt:lpstr>Lot 4_Clinical Simulation Vet</vt:lpstr>
    </vt:vector>
  </TitlesOfParts>
  <Manager/>
  <Company>LWETB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Kieran Gallagher</dc:creator>
  <cp:keywords/>
  <dc:description/>
  <cp:lastModifiedBy>Elaine Colgan ( Head Office, Senior Staff Officer )</cp:lastModifiedBy>
  <cp:revision/>
  <dcterms:created xsi:type="dcterms:W3CDTF">2018-12-12T10:14:19Z</dcterms:created>
  <dcterms:modified xsi:type="dcterms:W3CDTF">2026-07-30T12:28:17Z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0x0101003065CC6D5AC64040A4F4BFA882EDBA53</vt:lpwstr>
  </property>
  <property fmtid="{D5CDD505-2E9C-101B-9397-08002B2CF9AE}" pid="3" name="MediaServiceImageTags">
    <vt:lpwstr/>
  </property>
</Properties>
</file>