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lcampus-my.sharepoint.com/personal/kevin_prendergast_ul_ie/Documents/Kevin's Projects/2025 Projects/LI3478C - UL - Library CMS Booking Platform/2. Tender Docs and Clarifications/2. Published Documents/"/>
    </mc:Choice>
  </mc:AlternateContent>
  <xr:revisionPtr revIDLastSave="288" documentId="8_{6C5F9D15-D8A1-41CB-9757-3F21E310D63D}" xr6:coauthVersionLast="47" xr6:coauthVersionMax="47" xr10:uidLastSave="{9492978F-1E58-4E05-AC9D-B5AF9FAF417A}"/>
  <bookViews>
    <workbookView xWindow="-120" yWindow="-120" windowWidth="29040" windowHeight="15720" xr2:uid="{00000000-000D-0000-FFFF-FFFF00000000}"/>
  </bookViews>
  <sheets>
    <sheet name="Instructions" sheetId="10" r:id="rId1"/>
    <sheet name="Cost Summary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13" l="1"/>
  <c r="F52" i="13"/>
  <c r="F53" i="13"/>
  <c r="F51" i="13"/>
  <c r="F39" i="13"/>
  <c r="F40" i="13"/>
  <c r="F41" i="13"/>
  <c r="F42" i="13"/>
  <c r="F43" i="13"/>
  <c r="F44" i="13"/>
  <c r="F45" i="13"/>
  <c r="F46" i="13"/>
  <c r="F47" i="13"/>
  <c r="F48" i="13"/>
  <c r="F38" i="13"/>
  <c r="F27" i="13"/>
  <c r="F28" i="13"/>
  <c r="F29" i="13"/>
  <c r="F30" i="13"/>
  <c r="F31" i="13"/>
  <c r="F32" i="13"/>
  <c r="F33" i="13"/>
  <c r="F34" i="13"/>
  <c r="F35" i="13"/>
  <c r="F26" i="13"/>
  <c r="E49" i="13"/>
  <c r="E36" i="13"/>
  <c r="F54" i="13" l="1"/>
  <c r="F49" i="13"/>
  <c r="F36" i="13"/>
  <c r="F15" i="13"/>
  <c r="F16" i="13"/>
  <c r="F17" i="13"/>
  <c r="F18" i="13"/>
  <c r="F19" i="13"/>
  <c r="F20" i="13"/>
  <c r="F21" i="13"/>
  <c r="F22" i="13"/>
  <c r="F23" i="13"/>
  <c r="F14" i="13"/>
  <c r="F11" i="13"/>
  <c r="F12" i="13" s="1"/>
  <c r="E24" i="13"/>
  <c r="E12" i="13"/>
  <c r="E55" i="13" l="1"/>
  <c r="F24" i="13"/>
  <c r="F55" i="13" s="1"/>
  <c r="B2" i="13" l="1"/>
</calcChain>
</file>

<file path=xl/sharedStrings.xml><?xml version="1.0" encoding="utf-8"?>
<sst xmlns="http://schemas.openxmlformats.org/spreadsheetml/2006/main" count="128" uniqueCount="85">
  <si>
    <t>Appendix 2- Pricing Schedule</t>
  </si>
  <si>
    <t>General Information</t>
  </si>
  <si>
    <t>Project Title</t>
  </si>
  <si>
    <t>Required Date</t>
  </si>
  <si>
    <t>EPS Category Manager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</si>
  <si>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</si>
  <si>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</si>
  <si>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</si>
  <si>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</si>
  <si>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</si>
  <si>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</si>
  <si>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</si>
  <si>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</si>
  <si>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Notes</t>
  </si>
  <si>
    <t>Pricing  Score =</t>
  </si>
  <si>
    <t>Michael Hughes</t>
  </si>
  <si>
    <t>Failure to complete and return this Pricing Schedule document as part of the Tender submission will result in the tender being rejected as non compliant.</t>
  </si>
  <si>
    <t>INSTRUCTIONS</t>
  </si>
  <si>
    <t>EPS Category Specialist</t>
  </si>
  <si>
    <t xml:space="preserve">Tendered Package Price for a Library CMS Booking Platform </t>
  </si>
  <si>
    <t>Any additional Licence, hosting, maintenance, or support costs (if not already included)</t>
  </si>
  <si>
    <r>
      <t>Remote training costs per day for 15 people (if not included already)</t>
    </r>
    <r>
      <rPr>
        <b/>
        <sz val="12"/>
        <color theme="1"/>
        <rFont val="Calibri"/>
        <family val="2"/>
        <scheme val="minor"/>
      </rPr>
      <t xml:space="preserve"> (B15) (B16)</t>
    </r>
  </si>
  <si>
    <t xml:space="preserve">System software licence, if applicable, year 1 </t>
  </si>
  <si>
    <t>System software licence, if applicable, year 2</t>
  </si>
  <si>
    <t>System software licence, if applicable, year 3</t>
  </si>
  <si>
    <t>System software licence, if applicable, year 4</t>
  </si>
  <si>
    <t>System software licence, if applicable, year 5</t>
  </si>
  <si>
    <t xml:space="preserve">Annual Hosting Cost, if not already included, year 5 </t>
  </si>
  <si>
    <t>Annual Hosting Cost, if not already included, year 4</t>
  </si>
  <si>
    <t>Annual Hosting Cost, if not already included, year 3</t>
  </si>
  <si>
    <t>Annual Hosting Cost, if not already included, year 2</t>
  </si>
  <si>
    <t>Annual Hosting Cost, if not already included, year 1</t>
  </si>
  <si>
    <t xml:space="preserve">Any other associated/running costs. This may include any additional set up, configuration and implementation costs (if not included in overall price) * Please detail in notes field </t>
  </si>
  <si>
    <t>System software licence, if applicable, year 7</t>
  </si>
  <si>
    <t>System software licence, if applicable, year 8</t>
  </si>
  <si>
    <t>System software licence, if applicable, year 9</t>
  </si>
  <si>
    <t>System software licence, if applicable, year 10</t>
  </si>
  <si>
    <r>
      <t xml:space="preserve">Data and content migration from the current system as detailed in Appendix 1 (if not included already) </t>
    </r>
    <r>
      <rPr>
        <b/>
        <sz val="12"/>
        <color theme="1"/>
        <rFont val="Calibri"/>
        <family val="2"/>
        <scheme val="minor"/>
      </rPr>
      <t>(B11) (B12)</t>
    </r>
  </si>
  <si>
    <r>
      <t xml:space="preserve">Support contract cost for 30-40 hours, if not included in overall cost, year 1 </t>
    </r>
    <r>
      <rPr>
        <b/>
        <sz val="12"/>
        <color theme="1"/>
        <rFont val="Calibri"/>
        <family val="2"/>
        <scheme val="minor"/>
      </rPr>
      <t>(B3)</t>
    </r>
  </si>
  <si>
    <r>
      <t xml:space="preserve">Support contract cost for 30-40 hours, if not included in overall cost, year 2 </t>
    </r>
    <r>
      <rPr>
        <b/>
        <sz val="12"/>
        <color theme="1"/>
        <rFont val="Calibri"/>
        <family val="2"/>
        <scheme val="minor"/>
      </rPr>
      <t>(B3)</t>
    </r>
  </si>
  <si>
    <r>
      <t xml:space="preserve">Support contract cost for 30-40 hours, if not included in overall cost, year 3 </t>
    </r>
    <r>
      <rPr>
        <b/>
        <sz val="12"/>
        <color theme="1"/>
        <rFont val="Calibri"/>
        <family val="2"/>
        <scheme val="minor"/>
      </rPr>
      <t>(B3)</t>
    </r>
  </si>
  <si>
    <r>
      <t xml:space="preserve">Support contract cost for 30-40 hours, if not included in overall cost, year 4 </t>
    </r>
    <r>
      <rPr>
        <b/>
        <sz val="12"/>
        <color theme="1"/>
        <rFont val="Calibri"/>
        <family val="2"/>
        <scheme val="minor"/>
      </rPr>
      <t>(B3)</t>
    </r>
  </si>
  <si>
    <r>
      <t xml:space="preserve">Support contract cost for 30-40 hours, if not included in overall cost, year 5 </t>
    </r>
    <r>
      <rPr>
        <b/>
        <sz val="12"/>
        <color theme="1"/>
        <rFont val="Calibri"/>
        <family val="2"/>
        <scheme val="minor"/>
      </rPr>
      <t>(B3)</t>
    </r>
  </si>
  <si>
    <t>Quantity</t>
  </si>
  <si>
    <t>Unit of Measure</t>
  </si>
  <si>
    <t>Each</t>
  </si>
  <si>
    <t>Yearly</t>
  </si>
  <si>
    <t>Daily</t>
  </si>
  <si>
    <t>Tender Award Criteria- Ultimate Cost- Weighting 250 marks max</t>
  </si>
  <si>
    <t>Sign:</t>
  </si>
  <si>
    <t xml:space="preserve">Lowest Tendered Price x Max Points </t>
  </si>
  <si>
    <t xml:space="preserve">         Price of bid being evaluated</t>
  </si>
  <si>
    <t xml:space="preserve">All prices must be quoted in € (euro) and exclusive of VAT.  </t>
  </si>
  <si>
    <t>Please ensure the signature boxes at the bottom of all worksheets are completed.</t>
  </si>
  <si>
    <t>Please complete the cells highlighted in YELLOW only in this document. Editing of the document structure could result in your tender submission being disqualified from the evaluation process.</t>
  </si>
  <si>
    <t>Hosting Cost</t>
  </si>
  <si>
    <t>System software licence, if applicable, year 6</t>
  </si>
  <si>
    <t>Training, Data, Associated Costs</t>
  </si>
  <si>
    <t>Kevin Prendergast</t>
  </si>
  <si>
    <t>LI3478C- Request for Tenders for the Provision of a Library CMS Booking Platform for the Glucksman Library at the University of Limerick (UL)</t>
  </si>
  <si>
    <t>Provide a detailed breakdown of pricing for the system required.</t>
  </si>
  <si>
    <t>Where abnormally low tenders are received the Evaluation team shall require the tenderer to explain the price proposed in the Appendix 2 Pricing Schedule. (Per Article 69 of the EU Procurement Directives 2014/24). 
Where the tenderer cannot provide a sufficient explanation, the contracting authority is entitled to reject the tender.</t>
  </si>
  <si>
    <r>
      <t xml:space="preserve">Support contract cost for 30-40 hours, if not included in overall cost, year 6 </t>
    </r>
    <r>
      <rPr>
        <b/>
        <sz val="12"/>
        <color theme="1"/>
        <rFont val="Calibri"/>
        <family val="2"/>
        <scheme val="minor"/>
      </rPr>
      <t>(B3)</t>
    </r>
  </si>
  <si>
    <r>
      <t xml:space="preserve">Support contract cost for 30-40 hours, if not included in overall cost, year 7 </t>
    </r>
    <r>
      <rPr>
        <b/>
        <sz val="12"/>
        <color theme="1"/>
        <rFont val="Calibri"/>
        <family val="2"/>
        <scheme val="minor"/>
      </rPr>
      <t>(B3)</t>
    </r>
  </si>
  <si>
    <r>
      <t xml:space="preserve">Support contract cost for 30-40 hours, if not included in overall cost, year 8 </t>
    </r>
    <r>
      <rPr>
        <b/>
        <sz val="12"/>
        <color theme="1"/>
        <rFont val="Calibri"/>
        <family val="2"/>
        <scheme val="minor"/>
      </rPr>
      <t>(B3)</t>
    </r>
  </si>
  <si>
    <r>
      <t xml:space="preserve">Support contract cost for 30-40 hours, if not included in overall cost, year 9 </t>
    </r>
    <r>
      <rPr>
        <b/>
        <sz val="12"/>
        <color theme="1"/>
        <rFont val="Calibri"/>
        <family val="2"/>
        <scheme val="minor"/>
      </rPr>
      <t>(B3)</t>
    </r>
  </si>
  <si>
    <r>
      <t xml:space="preserve">Support contract cost for 30-40 hours, if not included in overall cost, year 10 </t>
    </r>
    <r>
      <rPr>
        <b/>
        <sz val="12"/>
        <color theme="1"/>
        <rFont val="Calibri"/>
        <family val="2"/>
        <scheme val="minor"/>
      </rPr>
      <t>(B3)</t>
    </r>
  </si>
  <si>
    <t>Total Amount for Ultimate Cost Evaluation (Excl VAT)</t>
  </si>
  <si>
    <t>Description</t>
  </si>
  <si>
    <t>Software Licence</t>
  </si>
  <si>
    <t>Support Contract Cost</t>
  </si>
  <si>
    <t>Hour</t>
  </si>
  <si>
    <t>Total Cost in Euro € 
(ex. VAT)</t>
  </si>
  <si>
    <t>Unit Cost in Euro €                         
(ex. VAT)</t>
  </si>
  <si>
    <t>Sub Total</t>
  </si>
  <si>
    <t>Supplier Name</t>
  </si>
  <si>
    <t>Software Name</t>
  </si>
  <si>
    <t>Cost Proposal - Library CMS Booking Platform</t>
  </si>
  <si>
    <t>Response due by 12 noon on Monday 31st August 2026</t>
  </si>
  <si>
    <t>Tenderers must include all associated costs.  Please use the notes field where required.</t>
  </si>
  <si>
    <t>Annual Hosting and Subscription Cost year 6</t>
  </si>
  <si>
    <t xml:space="preserve">Annual Hosting and Subscription Cost year 7 </t>
  </si>
  <si>
    <t>Annual Hosting and Subscription Cost year 8</t>
  </si>
  <si>
    <t xml:space="preserve">Annual Hosting and Subscription Cost year 9 </t>
  </si>
  <si>
    <t xml:space="preserve">Annual Hosting and Subscription Cost year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</si>
</sst>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</cellStyleXfs>
  <cellXfs count="132">
    <xf numFmtId="0" fontId="0" fillId="0" borderId="0" xfId="0"/>
    <xf numFmtId="0" fontId="2" fillId="0" borderId="0" xfId="0" applyFont="1" applyAlignment="1">
      <alignment horizontal="left" wrapText="1"/>
    </xf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vertical="center"/>
    </xf>
    <xf numFmtId="164" fontId="0" fillId="0" borderId="0" xfId="0" applyNumberFormat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0" fillId="3" borderId="13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11" fillId="3" borderId="13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3" borderId="15" xfId="0" applyFill="1" applyBorder="1"/>
    <xf numFmtId="0" fontId="0" fillId="4" borderId="15" xfId="0" applyFill="1" applyBorder="1" applyAlignment="1">
      <alignment vertical="center"/>
    </xf>
    <xf numFmtId="0" fontId="20" fillId="5" borderId="22" xfId="0" applyFont="1" applyFill="1" applyBorder="1" applyAlignment="1">
      <alignment horizontal="left" vertical="center" wrapText="1"/>
    </xf>
    <xf numFmtId="0" fontId="20" fillId="5" borderId="2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20" fillId="5" borderId="16" xfId="0" applyFont="1" applyFill="1" applyBorder="1" applyAlignment="1">
      <alignment horizontal="left" vertical="center" wrapText="1"/>
    </xf>
    <xf numFmtId="0" fontId="20" fillId="5" borderId="18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/>
    </xf>
    <xf numFmtId="0" fontId="21" fillId="2" borderId="0" xfId="0" applyFont="1" applyFill="1"/>
    <xf numFmtId="0" fontId="22" fillId="2" borderId="0" xfId="0" applyFont="1" applyFill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vertical="center"/>
    </xf>
    <xf numFmtId="0" fontId="11" fillId="5" borderId="16" xfId="0" applyFont="1" applyFill="1" applyBorder="1"/>
    <xf numFmtId="0" fontId="11" fillId="5" borderId="18" xfId="0" applyFont="1" applyFill="1" applyBorder="1"/>
    <xf numFmtId="0" fontId="10" fillId="0" borderId="0" xfId="0" applyFont="1"/>
    <xf numFmtId="0" fontId="15" fillId="5" borderId="15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 wrapText="1"/>
    </xf>
    <xf numFmtId="10" fontId="23" fillId="5" borderId="15" xfId="0" applyNumberFormat="1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164" fontId="2" fillId="6" borderId="15" xfId="0" applyNumberFormat="1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64" fontId="2" fillId="6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right" vertical="center" wrapText="1"/>
    </xf>
    <xf numFmtId="164" fontId="15" fillId="6" borderId="15" xfId="0" applyNumberFormat="1" applyFont="1" applyFill="1" applyBorder="1" applyAlignment="1">
      <alignment horizontal="center" vertical="center"/>
    </xf>
    <xf numFmtId="0" fontId="24" fillId="6" borderId="21" xfId="0" applyFont="1" applyFill="1" applyBorder="1" applyAlignment="1">
      <alignment horizontal="right" vertical="center" wrapText="1"/>
    </xf>
    <xf numFmtId="0" fontId="1" fillId="6" borderId="15" xfId="0" applyFont="1" applyFill="1" applyBorder="1" applyAlignment="1">
      <alignment horizontal="center" vertical="center"/>
    </xf>
    <xf numFmtId="164" fontId="15" fillId="6" borderId="15" xfId="0" applyNumberFormat="1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left" vertical="center"/>
    </xf>
    <xf numFmtId="0" fontId="15" fillId="6" borderId="15" xfId="0" applyFont="1" applyFill="1" applyBorder="1" applyAlignment="1">
      <alignment horizontal="right" vertical="center"/>
    </xf>
    <xf numFmtId="0" fontId="0" fillId="6" borderId="15" xfId="0" applyFill="1" applyBorder="1"/>
    <xf numFmtId="0" fontId="15" fillId="4" borderId="15" xfId="0" applyFont="1" applyFill="1" applyBorder="1" applyAlignment="1">
      <alignment horizontal="left" vertical="center" wrapText="1"/>
    </xf>
    <xf numFmtId="164" fontId="15" fillId="4" borderId="15" xfId="0" applyNumberFormat="1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left" vertical="center" wrapText="1"/>
    </xf>
    <xf numFmtId="0" fontId="10" fillId="5" borderId="13" xfId="0" applyFont="1" applyFill="1" applyBorder="1"/>
    <xf numFmtId="0" fontId="10" fillId="5" borderId="14" xfId="0" applyFont="1" applyFill="1" applyBorder="1"/>
    <xf numFmtId="0" fontId="10" fillId="5" borderId="14" xfId="0" applyFont="1" applyFill="1" applyBorder="1" applyAlignment="1">
      <alignment horizontal="left" vertical="center"/>
    </xf>
    <xf numFmtId="0" fontId="10" fillId="5" borderId="4" xfId="0" applyFont="1" applyFill="1" applyBorder="1"/>
    <xf numFmtId="0" fontId="10" fillId="5" borderId="13" xfId="0" applyFont="1" applyFill="1" applyBorder="1" applyAlignment="1">
      <alignment horizontal="left"/>
    </xf>
    <xf numFmtId="0" fontId="10" fillId="5" borderId="1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10" fillId="3" borderId="12" xfId="0" applyFont="1" applyFill="1" applyBorder="1" applyAlignment="1">
      <alignment horizontal="left"/>
    </xf>
    <xf numFmtId="0" fontId="14" fillId="2" borderId="15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11" fillId="5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1" fillId="5" borderId="2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14" fillId="2" borderId="19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5" fillId="7" borderId="15" xfId="0" applyFont="1" applyFill="1" applyBorder="1" applyAlignment="1">
      <alignment horizontal="left" vertical="center" wrapText="1"/>
    </xf>
    <xf numFmtId="0" fontId="15" fillId="7" borderId="17" xfId="0" applyFont="1" applyFill="1" applyBorder="1" applyAlignment="1">
      <alignment horizontal="left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0" fillId="3" borderId="1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left" vertical="center" wrapText="1"/>
    </xf>
    <xf numFmtId="0" fontId="24" fillId="5" borderId="7" xfId="0" applyFont="1" applyFill="1" applyBorder="1" applyAlignment="1">
      <alignment horizontal="left" vertical="center" wrapText="1"/>
    </xf>
    <xf numFmtId="0" fontId="24" fillId="5" borderId="26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/>
    </xf>
    <xf numFmtId="0" fontId="15" fillId="5" borderId="21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15" fillId="5" borderId="26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left" vertical="center"/>
    </xf>
    <xf numFmtId="0" fontId="15" fillId="5" borderId="26" xfId="0" applyFont="1" applyFill="1" applyBorder="1" applyAlignment="1">
      <alignment horizontal="left" vertical="center"/>
    </xf>
    <xf numFmtId="0" fontId="15" fillId="6" borderId="21" xfId="0" applyFont="1" applyFill="1" applyBorder="1" applyAlignment="1">
      <alignment horizontal="left" vertical="center"/>
    </xf>
    <xf numFmtId="0" fontId="15" fillId="6" borderId="7" xfId="0" applyFont="1" applyFill="1" applyBorder="1" applyAlignment="1">
      <alignment horizontal="left" vertical="center"/>
    </xf>
    <xf numFmtId="0" fontId="15" fillId="6" borderId="26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3943223</xdr:colOff>
      <xdr:row>1</xdr:row>
      <xdr:rowOff>126894</xdr:rowOff>
    </xdr:from>
    <xdr:to>
      <xdr:col>4</xdr:col>
      <xdr:colOff>1166812</xdr:colOff>
      <xdr:row>6</xdr:row>
      <xdr:rowOff>142874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473" y="424550"/>
          <a:ext cx="3641058" cy="1504262"/>
        </a:xfrm>
        <a:prstGeom prst="rect">
          <a:avLst/>
        </a:prstGeom>
      </xdr:spPr>
    </xdr:pic>
    <xdr:clientData/>
  </xdr:twoCellAnchor>
  <xdr:twoCellAnchor editAs="oneCell">
    <xdr:from>
      <xdr:col>1</xdr:col>
      <xdr:colOff>1065211</xdr:colOff>
      <xdr:row>2</xdr:row>
      <xdr:rowOff>50800</xdr:rowOff>
    </xdr:from>
    <xdr:to>
      <xdr:col>2</xdr:col>
      <xdr:colOff>1593056</xdr:colOff>
      <xdr:row>5</xdr:row>
      <xdr:rowOff>201613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84F99F-BC8F-C460-41FF-E605099BE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4811" y="641350"/>
          <a:ext cx="2909095" cy="1036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B1:E29"/>
  <sheetViews>
    <sheetView tabSelected="1" zoomScaleNormal="100" workbookViewId="0">
      <selection activeCell="C10" sqref="C10:E10"/>
    </sheetView>
  </sheetViews>
  <sheetFormatPr defaultColWidth="9.140625" defaultRowHeight="23.25" x14ac:dyDescent="0.35"/>
  <cols>
    <col min="1" max="1" width="9.140625" style="3"/>
    <col min="2" max="2" width="35.7109375" style="3" customWidth="1"/>
    <col min="3" max="3" width="77.28515625" style="3" customWidth="1"/>
    <col min="4" max="4" width="19" style="3" customWidth="1"/>
    <col min="5" max="5" width="39.85546875" style="3" customWidth="1"/>
    <col min="6" max="16384" width="9.140625" style="3"/>
  </cols>
  <sheetData>
    <row r="1" spans="2:5" x14ac:dyDescent="0.35">
      <c r="B1" s="2" t="s">
        <v>0</v>
      </c>
    </row>
    <row r="2" spans="2:5" x14ac:dyDescent="0.35">
      <c r="B2" s="2"/>
    </row>
    <row r="3" spans="2:5" x14ac:dyDescent="0.35">
      <c r="B3" s="2"/>
    </row>
    <row r="4" spans="2:5" x14ac:dyDescent="0.35">
      <c r="B4" s="36"/>
    </row>
    <row r="5" spans="2:5" x14ac:dyDescent="0.35">
      <c r="B5" s="36"/>
    </row>
    <row r="6" spans="2:5" x14ac:dyDescent="0.35">
      <c r="B6" s="2"/>
    </row>
    <row r="7" spans="2:5" ht="24" thickBot="1" x14ac:dyDescent="0.4">
      <c r="B7" s="2"/>
    </row>
    <row r="8" spans="2:5" x14ac:dyDescent="0.35">
      <c r="B8" s="77" t="s">
        <v>1</v>
      </c>
      <c r="C8" s="78"/>
      <c r="D8" s="78"/>
      <c r="E8" s="79"/>
    </row>
    <row r="9" spans="2:5" ht="81.75" customHeight="1" x14ac:dyDescent="0.35">
      <c r="B9" s="33" t="s">
        <v>2</v>
      </c>
      <c r="C9" s="80" t="s">
        <v>59</v>
      </c>
      <c r="D9" s="80"/>
      <c r="E9" s="81"/>
    </row>
    <row r="10" spans="2:5" x14ac:dyDescent="0.35">
      <c r="B10" s="34" t="s">
        <v>3</v>
      </c>
      <c r="C10" s="82" t="s">
        <v>78</v>
      </c>
      <c r="D10" s="82"/>
      <c r="E10" s="83"/>
    </row>
    <row r="11" spans="2:5" x14ac:dyDescent="0.35">
      <c r="B11" s="34" t="s">
        <v>18</v>
      </c>
      <c r="C11" s="82" t="s">
        <v>58</v>
      </c>
      <c r="D11" s="82"/>
      <c r="E11" s="83"/>
    </row>
    <row r="12" spans="2:5" ht="24" thickBot="1" x14ac:dyDescent="0.4">
      <c r="B12" s="35" t="s">
        <v>4</v>
      </c>
      <c r="C12" s="84" t="s">
        <v>15</v>
      </c>
      <c r="D12" s="84"/>
      <c r="E12" s="85"/>
    </row>
    <row r="13" spans="2:5" ht="33.950000000000003" customHeight="1" thickBot="1" x14ac:dyDescent="0.4">
      <c r="B13" s="4"/>
    </row>
    <row r="14" spans="2:5" ht="33.950000000000003" customHeight="1" x14ac:dyDescent="0.35">
      <c r="B14" s="86" t="s">
        <v>17</v>
      </c>
      <c r="C14" s="87"/>
      <c r="D14" s="87"/>
      <c r="E14" s="88"/>
    </row>
    <row r="15" spans="2:5" ht="48" customHeight="1" x14ac:dyDescent="0.35">
      <c r="B15" s="31">
        <v>1</v>
      </c>
      <c r="C15" s="75" t="s">
        <v>60</v>
      </c>
      <c r="D15" s="75"/>
      <c r="E15" s="76"/>
    </row>
    <row r="16" spans="2:5" ht="48" customHeight="1" x14ac:dyDescent="0.35">
      <c r="B16" s="31">
        <v>2</v>
      </c>
      <c r="C16" s="75" t="s">
        <v>52</v>
      </c>
      <c r="D16" s="75"/>
      <c r="E16" s="76"/>
    </row>
    <row r="17" spans="2:5" ht="48" customHeight="1" x14ac:dyDescent="0.35">
      <c r="B17" s="31">
        <v>3</v>
      </c>
      <c r="C17" s="89" t="s">
        <v>53</v>
      </c>
      <c r="D17" s="89"/>
      <c r="E17" s="90"/>
    </row>
    <row r="18" spans="2:5" ht="48" customHeight="1" x14ac:dyDescent="0.35">
      <c r="B18" s="31">
        <v>4</v>
      </c>
      <c r="C18" s="89" t="s">
        <v>79</v>
      </c>
      <c r="D18" s="89"/>
      <c r="E18" s="90"/>
    </row>
    <row r="19" spans="2:5" ht="56.25" customHeight="1" x14ac:dyDescent="0.35">
      <c r="B19" s="31">
        <v>5</v>
      </c>
      <c r="C19" s="93" t="s">
        <v>54</v>
      </c>
      <c r="D19" s="93"/>
      <c r="E19" s="94"/>
    </row>
    <row r="20" spans="2:5" ht="69.75" customHeight="1" x14ac:dyDescent="0.35">
      <c r="B20" s="31">
        <v>6</v>
      </c>
      <c r="C20" s="75" t="s">
        <v>61</v>
      </c>
      <c r="D20" s="75"/>
      <c r="E20" s="76"/>
    </row>
    <row r="21" spans="2:5" ht="57" customHeight="1" thickBot="1" x14ac:dyDescent="0.4">
      <c r="B21" s="32">
        <v>7</v>
      </c>
      <c r="C21" s="91" t="s">
        <v>16</v>
      </c>
      <c r="D21" s="91"/>
      <c r="E21" s="92"/>
    </row>
    <row r="22" spans="2:5" ht="33.950000000000003" customHeight="1" x14ac:dyDescent="0.35">
      <c r="B22" s="6"/>
      <c r="C22" s="7"/>
      <c r="D22" s="5"/>
    </row>
    <row r="23" spans="2:5" ht="33.950000000000003" customHeight="1" thickBot="1" x14ac:dyDescent="0.4">
      <c r="B23" s="4"/>
    </row>
    <row r="24" spans="2:5" ht="30" customHeight="1" x14ac:dyDescent="0.35">
      <c r="B24" s="62" t="s">
        <v>5</v>
      </c>
      <c r="C24" s="14"/>
      <c r="D24" s="66" t="s">
        <v>6</v>
      </c>
      <c r="E24" s="16"/>
    </row>
    <row r="25" spans="2:5" ht="30" customHeight="1" x14ac:dyDescent="0.35">
      <c r="B25" s="63" t="s">
        <v>7</v>
      </c>
      <c r="C25" s="15"/>
      <c r="D25" s="67" t="s">
        <v>8</v>
      </c>
      <c r="E25" s="17"/>
    </row>
    <row r="26" spans="2:5" ht="30" customHeight="1" thickBot="1" x14ac:dyDescent="0.4">
      <c r="B26" s="63" t="s">
        <v>9</v>
      </c>
      <c r="C26" s="15"/>
      <c r="D26" s="68" t="s">
        <v>10</v>
      </c>
      <c r="E26" s="17"/>
    </row>
    <row r="27" spans="2:5" ht="30" customHeight="1" x14ac:dyDescent="0.35">
      <c r="B27" s="64" t="s">
        <v>11</v>
      </c>
      <c r="C27" s="69"/>
      <c r="D27" s="70"/>
      <c r="E27" s="71"/>
    </row>
    <row r="28" spans="2:5" ht="30" customHeight="1" thickBot="1" x14ac:dyDescent="0.4">
      <c r="B28" s="65" t="s">
        <v>12</v>
      </c>
      <c r="C28" s="72"/>
      <c r="D28" s="73"/>
      <c r="E28" s="74"/>
    </row>
    <row r="29" spans="2:5" ht="32.25" customHeight="1" x14ac:dyDescent="0.35"/>
  </sheetData>
  <mergeCells count="15">
    <mergeCell ref="C27:E27"/>
    <mergeCell ref="C28:E28"/>
    <mergeCell ref="C20:E20"/>
    <mergeCell ref="B8:E8"/>
    <mergeCell ref="C9:E9"/>
    <mergeCell ref="C10:E10"/>
    <mergeCell ref="C12:E12"/>
    <mergeCell ref="C15:E15"/>
    <mergeCell ref="B14:E14"/>
    <mergeCell ref="C16:E16"/>
    <mergeCell ref="C17:E17"/>
    <mergeCell ref="C21:E21"/>
    <mergeCell ref="C19:E19"/>
    <mergeCell ref="C11:E11"/>
    <mergeCell ref="C18:E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3"/>
  <sheetViews>
    <sheetView showGridLines="0" zoomScaleNormal="100" workbookViewId="0">
      <selection activeCell="E11" sqref="E11"/>
    </sheetView>
  </sheetViews>
  <sheetFormatPr defaultColWidth="44.85546875" defaultRowHeight="15" x14ac:dyDescent="0.25"/>
  <cols>
    <col min="1" max="1" width="4.28515625" style="5" customWidth="1"/>
    <col min="2" max="2" width="87.28515625" style="13" customWidth="1"/>
    <col min="3" max="5" width="27.28515625" style="5" customWidth="1"/>
    <col min="6" max="6" width="27.5703125" style="5" customWidth="1"/>
    <col min="7" max="7" width="40" style="5" customWidth="1"/>
    <col min="8" max="8" width="1.7109375" style="5" customWidth="1"/>
    <col min="9" max="16384" width="44.85546875" style="5"/>
  </cols>
  <sheetData>
    <row r="1" spans="1:10" ht="15.75" thickBot="1" x14ac:dyDescent="0.3"/>
    <row r="2" spans="1:10" ht="47.25" customHeight="1" thickBot="1" x14ac:dyDescent="0.3">
      <c r="B2" s="114" t="str">
        <f>Instructions!C9</f>
        <v>LI3478C- Request for Tenders for the Provision of a Library CMS Booking Platform for the Glucksman Library at the University of Limerick (UL)</v>
      </c>
      <c r="C2" s="115"/>
      <c r="D2" s="115"/>
      <c r="E2" s="115"/>
      <c r="F2" s="115"/>
      <c r="G2" s="116"/>
    </row>
    <row r="3" spans="1:10" ht="33.950000000000003" customHeight="1" thickBot="1" x14ac:dyDescent="0.3">
      <c r="B3" s="101" t="s">
        <v>0</v>
      </c>
      <c r="C3" s="102"/>
      <c r="D3" s="102"/>
      <c r="E3" s="102"/>
      <c r="F3" s="102"/>
      <c r="G3" s="103"/>
    </row>
    <row r="4" spans="1:10" ht="33.950000000000003" customHeight="1" thickBot="1" x14ac:dyDescent="0.3">
      <c r="B4" s="101" t="s">
        <v>48</v>
      </c>
      <c r="C4" s="102"/>
      <c r="D4" s="102"/>
      <c r="E4" s="102"/>
      <c r="F4" s="102"/>
      <c r="G4" s="103"/>
    </row>
    <row r="5" spans="1:10" ht="26.25" customHeight="1" x14ac:dyDescent="0.3">
      <c r="B5" s="8"/>
      <c r="C5" s="8"/>
      <c r="D5" s="8"/>
      <c r="E5" s="8"/>
      <c r="F5" s="8"/>
      <c r="G5" s="9"/>
    </row>
    <row r="6" spans="1:10" ht="37.5" customHeight="1" x14ac:dyDescent="0.25">
      <c r="B6" s="104" t="s">
        <v>77</v>
      </c>
      <c r="C6" s="104"/>
      <c r="D6" s="104"/>
      <c r="E6" s="104"/>
      <c r="F6" s="104"/>
      <c r="G6" s="104"/>
    </row>
    <row r="7" spans="1:10" ht="37.5" customHeight="1" x14ac:dyDescent="0.3">
      <c r="B7" s="37" t="s">
        <v>75</v>
      </c>
      <c r="C7" s="124"/>
      <c r="D7" s="124"/>
      <c r="E7" s="124"/>
      <c r="F7" s="124"/>
      <c r="G7" s="124"/>
    </row>
    <row r="8" spans="1:10" ht="37.5" customHeight="1" x14ac:dyDescent="0.3">
      <c r="B8" s="37" t="s">
        <v>76</v>
      </c>
      <c r="C8" s="124"/>
      <c r="D8" s="124"/>
      <c r="E8" s="124"/>
      <c r="F8" s="124"/>
      <c r="G8" s="124"/>
    </row>
    <row r="9" spans="1:10" s="10" customFormat="1" ht="37.5" customHeight="1" x14ac:dyDescent="0.25">
      <c r="B9" s="40" t="s">
        <v>68</v>
      </c>
      <c r="C9" s="38" t="s">
        <v>43</v>
      </c>
      <c r="D9" s="38" t="s">
        <v>44</v>
      </c>
      <c r="E9" s="38" t="s">
        <v>73</v>
      </c>
      <c r="F9" s="39" t="s">
        <v>72</v>
      </c>
      <c r="G9" s="40" t="s">
        <v>13</v>
      </c>
    </row>
    <row r="10" spans="1:10" s="10" customFormat="1" ht="25.35" customHeight="1" x14ac:dyDescent="0.25">
      <c r="B10" s="127"/>
      <c r="C10" s="128"/>
      <c r="D10" s="128"/>
      <c r="E10" s="128"/>
      <c r="F10" s="128"/>
      <c r="G10" s="129"/>
    </row>
    <row r="11" spans="1:10" ht="37.5" customHeight="1" x14ac:dyDescent="0.25">
      <c r="A11" s="12"/>
      <c r="B11" s="41" t="s">
        <v>19</v>
      </c>
      <c r="C11" s="42">
        <v>1</v>
      </c>
      <c r="D11" s="42" t="s">
        <v>45</v>
      </c>
      <c r="E11" s="43">
        <v>0</v>
      </c>
      <c r="F11" s="44">
        <f>SUM(C11*E11)</f>
        <v>0</v>
      </c>
      <c r="G11" s="48"/>
      <c r="H11" s="95"/>
      <c r="I11" s="96"/>
      <c r="J11" s="96"/>
    </row>
    <row r="12" spans="1:10" ht="37.5" customHeight="1" x14ac:dyDescent="0.25">
      <c r="A12" s="12"/>
      <c r="B12" s="51" t="s">
        <v>74</v>
      </c>
      <c r="C12" s="42"/>
      <c r="D12" s="42"/>
      <c r="E12" s="52">
        <f>SUM(E11)</f>
        <v>0</v>
      </c>
      <c r="F12" s="52">
        <f>SUM(F11)</f>
        <v>0</v>
      </c>
      <c r="G12" s="48"/>
      <c r="H12" s="30"/>
      <c r="I12" s="30"/>
      <c r="J12" s="30"/>
    </row>
    <row r="13" spans="1:10" s="10" customFormat="1" ht="37.5" customHeight="1" x14ac:dyDescent="0.25">
      <c r="B13" s="108" t="s">
        <v>55</v>
      </c>
      <c r="C13" s="125"/>
      <c r="D13" s="125"/>
      <c r="E13" s="125"/>
      <c r="F13" s="125"/>
      <c r="G13" s="126"/>
    </row>
    <row r="14" spans="1:10" s="10" customFormat="1" ht="26.25" customHeight="1" x14ac:dyDescent="0.25">
      <c r="B14" s="56" t="s">
        <v>31</v>
      </c>
      <c r="C14" s="45">
        <v>1</v>
      </c>
      <c r="D14" s="45" t="s">
        <v>46</v>
      </c>
      <c r="E14" s="46">
        <v>0</v>
      </c>
      <c r="F14" s="44">
        <f>SUM(C14*E14)</f>
        <v>0</v>
      </c>
      <c r="G14" s="50"/>
    </row>
    <row r="15" spans="1:10" s="10" customFormat="1" ht="26.25" customHeight="1" x14ac:dyDescent="0.25">
      <c r="B15" s="56" t="s">
        <v>30</v>
      </c>
      <c r="C15" s="45">
        <v>1</v>
      </c>
      <c r="D15" s="45" t="s">
        <v>46</v>
      </c>
      <c r="E15" s="46">
        <v>0</v>
      </c>
      <c r="F15" s="44">
        <f t="shared" ref="F15:F23" si="0">SUM(C15*E15)</f>
        <v>0</v>
      </c>
      <c r="G15" s="50"/>
    </row>
    <row r="16" spans="1:10" s="10" customFormat="1" ht="26.25" customHeight="1" x14ac:dyDescent="0.25">
      <c r="B16" s="56" t="s">
        <v>29</v>
      </c>
      <c r="C16" s="45">
        <v>1</v>
      </c>
      <c r="D16" s="45" t="s">
        <v>46</v>
      </c>
      <c r="E16" s="46">
        <v>0</v>
      </c>
      <c r="F16" s="44">
        <f t="shared" si="0"/>
        <v>0</v>
      </c>
      <c r="G16" s="50"/>
    </row>
    <row r="17" spans="2:7" s="10" customFormat="1" ht="26.25" customHeight="1" x14ac:dyDescent="0.25">
      <c r="B17" s="56" t="s">
        <v>28</v>
      </c>
      <c r="C17" s="45">
        <v>1</v>
      </c>
      <c r="D17" s="45" t="s">
        <v>46</v>
      </c>
      <c r="E17" s="46">
        <v>0</v>
      </c>
      <c r="F17" s="44">
        <f t="shared" si="0"/>
        <v>0</v>
      </c>
      <c r="G17" s="50"/>
    </row>
    <row r="18" spans="2:7" s="10" customFormat="1" ht="26.25" customHeight="1" x14ac:dyDescent="0.25">
      <c r="B18" s="56" t="s">
        <v>27</v>
      </c>
      <c r="C18" s="45">
        <v>1</v>
      </c>
      <c r="D18" s="45" t="s">
        <v>46</v>
      </c>
      <c r="E18" s="46">
        <v>0</v>
      </c>
      <c r="F18" s="44">
        <f t="shared" si="0"/>
        <v>0</v>
      </c>
      <c r="G18" s="50"/>
    </row>
    <row r="19" spans="2:7" s="10" customFormat="1" ht="26.25" customHeight="1" x14ac:dyDescent="0.25">
      <c r="B19" s="41" t="s">
        <v>80</v>
      </c>
      <c r="C19" s="45">
        <v>1</v>
      </c>
      <c r="D19" s="45" t="s">
        <v>46</v>
      </c>
      <c r="E19" s="46">
        <v>0</v>
      </c>
      <c r="F19" s="44">
        <f t="shared" si="0"/>
        <v>0</v>
      </c>
      <c r="G19" s="50"/>
    </row>
    <row r="20" spans="2:7" s="10" customFormat="1" ht="26.25" customHeight="1" x14ac:dyDescent="0.25">
      <c r="B20" s="41" t="s">
        <v>81</v>
      </c>
      <c r="C20" s="45">
        <v>1</v>
      </c>
      <c r="D20" s="45" t="s">
        <v>46</v>
      </c>
      <c r="E20" s="46">
        <v>0</v>
      </c>
      <c r="F20" s="44">
        <f t="shared" si="0"/>
        <v>0</v>
      </c>
      <c r="G20" s="50"/>
    </row>
    <row r="21" spans="2:7" s="10" customFormat="1" ht="26.25" customHeight="1" x14ac:dyDescent="0.25">
      <c r="B21" s="41" t="s">
        <v>82</v>
      </c>
      <c r="C21" s="45">
        <v>1</v>
      </c>
      <c r="D21" s="45" t="s">
        <v>46</v>
      </c>
      <c r="E21" s="46">
        <v>0</v>
      </c>
      <c r="F21" s="44">
        <f t="shared" si="0"/>
        <v>0</v>
      </c>
      <c r="G21" s="50"/>
    </row>
    <row r="22" spans="2:7" s="10" customFormat="1" ht="26.25" customHeight="1" x14ac:dyDescent="0.25">
      <c r="B22" s="41" t="s">
        <v>83</v>
      </c>
      <c r="C22" s="45">
        <v>1</v>
      </c>
      <c r="D22" s="45" t="s">
        <v>46</v>
      </c>
      <c r="E22" s="46">
        <v>0</v>
      </c>
      <c r="F22" s="44">
        <f t="shared" si="0"/>
        <v>0</v>
      </c>
      <c r="G22" s="50"/>
    </row>
    <row r="23" spans="2:7" s="10" customFormat="1" ht="26.25" customHeight="1" x14ac:dyDescent="0.25">
      <c r="B23" s="41" t="s">
        <v>84</v>
      </c>
      <c r="C23" s="45">
        <v>1</v>
      </c>
      <c r="D23" s="45" t="s">
        <v>46</v>
      </c>
      <c r="E23" s="46">
        <v>0</v>
      </c>
      <c r="F23" s="44">
        <f t="shared" si="0"/>
        <v>0</v>
      </c>
      <c r="G23" s="50"/>
    </row>
    <row r="24" spans="2:7" s="10" customFormat="1" ht="37.5" customHeight="1" x14ac:dyDescent="0.25">
      <c r="B24" s="53" t="s">
        <v>74</v>
      </c>
      <c r="C24" s="45"/>
      <c r="D24" s="45"/>
      <c r="E24" s="55">
        <f>SUM(E14:E23)</f>
        <v>0</v>
      </c>
      <c r="F24" s="55">
        <f>SUM(F14:F23)</f>
        <v>0</v>
      </c>
      <c r="G24" s="54"/>
    </row>
    <row r="25" spans="2:7" s="10" customFormat="1" ht="30" customHeight="1" x14ac:dyDescent="0.25">
      <c r="B25" s="105" t="s">
        <v>69</v>
      </c>
      <c r="C25" s="106"/>
      <c r="D25" s="106"/>
      <c r="E25" s="106"/>
      <c r="F25" s="106"/>
      <c r="G25" s="107"/>
    </row>
    <row r="26" spans="2:7" s="10" customFormat="1" ht="26.25" customHeight="1" x14ac:dyDescent="0.25">
      <c r="B26" s="56" t="s">
        <v>22</v>
      </c>
      <c r="C26" s="45">
        <v>1</v>
      </c>
      <c r="D26" s="45" t="s">
        <v>46</v>
      </c>
      <c r="E26" s="46">
        <v>0</v>
      </c>
      <c r="F26" s="47">
        <f>SUM(C26*E26)</f>
        <v>0</v>
      </c>
      <c r="G26" s="49"/>
    </row>
    <row r="27" spans="2:7" s="10" customFormat="1" ht="26.25" customHeight="1" x14ac:dyDescent="0.25">
      <c r="B27" s="56" t="s">
        <v>23</v>
      </c>
      <c r="C27" s="45">
        <v>1</v>
      </c>
      <c r="D27" s="45" t="s">
        <v>46</v>
      </c>
      <c r="E27" s="46">
        <v>0</v>
      </c>
      <c r="F27" s="47">
        <f t="shared" ref="F27:F35" si="1">SUM(C27*E27)</f>
        <v>0</v>
      </c>
      <c r="G27" s="49"/>
    </row>
    <row r="28" spans="2:7" s="10" customFormat="1" ht="26.25" customHeight="1" x14ac:dyDescent="0.25">
      <c r="B28" s="56" t="s">
        <v>24</v>
      </c>
      <c r="C28" s="45">
        <v>1</v>
      </c>
      <c r="D28" s="45" t="s">
        <v>46</v>
      </c>
      <c r="E28" s="46">
        <v>0</v>
      </c>
      <c r="F28" s="47">
        <f t="shared" si="1"/>
        <v>0</v>
      </c>
      <c r="G28" s="49"/>
    </row>
    <row r="29" spans="2:7" s="10" customFormat="1" ht="26.25" customHeight="1" x14ac:dyDescent="0.25">
      <c r="B29" s="56" t="s">
        <v>25</v>
      </c>
      <c r="C29" s="45">
        <v>1</v>
      </c>
      <c r="D29" s="45" t="s">
        <v>46</v>
      </c>
      <c r="E29" s="46">
        <v>0</v>
      </c>
      <c r="F29" s="47">
        <f t="shared" si="1"/>
        <v>0</v>
      </c>
      <c r="G29" s="49"/>
    </row>
    <row r="30" spans="2:7" s="10" customFormat="1" ht="26.25" customHeight="1" x14ac:dyDescent="0.25">
      <c r="B30" s="56" t="s">
        <v>26</v>
      </c>
      <c r="C30" s="45">
        <v>1</v>
      </c>
      <c r="D30" s="45" t="s">
        <v>46</v>
      </c>
      <c r="E30" s="46">
        <v>0</v>
      </c>
      <c r="F30" s="47">
        <f t="shared" si="1"/>
        <v>0</v>
      </c>
      <c r="G30" s="49"/>
    </row>
    <row r="31" spans="2:7" s="10" customFormat="1" ht="26.25" customHeight="1" x14ac:dyDescent="0.25">
      <c r="B31" s="56" t="s">
        <v>56</v>
      </c>
      <c r="C31" s="45">
        <v>1</v>
      </c>
      <c r="D31" s="45" t="s">
        <v>46</v>
      </c>
      <c r="E31" s="46">
        <v>0</v>
      </c>
      <c r="F31" s="47">
        <f t="shared" si="1"/>
        <v>0</v>
      </c>
      <c r="G31" s="49"/>
    </row>
    <row r="32" spans="2:7" s="10" customFormat="1" ht="26.25" customHeight="1" x14ac:dyDescent="0.25">
      <c r="B32" s="56" t="s">
        <v>33</v>
      </c>
      <c r="C32" s="45">
        <v>1</v>
      </c>
      <c r="D32" s="45" t="s">
        <v>46</v>
      </c>
      <c r="E32" s="46">
        <v>0</v>
      </c>
      <c r="F32" s="47">
        <f t="shared" si="1"/>
        <v>0</v>
      </c>
      <c r="G32" s="49"/>
    </row>
    <row r="33" spans="2:7" s="10" customFormat="1" ht="26.25" customHeight="1" x14ac:dyDescent="0.25">
      <c r="B33" s="56" t="s">
        <v>34</v>
      </c>
      <c r="C33" s="45">
        <v>1</v>
      </c>
      <c r="D33" s="45" t="s">
        <v>46</v>
      </c>
      <c r="E33" s="46">
        <v>0</v>
      </c>
      <c r="F33" s="47">
        <f t="shared" si="1"/>
        <v>0</v>
      </c>
      <c r="G33" s="49"/>
    </row>
    <row r="34" spans="2:7" s="10" customFormat="1" ht="26.25" customHeight="1" x14ac:dyDescent="0.25">
      <c r="B34" s="56" t="s">
        <v>35</v>
      </c>
      <c r="C34" s="45">
        <v>1</v>
      </c>
      <c r="D34" s="45" t="s">
        <v>46</v>
      </c>
      <c r="E34" s="46">
        <v>0</v>
      </c>
      <c r="F34" s="47">
        <f t="shared" si="1"/>
        <v>0</v>
      </c>
      <c r="G34" s="49"/>
    </row>
    <row r="35" spans="2:7" s="10" customFormat="1" ht="26.25" customHeight="1" x14ac:dyDescent="0.25">
      <c r="B35" s="56" t="s">
        <v>36</v>
      </c>
      <c r="C35" s="45">
        <v>1</v>
      </c>
      <c r="D35" s="45" t="s">
        <v>46</v>
      </c>
      <c r="E35" s="46">
        <v>0</v>
      </c>
      <c r="F35" s="47">
        <f t="shared" si="1"/>
        <v>0</v>
      </c>
      <c r="G35" s="49"/>
    </row>
    <row r="36" spans="2:7" s="10" customFormat="1" ht="37.5" customHeight="1" x14ac:dyDescent="0.25">
      <c r="B36" s="57" t="s">
        <v>74</v>
      </c>
      <c r="C36" s="45"/>
      <c r="D36" s="45"/>
      <c r="E36" s="55">
        <f>SUM(E26:E35)</f>
        <v>0</v>
      </c>
      <c r="F36" s="55">
        <f>SUM(F26:F35)</f>
        <v>0</v>
      </c>
      <c r="G36" s="42"/>
    </row>
    <row r="37" spans="2:7" s="10" customFormat="1" ht="30" customHeight="1" x14ac:dyDescent="0.25">
      <c r="B37" s="108" t="s">
        <v>70</v>
      </c>
      <c r="C37" s="109"/>
      <c r="D37" s="109"/>
      <c r="E37" s="109"/>
      <c r="F37" s="109"/>
      <c r="G37" s="110"/>
    </row>
    <row r="38" spans="2:7" s="10" customFormat="1" ht="26.25" customHeight="1" x14ac:dyDescent="0.25">
      <c r="B38" s="61" t="s">
        <v>38</v>
      </c>
      <c r="C38" s="42">
        <v>40</v>
      </c>
      <c r="D38" s="45" t="s">
        <v>71</v>
      </c>
      <c r="E38" s="46">
        <v>0</v>
      </c>
      <c r="F38" s="44">
        <f>SUM(C38*E38)</f>
        <v>0</v>
      </c>
      <c r="G38" s="21"/>
    </row>
    <row r="39" spans="2:7" s="10" customFormat="1" ht="26.25" customHeight="1" x14ac:dyDescent="0.25">
      <c r="B39" s="61" t="s">
        <v>39</v>
      </c>
      <c r="C39" s="42">
        <v>40</v>
      </c>
      <c r="D39" s="45" t="s">
        <v>71</v>
      </c>
      <c r="E39" s="46">
        <v>0</v>
      </c>
      <c r="F39" s="44">
        <f t="shared" ref="F39:F48" si="2">SUM(C39*E39)</f>
        <v>0</v>
      </c>
      <c r="G39" s="21"/>
    </row>
    <row r="40" spans="2:7" s="10" customFormat="1" ht="26.25" customHeight="1" x14ac:dyDescent="0.25">
      <c r="B40" s="61" t="s">
        <v>40</v>
      </c>
      <c r="C40" s="42">
        <v>40</v>
      </c>
      <c r="D40" s="45" t="s">
        <v>71</v>
      </c>
      <c r="E40" s="46">
        <v>0</v>
      </c>
      <c r="F40" s="44">
        <f t="shared" si="2"/>
        <v>0</v>
      </c>
      <c r="G40" s="21"/>
    </row>
    <row r="41" spans="2:7" s="10" customFormat="1" ht="26.25" customHeight="1" x14ac:dyDescent="0.25">
      <c r="B41" s="61" t="s">
        <v>41</v>
      </c>
      <c r="C41" s="42">
        <v>40</v>
      </c>
      <c r="D41" s="45" t="s">
        <v>71</v>
      </c>
      <c r="E41" s="46">
        <v>0</v>
      </c>
      <c r="F41" s="44">
        <f t="shared" si="2"/>
        <v>0</v>
      </c>
      <c r="G41" s="21"/>
    </row>
    <row r="42" spans="2:7" s="10" customFormat="1" ht="26.25" customHeight="1" x14ac:dyDescent="0.25">
      <c r="B42" s="61" t="s">
        <v>42</v>
      </c>
      <c r="C42" s="42">
        <v>40</v>
      </c>
      <c r="D42" s="45" t="s">
        <v>71</v>
      </c>
      <c r="E42" s="46">
        <v>0</v>
      </c>
      <c r="F42" s="44">
        <f t="shared" si="2"/>
        <v>0</v>
      </c>
      <c r="G42" s="21"/>
    </row>
    <row r="43" spans="2:7" s="10" customFormat="1" ht="26.25" customHeight="1" x14ac:dyDescent="0.25">
      <c r="B43" s="61" t="s">
        <v>62</v>
      </c>
      <c r="C43" s="42">
        <v>40</v>
      </c>
      <c r="D43" s="45" t="s">
        <v>71</v>
      </c>
      <c r="E43" s="46">
        <v>0</v>
      </c>
      <c r="F43" s="44">
        <f t="shared" si="2"/>
        <v>0</v>
      </c>
      <c r="G43" s="21"/>
    </row>
    <row r="44" spans="2:7" s="10" customFormat="1" ht="26.25" customHeight="1" x14ac:dyDescent="0.25">
      <c r="B44" s="61" t="s">
        <v>63</v>
      </c>
      <c r="C44" s="42">
        <v>40</v>
      </c>
      <c r="D44" s="45" t="s">
        <v>71</v>
      </c>
      <c r="E44" s="46">
        <v>0</v>
      </c>
      <c r="F44" s="44">
        <f t="shared" si="2"/>
        <v>0</v>
      </c>
      <c r="G44" s="21"/>
    </row>
    <row r="45" spans="2:7" s="10" customFormat="1" ht="26.25" customHeight="1" x14ac:dyDescent="0.25">
      <c r="B45" s="61" t="s">
        <v>64</v>
      </c>
      <c r="C45" s="42">
        <v>40</v>
      </c>
      <c r="D45" s="45" t="s">
        <v>71</v>
      </c>
      <c r="E45" s="46">
        <v>0</v>
      </c>
      <c r="F45" s="44">
        <f t="shared" si="2"/>
        <v>0</v>
      </c>
      <c r="G45" s="21"/>
    </row>
    <row r="46" spans="2:7" s="10" customFormat="1" ht="26.25" customHeight="1" x14ac:dyDescent="0.25">
      <c r="B46" s="61" t="s">
        <v>65</v>
      </c>
      <c r="C46" s="42">
        <v>40</v>
      </c>
      <c r="D46" s="45" t="s">
        <v>71</v>
      </c>
      <c r="E46" s="46">
        <v>0</v>
      </c>
      <c r="F46" s="44">
        <f t="shared" si="2"/>
        <v>0</v>
      </c>
      <c r="G46" s="21"/>
    </row>
    <row r="47" spans="2:7" s="10" customFormat="1" ht="26.25" customHeight="1" x14ac:dyDescent="0.25">
      <c r="B47" s="61" t="s">
        <v>66</v>
      </c>
      <c r="C47" s="42">
        <v>40</v>
      </c>
      <c r="D47" s="45" t="s">
        <v>71</v>
      </c>
      <c r="E47" s="46">
        <v>0</v>
      </c>
      <c r="F47" s="44">
        <f t="shared" si="2"/>
        <v>0</v>
      </c>
      <c r="G47" s="21"/>
    </row>
    <row r="48" spans="2:7" s="10" customFormat="1" ht="26.25" customHeight="1" x14ac:dyDescent="0.25">
      <c r="B48" s="61" t="s">
        <v>20</v>
      </c>
      <c r="C48" s="42">
        <v>1</v>
      </c>
      <c r="D48" s="42" t="s">
        <v>45</v>
      </c>
      <c r="E48" s="46">
        <v>0</v>
      </c>
      <c r="F48" s="44">
        <f t="shared" si="2"/>
        <v>0</v>
      </c>
      <c r="G48" s="21"/>
    </row>
    <row r="49" spans="1:7" s="10" customFormat="1" ht="37.5" customHeight="1" x14ac:dyDescent="0.25">
      <c r="B49" s="57" t="s">
        <v>74</v>
      </c>
      <c r="C49" s="42"/>
      <c r="D49" s="42"/>
      <c r="E49" s="55">
        <f>SUM(E38:E48)</f>
        <v>0</v>
      </c>
      <c r="F49" s="55">
        <f>SUM(F38:F48)</f>
        <v>0</v>
      </c>
      <c r="G49" s="58"/>
    </row>
    <row r="50" spans="1:7" s="10" customFormat="1" ht="30" customHeight="1" x14ac:dyDescent="0.25">
      <c r="B50" s="111" t="s">
        <v>57</v>
      </c>
      <c r="C50" s="112"/>
      <c r="D50" s="112"/>
      <c r="E50" s="112"/>
      <c r="F50" s="112"/>
      <c r="G50" s="113"/>
    </row>
    <row r="51" spans="1:7" s="10" customFormat="1" ht="25.35" customHeight="1" x14ac:dyDescent="0.25">
      <c r="B51" s="61" t="s">
        <v>21</v>
      </c>
      <c r="C51" s="42">
        <v>1</v>
      </c>
      <c r="D51" s="42" t="s">
        <v>47</v>
      </c>
      <c r="E51" s="46">
        <v>0</v>
      </c>
      <c r="F51" s="44">
        <f>SUM(C51*E51)</f>
        <v>0</v>
      </c>
      <c r="G51" s="21"/>
    </row>
    <row r="52" spans="1:7" s="10" customFormat="1" ht="35.25" customHeight="1" x14ac:dyDescent="0.25">
      <c r="B52" s="61" t="s">
        <v>37</v>
      </c>
      <c r="C52" s="42">
        <v>1</v>
      </c>
      <c r="D52" s="42" t="s">
        <v>45</v>
      </c>
      <c r="E52" s="46">
        <v>0</v>
      </c>
      <c r="F52" s="44">
        <f t="shared" ref="F52:F53" si="3">SUM(C52*E52)</f>
        <v>0</v>
      </c>
      <c r="G52" s="21"/>
    </row>
    <row r="53" spans="1:7" s="10" customFormat="1" ht="49.5" customHeight="1" x14ac:dyDescent="0.25">
      <c r="B53" s="61" t="s">
        <v>32</v>
      </c>
      <c r="C53" s="42">
        <v>1</v>
      </c>
      <c r="D53" s="42" t="s">
        <v>45</v>
      </c>
      <c r="E53" s="46">
        <v>0</v>
      </c>
      <c r="F53" s="44">
        <f t="shared" si="3"/>
        <v>0</v>
      </c>
      <c r="G53" s="21"/>
    </row>
    <row r="54" spans="1:7" s="10" customFormat="1" ht="37.5" customHeight="1" x14ac:dyDescent="0.25">
      <c r="B54" s="57" t="s">
        <v>74</v>
      </c>
      <c r="C54" s="42"/>
      <c r="D54" s="42"/>
      <c r="E54" s="55">
        <f>SUM(E51:E53)</f>
        <v>0</v>
      </c>
      <c r="F54" s="55">
        <f>SUM(F51:F53)</f>
        <v>0</v>
      </c>
      <c r="G54" s="58"/>
    </row>
    <row r="55" spans="1:7" s="10" customFormat="1" ht="33.950000000000003" customHeight="1" x14ac:dyDescent="0.25">
      <c r="A55" s="18"/>
      <c r="B55" s="59" t="s">
        <v>67</v>
      </c>
      <c r="C55" s="60"/>
      <c r="D55" s="60"/>
      <c r="E55" s="60">
        <f>SUM(E12+E24+E36+E49+E54)</f>
        <v>0</v>
      </c>
      <c r="F55" s="60">
        <f>SUM(F12+F24+F36+F49+F54)</f>
        <v>0</v>
      </c>
      <c r="G55" s="22"/>
    </row>
    <row r="56" spans="1:7" ht="33.950000000000003" customHeight="1" thickBot="1" x14ac:dyDescent="0.3">
      <c r="A56" s="19"/>
      <c r="B56" s="1"/>
      <c r="C56" s="1"/>
      <c r="D56" s="1"/>
      <c r="E56" s="1"/>
      <c r="F56" s="11"/>
      <c r="G56"/>
    </row>
    <row r="57" spans="1:7" ht="25.35" customHeight="1" x14ac:dyDescent="0.25">
      <c r="A57" s="20"/>
      <c r="B57" s="23" t="s">
        <v>7</v>
      </c>
      <c r="C57" s="130"/>
      <c r="D57" s="130"/>
      <c r="E57" s="130"/>
      <c r="F57" s="130"/>
      <c r="G57" s="131"/>
    </row>
    <row r="58" spans="1:7" ht="24.95" customHeight="1" x14ac:dyDescent="0.25">
      <c r="A58" s="12"/>
      <c r="B58" s="24" t="s">
        <v>49</v>
      </c>
      <c r="C58" s="121"/>
      <c r="D58" s="122"/>
      <c r="E58" s="122"/>
      <c r="F58" s="122"/>
      <c r="G58" s="123"/>
    </row>
    <row r="59" spans="1:7" ht="24.95" customHeight="1" x14ac:dyDescent="0.25">
      <c r="A59" s="12"/>
      <c r="B59" s="25" t="s">
        <v>9</v>
      </c>
      <c r="C59" s="117"/>
      <c r="D59" s="117"/>
      <c r="E59" s="117"/>
      <c r="F59" s="117"/>
      <c r="G59" s="118"/>
    </row>
    <row r="60" spans="1:7" ht="24.95" customHeight="1" x14ac:dyDescent="0.25">
      <c r="A60" s="12"/>
      <c r="B60" s="26" t="s">
        <v>11</v>
      </c>
      <c r="C60" s="119"/>
      <c r="D60" s="119"/>
      <c r="E60" s="119"/>
      <c r="F60" s="119"/>
      <c r="G60" s="120"/>
    </row>
    <row r="61" spans="1:7" ht="24.95" customHeight="1" x14ac:dyDescent="0.25">
      <c r="A61" s="12"/>
      <c r="B61" s="26" t="s">
        <v>6</v>
      </c>
      <c r="C61" s="97"/>
      <c r="D61" s="97"/>
      <c r="E61" s="97"/>
      <c r="F61" s="97"/>
      <c r="G61" s="98"/>
    </row>
    <row r="62" spans="1:7" ht="25.35" customHeight="1" x14ac:dyDescent="0.25">
      <c r="A62" s="12"/>
      <c r="B62" s="26" t="s">
        <v>8</v>
      </c>
      <c r="C62" s="97"/>
      <c r="D62" s="97"/>
      <c r="E62" s="97"/>
      <c r="F62" s="97"/>
      <c r="G62" s="98"/>
    </row>
    <row r="63" spans="1:7" ht="33.950000000000003" customHeight="1" x14ac:dyDescent="0.25">
      <c r="A63" s="12"/>
      <c r="B63" s="26" t="s">
        <v>12</v>
      </c>
      <c r="C63" s="97"/>
      <c r="D63" s="97"/>
      <c r="E63" s="97"/>
      <c r="F63" s="97"/>
      <c r="G63" s="98"/>
    </row>
    <row r="64" spans="1:7" ht="33.950000000000003" customHeight="1" thickBot="1" x14ac:dyDescent="0.3">
      <c r="A64" s="12"/>
      <c r="B64" s="27" t="s">
        <v>10</v>
      </c>
      <c r="C64" s="99"/>
      <c r="D64" s="99"/>
      <c r="E64" s="99"/>
      <c r="F64" s="99"/>
      <c r="G64" s="100"/>
    </row>
    <row r="65" spans="1:8" ht="33.950000000000003" customHeight="1" x14ac:dyDescent="0.25">
      <c r="A65" s="12"/>
    </row>
    <row r="66" spans="1:8" ht="33.950000000000003" customHeight="1" x14ac:dyDescent="0.25">
      <c r="A66" s="12"/>
      <c r="C66" s="5" t="s">
        <v>14</v>
      </c>
      <c r="F66" s="28" t="s">
        <v>50</v>
      </c>
      <c r="G66" s="29"/>
    </row>
    <row r="67" spans="1:8" ht="33.950000000000003" customHeight="1" x14ac:dyDescent="0.25">
      <c r="F67" s="13" t="s">
        <v>51</v>
      </c>
    </row>
    <row r="68" spans="1:8" ht="25.35" customHeight="1" x14ac:dyDescent="0.25"/>
    <row r="69" spans="1:8" ht="30" customHeight="1" x14ac:dyDescent="0.25"/>
    <row r="70" spans="1:8" ht="33" customHeight="1" x14ac:dyDescent="0.25"/>
    <row r="71" spans="1:8" ht="21.95" customHeight="1" x14ac:dyDescent="0.25">
      <c r="A71"/>
    </row>
    <row r="72" spans="1:8" ht="21.95" customHeight="1" x14ac:dyDescent="0.25">
      <c r="A72"/>
    </row>
    <row r="73" spans="1:8" ht="30" customHeight="1" x14ac:dyDescent="0.25">
      <c r="A73"/>
    </row>
    <row r="74" spans="1:8" ht="21.95" customHeight="1" x14ac:dyDescent="0.25">
      <c r="A74"/>
    </row>
    <row r="75" spans="1:8" ht="21.95" customHeight="1" x14ac:dyDescent="0.25">
      <c r="A75"/>
    </row>
    <row r="76" spans="1:8" ht="21.95" customHeight="1" x14ac:dyDescent="0.25">
      <c r="A76"/>
    </row>
    <row r="77" spans="1:8" ht="21.95" customHeight="1" x14ac:dyDescent="0.25"/>
    <row r="78" spans="1:8" x14ac:dyDescent="0.25">
      <c r="H78"/>
    </row>
    <row r="79" spans="1:8" x14ac:dyDescent="0.25">
      <c r="H79"/>
    </row>
    <row r="80" spans="1:8" x14ac:dyDescent="0.25">
      <c r="H80"/>
    </row>
    <row r="81" spans="8:8" x14ac:dyDescent="0.25">
      <c r="H81"/>
    </row>
    <row r="82" spans="8:8" x14ac:dyDescent="0.25">
      <c r="H82"/>
    </row>
    <row r="83" spans="8:8" x14ac:dyDescent="0.25">
      <c r="H83"/>
    </row>
  </sheetData>
  <mergeCells count="20">
    <mergeCell ref="B2:G2"/>
    <mergeCell ref="B3:G3"/>
    <mergeCell ref="C59:G59"/>
    <mergeCell ref="C60:G60"/>
    <mergeCell ref="C61:G61"/>
    <mergeCell ref="C58:G58"/>
    <mergeCell ref="C7:G7"/>
    <mergeCell ref="C8:G8"/>
    <mergeCell ref="B13:G13"/>
    <mergeCell ref="B10:G10"/>
    <mergeCell ref="C57:G57"/>
    <mergeCell ref="H11:J11"/>
    <mergeCell ref="C62:G62"/>
    <mergeCell ref="C63:G63"/>
    <mergeCell ref="C64:G64"/>
    <mergeCell ref="B4:G4"/>
    <mergeCell ref="B6:G6"/>
    <mergeCell ref="B25:G25"/>
    <mergeCell ref="B37:G37"/>
    <mergeCell ref="B50:G50"/>
  </mergeCells>
  <phoneticPr fontId="19" type="noConversion"/>
  <pageMargins left="0.7" right="0.7" top="0.75" bottom="0.75" header="0.3" footer="0.3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Hash xmlns="e69fed7e-6a5c-4706-9a39-d4ce0c78fb1a" xsi:nil="true"/>
    <UniqueSourceRef xmlns="e69fed7e-6a5c-4706-9a39-d4ce0c78fb1a" xsi:nil="true"/>
    <CloudMigratorVersion xmlns="e69fed7e-6a5c-4706-9a39-d4ce0c78fb1a" xsi:nil="true"/>
    <_activity xmlns="e69fed7e-6a5c-4706-9a39-d4ce0c78fb1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FEB847CA17B42A7E7D8E41D134027" ma:contentTypeVersion="18" ma:contentTypeDescription="Create a new document." ma:contentTypeScope="" ma:versionID="3c8f61ef4c38e5ab9ca84c948e38f5df">
  <xsd:schema xmlns:xsd="http://www.w3.org/2001/XMLSchema" xmlns:xs="http://www.w3.org/2001/XMLSchema" xmlns:p="http://schemas.microsoft.com/office/2006/metadata/properties" xmlns:ns3="e69fed7e-6a5c-4706-9a39-d4ce0c78fb1a" targetNamespace="http://schemas.microsoft.com/office/2006/metadata/properties" ma:root="true" ma:fieldsID="f29415dd951d5dd8439af49bb30d6d44" ns3:_="">
    <xsd:import namespace="e69fed7e-6a5c-4706-9a39-d4ce0c78fb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UniqueSourceRef" minOccurs="0"/>
                <xsd:element ref="ns3:FileHash" minOccurs="0"/>
                <xsd:element ref="ns3:CloudMigratorVers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fed7e-6a5c-4706-9a39-d4ce0c78fb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UniqueSourceRef" ma:index="11" nillable="true" ma:displayName="UniqueSourceRef" ma:internalName="UniqueSourceRef">
      <xsd:simpleType>
        <xsd:restriction base="dms:Note">
          <xsd:maxLength value="255"/>
        </xsd:restriction>
      </xsd:simpleType>
    </xsd:element>
    <xsd:element name="FileHash" ma:index="12" nillable="true" ma:displayName="FileHash" ma:internalName="FileHash">
      <xsd:simpleType>
        <xsd:restriction base="dms:Note">
          <xsd:maxLength value="255"/>
        </xsd:restriction>
      </xsd:simpleType>
    </xsd:element>
    <xsd:element name="CloudMigratorVersion" ma:index="13" nillable="true" ma:displayName="CloudMigratorVersion" ma:internalName="CloudMigratorVersion">
      <xsd:simpleType>
        <xsd:restriction base="dms:Note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2153B3-19C6-4F34-81B9-E1DA90BD78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FA6E45-520F-4269-AA9D-D72837ED38D2}">
  <ds:schemaRefs>
    <ds:schemaRef ds:uri="http://purl.org/dc/dcmitype/"/>
    <ds:schemaRef ds:uri="http://purl.org/dc/terms/"/>
    <ds:schemaRef ds:uri="e69fed7e-6a5c-4706-9a39-d4ce0c78fb1a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1CD15E-32F1-43BB-AB08-2D3588916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fed7e-6a5c-4706-9a39-d4ce0c78f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84b924-3ab4-4116-9251-9939f695e54c}" enabled="0" method="" siteId="{0084b924-3ab4-4116-9251-9939f695e5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Cost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Kevin Prendergast</cp:lastModifiedBy>
  <cp:revision/>
  <dcterms:created xsi:type="dcterms:W3CDTF">2015-07-20T11:42:36Z</dcterms:created>
  <dcterms:modified xsi:type="dcterms:W3CDTF">2026-07-29T11:24:40Z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0x01010068BFEB847CA17B42A7E7D8E41D134027</vt:lpwstr>
  </property>
</Properties>
</file>