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home\S0752193\Desktop\"/>
    </mc:Choice>
  </mc:AlternateContent>
  <xr:revisionPtr revIDLastSave="0" documentId="13_ncr:1_{D984F2D2-E6C2-4328-B002-696B39399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merick" sheetId="6" r:id="rId1"/>
  </sheets>
  <definedNames>
    <definedName name="_xlnm.Print_Area" localSheetId="0">Limerick!$A$1:$V$40</definedName>
    <definedName name="_xlnm.Print_Titles" localSheetId="0">Limerick!$2:$4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6" l="1"/>
  <c r="O24" i="6" s="1"/>
  <c r="P23" i="6"/>
  <c r="O23" i="6"/>
  <c r="P22" i="6"/>
  <c r="O22" i="6" s="1"/>
  <c r="P21" i="6"/>
  <c r="O21" i="6" s="1"/>
  <c r="P20" i="6"/>
  <c r="O20" i="6" s="1"/>
  <c r="P19" i="6"/>
  <c r="O19" i="6"/>
  <c r="P18" i="6"/>
  <c r="O18" i="6" s="1"/>
  <c r="P17" i="6"/>
  <c r="O17" i="6"/>
  <c r="P16" i="6"/>
  <c r="O16" i="6" s="1"/>
  <c r="P15" i="6"/>
  <c r="O15" i="6"/>
  <c r="P14" i="6"/>
  <c r="O14" i="6"/>
  <c r="P13" i="6"/>
  <c r="O13" i="6"/>
  <c r="P12" i="6"/>
  <c r="O12" i="6" s="1"/>
  <c r="P11" i="6"/>
  <c r="O11" i="6" s="1"/>
  <c r="P10" i="6"/>
  <c r="O10" i="6"/>
  <c r="P9" i="6"/>
  <c r="O9" i="6"/>
  <c r="P8" i="6"/>
  <c r="O8" i="6" s="1"/>
  <c r="D34" i="6"/>
  <c r="F34" i="6"/>
  <c r="H34" i="6"/>
  <c r="J34" i="6"/>
  <c r="L34" i="6"/>
  <c r="P6" i="6"/>
  <c r="O6" i="6" s="1"/>
  <c r="P7" i="6"/>
  <c r="O7" i="6" s="1"/>
  <c r="P25" i="6"/>
  <c r="O25" i="6" s="1"/>
  <c r="P26" i="6"/>
  <c r="O26" i="6" s="1"/>
  <c r="P27" i="6"/>
  <c r="O27" i="6" s="1"/>
  <c r="P28" i="6"/>
  <c r="O28" i="6" s="1"/>
  <c r="P29" i="6"/>
  <c r="O29" i="6" s="1"/>
  <c r="P30" i="6"/>
  <c r="O30" i="6" s="1"/>
  <c r="P31" i="6"/>
  <c r="O31" i="6" s="1"/>
  <c r="P32" i="6"/>
  <c r="O32" i="6" s="1"/>
  <c r="P33" i="6"/>
  <c r="O33" i="6" s="1"/>
  <c r="M34" i="6" l="1"/>
  <c r="P5" i="6" l="1"/>
  <c r="N34" i="6"/>
  <c r="K34" i="6"/>
  <c r="I34" i="6"/>
  <c r="G34" i="6"/>
  <c r="E34" i="6"/>
  <c r="C34" i="6"/>
  <c r="O5" i="6" l="1"/>
  <c r="O34" i="6" s="1"/>
  <c r="P34" i="6"/>
  <c r="F35" i="6" s="1"/>
  <c r="S37" i="6" s="1"/>
  <c r="U34" i="6"/>
</calcChain>
</file>

<file path=xl/sharedStrings.xml><?xml version="1.0" encoding="utf-8"?>
<sst xmlns="http://schemas.openxmlformats.org/spreadsheetml/2006/main" count="63" uniqueCount="63">
  <si>
    <t>TOTAL NO. OF STAFF</t>
  </si>
  <si>
    <t xml:space="preserve">Please upload  a copy of Employers and Public Liability Insurance </t>
  </si>
  <si>
    <t xml:space="preserve">STATIONS THAT REQUIRE GARDENING </t>
  </si>
  <si>
    <t>TASK (PLEASE INDICATE WHICH TASKS ARE REQUIRED AT EACH STATION AND HOW FREQUENTLY EACH TASK SHOULD BE UNDERTAKEN)</t>
  </si>
  <si>
    <t>COST</t>
  </si>
  <si>
    <t>PRICE PER MONTH</t>
  </si>
  <si>
    <t>Please upload details of your Quality Assurance documentation to the service required.</t>
  </si>
  <si>
    <t>ANNUAL COST</t>
  </si>
  <si>
    <t xml:space="preserve">STAFF ALLOCATION FOR THIS CONTRACT </t>
  </si>
  <si>
    <t>LAWN MOWING COST PER CUT</t>
  </si>
  <si>
    <t>WEED SPRAYING COST PER TREATMENT</t>
  </si>
  <si>
    <t>MOSS CONTROL COST PER TREATMENT</t>
  </si>
  <si>
    <t xml:space="preserve">INVASIVE SPECIES COST PER TREATMENT </t>
  </si>
  <si>
    <t>LAWN MOWING (FREQUENCY REQUIRED)</t>
  </si>
  <si>
    <t xml:space="preserve">YARD CLEANING &amp; PATHS COST PER CLEAN </t>
  </si>
  <si>
    <t>WEED SPRAYING (FREQUENCY REQUIRED)</t>
  </si>
  <si>
    <t>MOSS CONTROL (FREQUENCY REQUIRED)</t>
  </si>
  <si>
    <t>Company Name:</t>
  </si>
  <si>
    <t>PRUNING OF SHRUBS / HEDGES AND TREES COST PER PRUNING</t>
  </si>
  <si>
    <t>NUMBER OF HOURS EACH INDIVIDUAL WORKS PER DAY PER STATION</t>
  </si>
  <si>
    <t>TOTAL NUMBER OF HOURS PER DAY PER STATION</t>
  </si>
  <si>
    <t xml:space="preserve">Total for Division </t>
  </si>
  <si>
    <t>PRUNING OF SHRUBS / HEDGES AND TREES (FREQUENCY REQUIRED)</t>
  </si>
  <si>
    <t>INVASIVE SPECIES</t>
  </si>
  <si>
    <t>INVASIVE SPECIES E.G. JAPANESE KNOTWEED  (FREQUENCY REQUIRED)</t>
  </si>
  <si>
    <t xml:space="preserve">PROPOSED START TIME FOR EACH INDIVIDUAL </t>
  </si>
  <si>
    <t>YARD CLEANING &amp; PATHS (INCLUDES COLLECTION AND REMOVAL) (FREQUENCY REQUIRED)</t>
  </si>
  <si>
    <t xml:space="preserve">Have you uploaded the completed Tender Response Document </t>
  </si>
  <si>
    <t xml:space="preserve">Appendix 2  </t>
  </si>
  <si>
    <t>Signed:</t>
  </si>
  <si>
    <t>OVERALL  DIVISIONAL ANNUAL COST LESS VAT</t>
  </si>
  <si>
    <t xml:space="preserve">Power Washing cost per treatment </t>
  </si>
  <si>
    <t>POWER Washing (frequency required)</t>
  </si>
  <si>
    <t xml:space="preserve">Abbeyfeale Garda Station </t>
  </si>
  <si>
    <t xml:space="preserve">Adare Garda Station </t>
  </si>
  <si>
    <t xml:space="preserve">Ardnacusha Garda Station </t>
  </si>
  <si>
    <t xml:space="preserve">Askeaton Garda Sation </t>
  </si>
  <si>
    <t xml:space="preserve">Athea Garda Station </t>
  </si>
  <si>
    <t xml:space="preserve">Barringarry Garda Station </t>
  </si>
  <si>
    <t xml:space="preserve">Ballylander Garda Station </t>
  </si>
  <si>
    <t xml:space="preserve">Ballyneety Garda Station </t>
  </si>
  <si>
    <t xml:space="preserve">Bruff Garda Station </t>
  </si>
  <si>
    <t xml:space="preserve">Brure Garda Station </t>
  </si>
  <si>
    <t xml:space="preserve">Caherconlish Garda Station </t>
  </si>
  <si>
    <t xml:space="preserve">Cappamore Garda Station </t>
  </si>
  <si>
    <t xml:space="preserve">Castleconnell Garda Station </t>
  </si>
  <si>
    <t xml:space="preserve">Croom Garda Station </t>
  </si>
  <si>
    <t xml:space="preserve">Dromcolliher Garda Station </t>
  </si>
  <si>
    <t xml:space="preserve">Foynes Garda Station </t>
  </si>
  <si>
    <t xml:space="preserve">Glin Garda Station </t>
  </si>
  <si>
    <t xml:space="preserve">Henry Street Garda Station </t>
  </si>
  <si>
    <t xml:space="preserve">Kilmallock Garda Station </t>
  </si>
  <si>
    <t xml:space="preserve">Mayorstone Park Garda Station </t>
  </si>
  <si>
    <t xml:space="preserve">Murroe Garda Station </t>
  </si>
  <si>
    <t xml:space="preserve">Newcastlewest Garda Station </t>
  </si>
  <si>
    <t xml:space="preserve">Oola Garda Station </t>
  </si>
  <si>
    <t xml:space="preserve">Pallasgreen Garda Station </t>
  </si>
  <si>
    <t xml:space="preserve">Pallaskenry Garda Station </t>
  </si>
  <si>
    <t>Rathkeale Garda Station</t>
  </si>
  <si>
    <t xml:space="preserve">Roxboro Road Garda Station </t>
  </si>
  <si>
    <t xml:space="preserve">Hospital Garda Station </t>
  </si>
  <si>
    <t>Patrickswekk Garda Station</t>
  </si>
  <si>
    <t xml:space="preserve">T042.2026 Garden Maintenance Limerick Garda Division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</si>
</sst>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0.0%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Bold"/>
    </font>
    <font>
      <b/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Palatino Linotype"/>
      <family val="1"/>
    </font>
    <font>
      <b/>
      <sz val="16"/>
      <name val="Arial Black"/>
      <family val="2"/>
    </font>
    <font>
      <b/>
      <sz val="26"/>
      <name val="Arial"/>
      <family val="2"/>
    </font>
    <font>
      <sz val="16"/>
      <name val="Arial"/>
      <family val="2"/>
    </font>
    <font>
      <b/>
      <sz val="24"/>
      <name val="Arial Black"/>
      <family val="2"/>
    </font>
    <font>
      <b/>
      <sz val="26"/>
      <name val="Arial Black"/>
      <family val="2"/>
    </font>
    <font>
      <sz val="26"/>
      <name val="Arial"/>
      <family val="2"/>
    </font>
    <font>
      <b/>
      <sz val="24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5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10" fillId="4" borderId="5" xfId="0" applyNumberFormat="1" applyFont="1" applyFill="1" applyBorder="1" applyAlignment="1" applyProtection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9" fillId="3" borderId="2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7000000}"/>
  </cellStyles>
  <dxfs count="0"/>
  <tableStyles count="0" defaultTableStyle="TableStyleMedium9" defaultPivotStyle="PivotStyleLight16"/>
  <colors>
    <mruColors>
      <color rgb="FFC1E0FF"/>
      <color rgb="FF99CCFF"/>
      <color rgb="FF80B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W40"/>
  <sheetViews>
    <sheetView tabSelected="1" topLeftCell="A2" zoomScale="90" zoomScaleNormal="90" zoomScalePageLayoutView="60" workbookViewId="0">
      <selection activeCell="K30" sqref="K30"/>
    </sheetView>
  </sheetViews>
  <sheetFormatPr defaultColWidth="12.28515625" defaultRowHeight="15.75" x14ac:dyDescent="0.2"/>
  <cols>
    <col min="1" max="1" width="20.5703125" style="18" customWidth="1"/>
    <col min="2" max="2" width="43.85546875" style="8" customWidth="1"/>
    <col min="3" max="3" width="24.140625" style="8" customWidth="1"/>
    <col min="4" max="4" width="16.7109375" style="8" customWidth="1"/>
    <col min="5" max="5" width="22.7109375" style="8" customWidth="1"/>
    <col min="6" max="6" width="16.7109375" style="8" customWidth="1"/>
    <col min="7" max="7" width="22.140625" style="8" customWidth="1"/>
    <col min="8" max="8" width="21.42578125" style="8" customWidth="1"/>
    <col min="9" max="9" width="22" style="8" customWidth="1"/>
    <col min="10" max="10" width="22.7109375" style="8" customWidth="1"/>
    <col min="11" max="11" width="21.7109375" style="8" customWidth="1"/>
    <col min="12" max="12" width="16.7109375" style="8" customWidth="1"/>
    <col min="13" max="13" width="21.7109375" style="8" customWidth="1"/>
    <col min="14" max="16" width="16.7109375" style="8" customWidth="1"/>
    <col min="17" max="17" width="25.28515625" style="8" customWidth="1"/>
    <col min="18" max="18" width="19.28515625" style="8" customWidth="1"/>
    <col min="19" max="22" width="16.7109375" style="8" customWidth="1"/>
    <col min="23" max="127" width="12.28515625" style="7"/>
    <col min="128" max="16384" width="12.28515625" style="8"/>
  </cols>
  <sheetData>
    <row r="1" spans="1:127" ht="36.75" x14ac:dyDescent="0.2">
      <c r="A1" s="27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127" s="13" customFormat="1" ht="36" customHeight="1" x14ac:dyDescent="0.2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9"/>
      <c r="T2" s="29"/>
      <c r="U2" s="29"/>
      <c r="V2" s="2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</row>
    <row r="3" spans="1:127" s="11" customFormat="1" ht="27.75" customHeight="1" x14ac:dyDescent="0.2">
      <c r="A3" s="30"/>
      <c r="B3" s="30" t="s">
        <v>2</v>
      </c>
      <c r="C3" s="34" t="s">
        <v>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4" t="s">
        <v>4</v>
      </c>
      <c r="P3" s="29"/>
      <c r="Q3" s="34" t="s">
        <v>23</v>
      </c>
      <c r="R3" s="29"/>
      <c r="S3" s="29" t="s">
        <v>8</v>
      </c>
      <c r="T3" s="29"/>
      <c r="U3" s="29"/>
      <c r="V3" s="29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</row>
    <row r="4" spans="1:127" s="17" customFormat="1" ht="123.95" customHeight="1" x14ac:dyDescent="0.25">
      <c r="A4" s="31"/>
      <c r="B4" s="31"/>
      <c r="C4" s="15" t="s">
        <v>13</v>
      </c>
      <c r="D4" s="15" t="s">
        <v>9</v>
      </c>
      <c r="E4" s="15" t="s">
        <v>26</v>
      </c>
      <c r="F4" s="15" t="s">
        <v>14</v>
      </c>
      <c r="G4" s="15" t="s">
        <v>15</v>
      </c>
      <c r="H4" s="15" t="s">
        <v>10</v>
      </c>
      <c r="I4" s="15" t="s">
        <v>16</v>
      </c>
      <c r="J4" s="15" t="s">
        <v>11</v>
      </c>
      <c r="K4" s="15" t="s">
        <v>22</v>
      </c>
      <c r="L4" s="15" t="s">
        <v>18</v>
      </c>
      <c r="M4" s="20" t="s">
        <v>32</v>
      </c>
      <c r="N4" s="20" t="s">
        <v>31</v>
      </c>
      <c r="O4" s="15" t="s">
        <v>5</v>
      </c>
      <c r="P4" s="15" t="s">
        <v>7</v>
      </c>
      <c r="Q4" s="15" t="s">
        <v>24</v>
      </c>
      <c r="R4" s="15" t="s">
        <v>12</v>
      </c>
      <c r="S4" s="15" t="s">
        <v>0</v>
      </c>
      <c r="T4" s="15" t="s">
        <v>19</v>
      </c>
      <c r="U4" s="15" t="s">
        <v>20</v>
      </c>
      <c r="V4" s="15" t="s">
        <v>25</v>
      </c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</row>
    <row r="5" spans="1:127" s="9" customFormat="1" ht="30" customHeight="1" x14ac:dyDescent="0.2">
      <c r="A5" s="50"/>
      <c r="B5" s="3" t="s">
        <v>33</v>
      </c>
      <c r="C5" s="1">
        <v>12</v>
      </c>
      <c r="D5" s="4"/>
      <c r="E5" s="1">
        <v>12</v>
      </c>
      <c r="F5" s="4"/>
      <c r="G5" s="1">
        <v>4</v>
      </c>
      <c r="H5" s="4"/>
      <c r="I5" s="1">
        <v>4</v>
      </c>
      <c r="J5" s="4"/>
      <c r="K5" s="1">
        <v>4</v>
      </c>
      <c r="L5" s="4"/>
      <c r="M5" s="1">
        <v>4</v>
      </c>
      <c r="N5" s="4"/>
      <c r="O5" s="5">
        <f t="shared" ref="O5:O33" si="0">P5/12</f>
        <v>0</v>
      </c>
      <c r="P5" s="5">
        <f t="shared" ref="P5:P33" si="1">(C5*D5)+(E5*F5)+(G5*H5)+(I5*J5)+(K5*L5)+N5</f>
        <v>0</v>
      </c>
      <c r="Q5" s="1"/>
      <c r="R5" s="4"/>
      <c r="S5" s="1"/>
      <c r="T5" s="1"/>
      <c r="U5" s="2"/>
      <c r="V5" s="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</row>
    <row r="6" spans="1:127" s="9" customFormat="1" ht="30" customHeight="1" x14ac:dyDescent="0.2">
      <c r="A6" s="51"/>
      <c r="B6" s="3" t="s">
        <v>34</v>
      </c>
      <c r="C6" s="1">
        <v>0</v>
      </c>
      <c r="D6" s="4"/>
      <c r="E6" s="1">
        <v>12</v>
      </c>
      <c r="F6" s="4"/>
      <c r="G6" s="1">
        <v>4</v>
      </c>
      <c r="H6" s="4"/>
      <c r="I6" s="1">
        <v>4</v>
      </c>
      <c r="J6" s="4"/>
      <c r="K6" s="1">
        <v>0</v>
      </c>
      <c r="L6" s="4"/>
      <c r="M6" s="1">
        <v>4</v>
      </c>
      <c r="N6" s="4"/>
      <c r="O6" s="5">
        <f t="shared" si="0"/>
        <v>0</v>
      </c>
      <c r="P6" s="5">
        <f t="shared" si="1"/>
        <v>0</v>
      </c>
      <c r="Q6" s="1"/>
      <c r="R6" s="4"/>
      <c r="S6" s="1"/>
      <c r="T6" s="1"/>
      <c r="U6" s="2"/>
      <c r="V6" s="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</row>
    <row r="7" spans="1:127" s="9" customFormat="1" ht="30" customHeight="1" x14ac:dyDescent="0.2">
      <c r="A7" s="51"/>
      <c r="B7" s="3" t="s">
        <v>35</v>
      </c>
      <c r="C7" s="1">
        <v>12</v>
      </c>
      <c r="D7" s="4"/>
      <c r="E7" s="1">
        <v>12</v>
      </c>
      <c r="F7" s="4"/>
      <c r="G7" s="1">
        <v>4</v>
      </c>
      <c r="H7" s="4"/>
      <c r="I7" s="1">
        <v>4</v>
      </c>
      <c r="J7" s="4"/>
      <c r="K7" s="1">
        <v>0</v>
      </c>
      <c r="L7" s="4"/>
      <c r="M7" s="1">
        <v>4</v>
      </c>
      <c r="N7" s="4"/>
      <c r="O7" s="5">
        <f t="shared" si="0"/>
        <v>0</v>
      </c>
      <c r="P7" s="5">
        <f t="shared" si="1"/>
        <v>0</v>
      </c>
      <c r="Q7" s="1"/>
      <c r="R7" s="4"/>
      <c r="S7" s="1"/>
      <c r="T7" s="1"/>
      <c r="U7" s="2"/>
      <c r="V7" s="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</row>
    <row r="8" spans="1:127" s="9" customFormat="1" ht="30" customHeight="1" x14ac:dyDescent="0.2">
      <c r="A8" s="51"/>
      <c r="B8" s="3" t="s">
        <v>36</v>
      </c>
      <c r="C8" s="1">
        <v>12</v>
      </c>
      <c r="D8" s="4"/>
      <c r="E8" s="1">
        <v>12</v>
      </c>
      <c r="F8" s="4"/>
      <c r="G8" s="1">
        <v>4</v>
      </c>
      <c r="H8" s="4"/>
      <c r="I8" s="1">
        <v>4</v>
      </c>
      <c r="J8" s="4"/>
      <c r="K8" s="1">
        <v>0</v>
      </c>
      <c r="L8" s="4"/>
      <c r="M8" s="1">
        <v>4</v>
      </c>
      <c r="N8" s="4"/>
      <c r="O8" s="5">
        <f t="shared" ref="O8:O24" si="2">P8/12</f>
        <v>0</v>
      </c>
      <c r="P8" s="5">
        <f t="shared" ref="P8:P24" si="3">(C8*D8)+(E8*F8)+(G8*H8)+(I8*J8)+(K8*L8)+N8</f>
        <v>0</v>
      </c>
      <c r="Q8" s="1"/>
      <c r="R8" s="4"/>
      <c r="S8" s="1"/>
      <c r="T8" s="1"/>
      <c r="U8" s="2"/>
      <c r="V8" s="1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</row>
    <row r="9" spans="1:127" s="9" customFormat="1" ht="30" customHeight="1" x14ac:dyDescent="0.2">
      <c r="A9" s="51"/>
      <c r="B9" s="3" t="s">
        <v>37</v>
      </c>
      <c r="C9" s="1">
        <v>12</v>
      </c>
      <c r="D9" s="4"/>
      <c r="E9" s="1">
        <v>0</v>
      </c>
      <c r="F9" s="4"/>
      <c r="G9" s="1">
        <v>4</v>
      </c>
      <c r="H9" s="4"/>
      <c r="I9" s="1">
        <v>4</v>
      </c>
      <c r="J9" s="4"/>
      <c r="K9" s="1">
        <v>4</v>
      </c>
      <c r="L9" s="4"/>
      <c r="M9" s="1">
        <v>4</v>
      </c>
      <c r="N9" s="4"/>
      <c r="O9" s="5">
        <f t="shared" si="2"/>
        <v>0</v>
      </c>
      <c r="P9" s="5">
        <f t="shared" si="3"/>
        <v>0</v>
      </c>
      <c r="Q9" s="1"/>
      <c r="R9" s="4"/>
      <c r="S9" s="1"/>
      <c r="T9" s="1"/>
      <c r="U9" s="2"/>
      <c r="V9" s="1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</row>
    <row r="10" spans="1:127" s="9" customFormat="1" ht="30" customHeight="1" x14ac:dyDescent="0.2">
      <c r="A10" s="51"/>
      <c r="B10" s="3" t="s">
        <v>38</v>
      </c>
      <c r="C10" s="1">
        <v>12</v>
      </c>
      <c r="D10" s="4"/>
      <c r="E10" s="1">
        <v>12</v>
      </c>
      <c r="F10" s="4"/>
      <c r="G10" s="1">
        <v>4</v>
      </c>
      <c r="H10" s="4"/>
      <c r="I10" s="1">
        <v>4</v>
      </c>
      <c r="J10" s="4"/>
      <c r="K10" s="1">
        <v>4</v>
      </c>
      <c r="L10" s="4"/>
      <c r="M10" s="1">
        <v>4</v>
      </c>
      <c r="N10" s="4"/>
      <c r="O10" s="5">
        <f t="shared" si="2"/>
        <v>0</v>
      </c>
      <c r="P10" s="5">
        <f t="shared" si="3"/>
        <v>0</v>
      </c>
      <c r="Q10" s="1"/>
      <c r="R10" s="4"/>
      <c r="S10" s="1"/>
      <c r="T10" s="1"/>
      <c r="U10" s="2"/>
      <c r="V10" s="1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</row>
    <row r="11" spans="1:127" s="9" customFormat="1" ht="30" customHeight="1" x14ac:dyDescent="0.2">
      <c r="A11" s="51"/>
      <c r="B11" s="3" t="s">
        <v>39</v>
      </c>
      <c r="C11" s="1">
        <v>12</v>
      </c>
      <c r="D11" s="4"/>
      <c r="E11" s="1">
        <v>12</v>
      </c>
      <c r="F11" s="4"/>
      <c r="G11" s="1">
        <v>4</v>
      </c>
      <c r="H11" s="4"/>
      <c r="I11" s="1">
        <v>4</v>
      </c>
      <c r="J11" s="4"/>
      <c r="K11" s="1">
        <v>4</v>
      </c>
      <c r="L11" s="4"/>
      <c r="M11" s="1">
        <v>4</v>
      </c>
      <c r="N11" s="4"/>
      <c r="O11" s="5">
        <f t="shared" si="2"/>
        <v>0</v>
      </c>
      <c r="P11" s="5">
        <f t="shared" si="3"/>
        <v>0</v>
      </c>
      <c r="Q11" s="1"/>
      <c r="R11" s="4"/>
      <c r="S11" s="1"/>
      <c r="T11" s="1"/>
      <c r="U11" s="2"/>
      <c r="V11" s="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</row>
    <row r="12" spans="1:127" s="9" customFormat="1" ht="30" customHeight="1" x14ac:dyDescent="0.2">
      <c r="A12" s="51"/>
      <c r="B12" s="3" t="s">
        <v>40</v>
      </c>
      <c r="C12" s="1">
        <v>12</v>
      </c>
      <c r="D12" s="4"/>
      <c r="E12" s="1">
        <v>12</v>
      </c>
      <c r="F12" s="4"/>
      <c r="G12" s="1">
        <v>4</v>
      </c>
      <c r="H12" s="4"/>
      <c r="I12" s="1">
        <v>4</v>
      </c>
      <c r="J12" s="4"/>
      <c r="K12" s="1">
        <v>0</v>
      </c>
      <c r="L12" s="4"/>
      <c r="M12" s="1">
        <v>4</v>
      </c>
      <c r="N12" s="4"/>
      <c r="O12" s="5">
        <f t="shared" si="2"/>
        <v>0</v>
      </c>
      <c r="P12" s="5">
        <f t="shared" si="3"/>
        <v>0</v>
      </c>
      <c r="Q12" s="1"/>
      <c r="R12" s="4"/>
      <c r="S12" s="1"/>
      <c r="T12" s="1"/>
      <c r="U12" s="2"/>
      <c r="V12" s="1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</row>
    <row r="13" spans="1:127" s="9" customFormat="1" ht="30" customHeight="1" x14ac:dyDescent="0.2">
      <c r="A13" s="51"/>
      <c r="B13" s="3" t="s">
        <v>41</v>
      </c>
      <c r="C13" s="1">
        <v>12</v>
      </c>
      <c r="D13" s="4"/>
      <c r="E13" s="1">
        <v>12</v>
      </c>
      <c r="F13" s="4"/>
      <c r="G13" s="1">
        <v>4</v>
      </c>
      <c r="H13" s="4"/>
      <c r="I13" s="1">
        <v>4</v>
      </c>
      <c r="J13" s="4"/>
      <c r="K13" s="1">
        <v>4</v>
      </c>
      <c r="L13" s="4"/>
      <c r="M13" s="1">
        <v>4</v>
      </c>
      <c r="N13" s="4"/>
      <c r="O13" s="5">
        <f t="shared" si="2"/>
        <v>0</v>
      </c>
      <c r="P13" s="5">
        <f t="shared" si="3"/>
        <v>0</v>
      </c>
      <c r="Q13" s="1"/>
      <c r="R13" s="4"/>
      <c r="S13" s="1"/>
      <c r="T13" s="1"/>
      <c r="U13" s="2"/>
      <c r="V13" s="1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</row>
    <row r="14" spans="1:127" s="9" customFormat="1" ht="30" customHeight="1" x14ac:dyDescent="0.2">
      <c r="A14" s="51"/>
      <c r="B14" s="3" t="s">
        <v>42</v>
      </c>
      <c r="C14" s="1">
        <v>12</v>
      </c>
      <c r="D14" s="4"/>
      <c r="E14" s="1">
        <v>12</v>
      </c>
      <c r="F14" s="4"/>
      <c r="G14" s="1">
        <v>4</v>
      </c>
      <c r="H14" s="4"/>
      <c r="I14" s="1">
        <v>4</v>
      </c>
      <c r="J14" s="4"/>
      <c r="K14" s="1">
        <v>4</v>
      </c>
      <c r="L14" s="4"/>
      <c r="M14" s="1">
        <v>4</v>
      </c>
      <c r="N14" s="4"/>
      <c r="O14" s="5">
        <f t="shared" si="2"/>
        <v>0</v>
      </c>
      <c r="P14" s="5">
        <f t="shared" si="3"/>
        <v>0</v>
      </c>
      <c r="Q14" s="1"/>
      <c r="R14" s="4"/>
      <c r="S14" s="1"/>
      <c r="T14" s="1"/>
      <c r="U14" s="2"/>
      <c r="V14" s="1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</row>
    <row r="15" spans="1:127" s="9" customFormat="1" ht="30" customHeight="1" x14ac:dyDescent="0.2">
      <c r="A15" s="51"/>
      <c r="B15" s="3" t="s">
        <v>43</v>
      </c>
      <c r="C15" s="1">
        <v>12</v>
      </c>
      <c r="D15" s="4"/>
      <c r="E15" s="1">
        <v>12</v>
      </c>
      <c r="F15" s="4"/>
      <c r="G15" s="1">
        <v>4</v>
      </c>
      <c r="H15" s="4"/>
      <c r="I15" s="1">
        <v>4</v>
      </c>
      <c r="J15" s="4"/>
      <c r="K15" s="1">
        <v>4</v>
      </c>
      <c r="L15" s="4"/>
      <c r="M15" s="1">
        <v>4</v>
      </c>
      <c r="N15" s="4"/>
      <c r="O15" s="5">
        <f t="shared" si="2"/>
        <v>0</v>
      </c>
      <c r="P15" s="5">
        <f t="shared" si="3"/>
        <v>0</v>
      </c>
      <c r="Q15" s="1"/>
      <c r="R15" s="4"/>
      <c r="S15" s="1"/>
      <c r="T15" s="1"/>
      <c r="U15" s="2"/>
      <c r="V15" s="1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</row>
    <row r="16" spans="1:127" s="9" customFormat="1" ht="30" customHeight="1" x14ac:dyDescent="0.2">
      <c r="A16" s="51"/>
      <c r="B16" s="3" t="s">
        <v>44</v>
      </c>
      <c r="C16" s="1">
        <v>0</v>
      </c>
      <c r="D16" s="4"/>
      <c r="E16" s="1">
        <v>12</v>
      </c>
      <c r="F16" s="4"/>
      <c r="G16" s="1">
        <v>4</v>
      </c>
      <c r="H16" s="4"/>
      <c r="I16" s="1">
        <v>4</v>
      </c>
      <c r="J16" s="4"/>
      <c r="K16" s="1">
        <v>0</v>
      </c>
      <c r="L16" s="4"/>
      <c r="M16" s="1">
        <v>4</v>
      </c>
      <c r="N16" s="4"/>
      <c r="O16" s="5">
        <f t="shared" si="2"/>
        <v>0</v>
      </c>
      <c r="P16" s="5">
        <f t="shared" si="3"/>
        <v>0</v>
      </c>
      <c r="Q16" s="1"/>
      <c r="R16" s="4"/>
      <c r="S16" s="1"/>
      <c r="T16" s="1"/>
      <c r="U16" s="2"/>
      <c r="V16" s="1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</row>
    <row r="17" spans="1:127" s="9" customFormat="1" ht="30" customHeight="1" x14ac:dyDescent="0.2">
      <c r="A17" s="51"/>
      <c r="B17" s="3" t="s">
        <v>45</v>
      </c>
      <c r="C17" s="1">
        <v>12</v>
      </c>
      <c r="D17" s="4"/>
      <c r="E17" s="1">
        <v>12</v>
      </c>
      <c r="F17" s="4"/>
      <c r="G17" s="1">
        <v>4</v>
      </c>
      <c r="H17" s="4"/>
      <c r="I17" s="1">
        <v>4</v>
      </c>
      <c r="J17" s="4"/>
      <c r="K17" s="1">
        <v>4</v>
      </c>
      <c r="L17" s="4"/>
      <c r="M17" s="1">
        <v>4</v>
      </c>
      <c r="N17" s="4"/>
      <c r="O17" s="5">
        <f t="shared" si="2"/>
        <v>0</v>
      </c>
      <c r="P17" s="5">
        <f t="shared" si="3"/>
        <v>0</v>
      </c>
      <c r="Q17" s="1"/>
      <c r="R17" s="4"/>
      <c r="S17" s="1"/>
      <c r="T17" s="1"/>
      <c r="U17" s="2"/>
      <c r="V17" s="1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</row>
    <row r="18" spans="1:127" s="9" customFormat="1" ht="30" customHeight="1" x14ac:dyDescent="0.2">
      <c r="A18" s="51"/>
      <c r="B18" s="3" t="s">
        <v>46</v>
      </c>
      <c r="C18" s="1">
        <v>0</v>
      </c>
      <c r="D18" s="4"/>
      <c r="E18" s="1">
        <v>12</v>
      </c>
      <c r="F18" s="4"/>
      <c r="G18" s="1">
        <v>0</v>
      </c>
      <c r="H18" s="4"/>
      <c r="I18" s="1">
        <v>0</v>
      </c>
      <c r="J18" s="4"/>
      <c r="K18" s="1">
        <v>0</v>
      </c>
      <c r="L18" s="4"/>
      <c r="M18" s="1">
        <v>4</v>
      </c>
      <c r="N18" s="4"/>
      <c r="O18" s="5">
        <f t="shared" si="2"/>
        <v>0</v>
      </c>
      <c r="P18" s="5">
        <f t="shared" si="3"/>
        <v>0</v>
      </c>
      <c r="Q18" s="1"/>
      <c r="R18" s="4"/>
      <c r="S18" s="1"/>
      <c r="T18" s="1"/>
      <c r="U18" s="2"/>
      <c r="V18" s="1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</row>
    <row r="19" spans="1:127" s="9" customFormat="1" ht="30" customHeight="1" x14ac:dyDescent="0.2">
      <c r="A19" s="51"/>
      <c r="B19" s="3" t="s">
        <v>47</v>
      </c>
      <c r="C19" s="1">
        <v>12</v>
      </c>
      <c r="D19" s="4"/>
      <c r="E19" s="1">
        <v>12</v>
      </c>
      <c r="F19" s="4"/>
      <c r="G19" s="1">
        <v>4</v>
      </c>
      <c r="H19" s="4"/>
      <c r="I19" s="1">
        <v>4</v>
      </c>
      <c r="J19" s="4"/>
      <c r="K19" s="1">
        <v>4</v>
      </c>
      <c r="L19" s="4"/>
      <c r="M19" s="1">
        <v>4</v>
      </c>
      <c r="N19" s="4"/>
      <c r="O19" s="5">
        <f t="shared" si="2"/>
        <v>0</v>
      </c>
      <c r="P19" s="5">
        <f t="shared" si="3"/>
        <v>0</v>
      </c>
      <c r="Q19" s="1"/>
      <c r="R19" s="4"/>
      <c r="S19" s="1"/>
      <c r="T19" s="1"/>
      <c r="U19" s="2"/>
      <c r="V19" s="1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</row>
    <row r="20" spans="1:127" s="9" customFormat="1" ht="30" customHeight="1" x14ac:dyDescent="0.2">
      <c r="A20" s="51"/>
      <c r="B20" s="3" t="s">
        <v>48</v>
      </c>
      <c r="C20" s="1">
        <v>12</v>
      </c>
      <c r="D20" s="4"/>
      <c r="E20" s="1">
        <v>12</v>
      </c>
      <c r="F20" s="4"/>
      <c r="G20" s="1">
        <v>4</v>
      </c>
      <c r="H20" s="4"/>
      <c r="I20" s="1">
        <v>4</v>
      </c>
      <c r="J20" s="4"/>
      <c r="K20" s="1">
        <v>4</v>
      </c>
      <c r="L20" s="4"/>
      <c r="M20" s="1">
        <v>4</v>
      </c>
      <c r="N20" s="4"/>
      <c r="O20" s="5">
        <f t="shared" si="2"/>
        <v>0</v>
      </c>
      <c r="P20" s="5">
        <f t="shared" si="3"/>
        <v>0</v>
      </c>
      <c r="Q20" s="1"/>
      <c r="R20" s="4"/>
      <c r="S20" s="1"/>
      <c r="T20" s="1"/>
      <c r="U20" s="2"/>
      <c r="V20" s="1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</row>
    <row r="21" spans="1:127" s="9" customFormat="1" ht="30" customHeight="1" x14ac:dyDescent="0.2">
      <c r="A21" s="51"/>
      <c r="B21" s="3" t="s">
        <v>49</v>
      </c>
      <c r="C21" s="1">
        <v>12</v>
      </c>
      <c r="D21" s="4"/>
      <c r="E21" s="1">
        <v>0</v>
      </c>
      <c r="F21" s="4"/>
      <c r="G21" s="1">
        <v>4</v>
      </c>
      <c r="H21" s="4"/>
      <c r="I21" s="1">
        <v>4</v>
      </c>
      <c r="J21" s="4"/>
      <c r="K21" s="1">
        <v>0</v>
      </c>
      <c r="L21" s="4"/>
      <c r="M21" s="1">
        <v>4</v>
      </c>
      <c r="N21" s="4"/>
      <c r="O21" s="5">
        <f t="shared" si="2"/>
        <v>0</v>
      </c>
      <c r="P21" s="5">
        <f t="shared" si="3"/>
        <v>0</v>
      </c>
      <c r="Q21" s="1"/>
      <c r="R21" s="4"/>
      <c r="S21" s="1"/>
      <c r="T21" s="1"/>
      <c r="U21" s="2"/>
      <c r="V21" s="1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</row>
    <row r="22" spans="1:127" s="9" customFormat="1" ht="30" customHeight="1" x14ac:dyDescent="0.2">
      <c r="A22" s="51"/>
      <c r="B22" s="3" t="s">
        <v>50</v>
      </c>
      <c r="C22" s="1">
        <v>0</v>
      </c>
      <c r="D22" s="4"/>
      <c r="E22" s="1">
        <v>12</v>
      </c>
      <c r="F22" s="4"/>
      <c r="G22" s="1">
        <v>4</v>
      </c>
      <c r="H22" s="4"/>
      <c r="I22" s="1">
        <v>4</v>
      </c>
      <c r="J22" s="4"/>
      <c r="K22" s="1">
        <v>4</v>
      </c>
      <c r="L22" s="4"/>
      <c r="M22" s="1">
        <v>4</v>
      </c>
      <c r="N22" s="4"/>
      <c r="O22" s="5">
        <f t="shared" si="2"/>
        <v>0</v>
      </c>
      <c r="P22" s="5">
        <f t="shared" si="3"/>
        <v>0</v>
      </c>
      <c r="Q22" s="1"/>
      <c r="R22" s="4"/>
      <c r="S22" s="1"/>
      <c r="T22" s="1"/>
      <c r="U22" s="2"/>
      <c r="V22" s="1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</row>
    <row r="23" spans="1:127" s="9" customFormat="1" ht="30" customHeight="1" x14ac:dyDescent="0.2">
      <c r="A23" s="51"/>
      <c r="B23" s="3" t="s">
        <v>51</v>
      </c>
      <c r="C23" s="1">
        <v>12</v>
      </c>
      <c r="D23" s="4"/>
      <c r="E23" s="1">
        <v>12</v>
      </c>
      <c r="F23" s="4"/>
      <c r="G23" s="1">
        <v>4</v>
      </c>
      <c r="H23" s="4"/>
      <c r="I23" s="1">
        <v>4</v>
      </c>
      <c r="J23" s="4"/>
      <c r="K23" s="1">
        <v>4</v>
      </c>
      <c r="L23" s="4"/>
      <c r="M23" s="1">
        <v>4</v>
      </c>
      <c r="N23" s="4"/>
      <c r="O23" s="5">
        <f t="shared" si="2"/>
        <v>0</v>
      </c>
      <c r="P23" s="5">
        <f t="shared" si="3"/>
        <v>0</v>
      </c>
      <c r="Q23" s="1"/>
      <c r="R23" s="4"/>
      <c r="S23" s="1"/>
      <c r="T23" s="1"/>
      <c r="U23" s="2"/>
      <c r="V23" s="1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</row>
    <row r="24" spans="1:127" s="9" customFormat="1" ht="30" customHeight="1" x14ac:dyDescent="0.2">
      <c r="A24" s="52"/>
      <c r="B24" s="3" t="s">
        <v>52</v>
      </c>
      <c r="C24" s="1">
        <v>0</v>
      </c>
      <c r="D24" s="4"/>
      <c r="E24" s="1">
        <v>12</v>
      </c>
      <c r="F24" s="4"/>
      <c r="G24" s="1">
        <v>4</v>
      </c>
      <c r="H24" s="4"/>
      <c r="I24" s="1">
        <v>4</v>
      </c>
      <c r="J24" s="4"/>
      <c r="K24" s="1">
        <v>0</v>
      </c>
      <c r="L24" s="4"/>
      <c r="M24" s="1">
        <v>4</v>
      </c>
      <c r="N24" s="4"/>
      <c r="O24" s="5">
        <f t="shared" si="2"/>
        <v>0</v>
      </c>
      <c r="P24" s="5">
        <f t="shared" si="3"/>
        <v>0</v>
      </c>
      <c r="Q24" s="1"/>
      <c r="R24" s="4"/>
      <c r="S24" s="1"/>
      <c r="T24" s="1"/>
      <c r="U24" s="2"/>
      <c r="V24" s="1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</row>
    <row r="25" spans="1:127" s="9" customFormat="1" ht="30" customHeight="1" x14ac:dyDescent="0.2">
      <c r="A25" s="52"/>
      <c r="B25" s="3" t="s">
        <v>53</v>
      </c>
      <c r="C25" s="1">
        <v>12</v>
      </c>
      <c r="D25" s="4"/>
      <c r="E25" s="1">
        <v>12</v>
      </c>
      <c r="F25" s="4"/>
      <c r="G25" s="1">
        <v>4</v>
      </c>
      <c r="H25" s="4"/>
      <c r="I25" s="1">
        <v>4</v>
      </c>
      <c r="J25" s="4"/>
      <c r="K25" s="1">
        <v>4</v>
      </c>
      <c r="L25" s="4"/>
      <c r="M25" s="1">
        <v>4</v>
      </c>
      <c r="N25" s="4"/>
      <c r="O25" s="5">
        <f t="shared" si="0"/>
        <v>0</v>
      </c>
      <c r="P25" s="5">
        <f t="shared" si="1"/>
        <v>0</v>
      </c>
      <c r="Q25" s="1"/>
      <c r="R25" s="4"/>
      <c r="S25" s="1"/>
      <c r="T25" s="1"/>
      <c r="U25" s="2"/>
      <c r="V25" s="1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</row>
    <row r="26" spans="1:127" s="9" customFormat="1" ht="30" customHeight="1" x14ac:dyDescent="0.2">
      <c r="A26" s="52"/>
      <c r="B26" s="3" t="s">
        <v>54</v>
      </c>
      <c r="C26" s="1">
        <v>12</v>
      </c>
      <c r="D26" s="4"/>
      <c r="E26" s="1">
        <v>12</v>
      </c>
      <c r="F26" s="4"/>
      <c r="G26" s="1">
        <v>4</v>
      </c>
      <c r="H26" s="4"/>
      <c r="I26" s="1">
        <v>4</v>
      </c>
      <c r="J26" s="4"/>
      <c r="K26" s="1">
        <v>4</v>
      </c>
      <c r="L26" s="4"/>
      <c r="M26" s="1">
        <v>4</v>
      </c>
      <c r="N26" s="4"/>
      <c r="O26" s="5">
        <f t="shared" si="0"/>
        <v>0</v>
      </c>
      <c r="P26" s="5">
        <f t="shared" si="1"/>
        <v>0</v>
      </c>
      <c r="Q26" s="1"/>
      <c r="R26" s="4"/>
      <c r="S26" s="1"/>
      <c r="T26" s="1"/>
      <c r="U26" s="2"/>
      <c r="V26" s="1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</row>
    <row r="27" spans="1:127" s="9" customFormat="1" ht="30" customHeight="1" x14ac:dyDescent="0.2">
      <c r="A27" s="52"/>
      <c r="B27" s="3" t="s">
        <v>55</v>
      </c>
      <c r="C27" s="1">
        <v>12</v>
      </c>
      <c r="D27" s="4"/>
      <c r="E27" s="1">
        <v>12</v>
      </c>
      <c r="F27" s="4"/>
      <c r="G27" s="1">
        <v>4</v>
      </c>
      <c r="H27" s="4"/>
      <c r="I27" s="1">
        <v>4</v>
      </c>
      <c r="J27" s="4"/>
      <c r="K27" s="1">
        <v>4</v>
      </c>
      <c r="L27" s="4"/>
      <c r="M27" s="1">
        <v>4</v>
      </c>
      <c r="N27" s="4"/>
      <c r="O27" s="5">
        <f t="shared" si="0"/>
        <v>0</v>
      </c>
      <c r="P27" s="5">
        <f t="shared" si="1"/>
        <v>0</v>
      </c>
      <c r="Q27" s="1"/>
      <c r="R27" s="4"/>
      <c r="S27" s="1"/>
      <c r="T27" s="1"/>
      <c r="U27" s="2"/>
      <c r="V27" s="1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</row>
    <row r="28" spans="1:127" s="9" customFormat="1" ht="30" customHeight="1" x14ac:dyDescent="0.2">
      <c r="A28" s="52"/>
      <c r="B28" s="3" t="s">
        <v>56</v>
      </c>
      <c r="C28" s="1">
        <v>12</v>
      </c>
      <c r="D28" s="4"/>
      <c r="E28" s="1">
        <v>12</v>
      </c>
      <c r="F28" s="4"/>
      <c r="G28" s="1">
        <v>4</v>
      </c>
      <c r="H28" s="4"/>
      <c r="I28" s="1">
        <v>4</v>
      </c>
      <c r="J28" s="4"/>
      <c r="K28" s="1">
        <v>4</v>
      </c>
      <c r="L28" s="4"/>
      <c r="M28" s="1">
        <v>4</v>
      </c>
      <c r="N28" s="4"/>
      <c r="O28" s="5">
        <f t="shared" si="0"/>
        <v>0</v>
      </c>
      <c r="P28" s="5">
        <f t="shared" si="1"/>
        <v>0</v>
      </c>
      <c r="Q28" s="1"/>
      <c r="R28" s="4"/>
      <c r="S28" s="1"/>
      <c r="T28" s="1"/>
      <c r="U28" s="2"/>
      <c r="V28" s="1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</row>
    <row r="29" spans="1:127" s="9" customFormat="1" ht="30" customHeight="1" x14ac:dyDescent="0.2">
      <c r="A29" s="52"/>
      <c r="B29" s="3" t="s">
        <v>57</v>
      </c>
      <c r="C29" s="1">
        <v>12</v>
      </c>
      <c r="D29" s="4"/>
      <c r="E29" s="1">
        <v>12</v>
      </c>
      <c r="F29" s="4"/>
      <c r="G29" s="1">
        <v>4</v>
      </c>
      <c r="H29" s="4"/>
      <c r="I29" s="1">
        <v>4</v>
      </c>
      <c r="J29" s="4"/>
      <c r="K29" s="1">
        <v>4</v>
      </c>
      <c r="L29" s="4"/>
      <c r="M29" s="1">
        <v>4</v>
      </c>
      <c r="N29" s="4"/>
      <c r="O29" s="5">
        <f t="shared" si="0"/>
        <v>0</v>
      </c>
      <c r="P29" s="5">
        <f t="shared" si="1"/>
        <v>0</v>
      </c>
      <c r="Q29" s="1"/>
      <c r="R29" s="4"/>
      <c r="S29" s="1"/>
      <c r="T29" s="1"/>
      <c r="U29" s="2"/>
      <c r="V29" s="1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</row>
    <row r="30" spans="1:127" s="9" customFormat="1" ht="30" customHeight="1" x14ac:dyDescent="0.2">
      <c r="A30" s="52"/>
      <c r="B30" s="3" t="s">
        <v>58</v>
      </c>
      <c r="C30" s="1">
        <v>0</v>
      </c>
      <c r="D30" s="4"/>
      <c r="E30" s="1">
        <v>12</v>
      </c>
      <c r="F30" s="4"/>
      <c r="G30" s="1">
        <v>4</v>
      </c>
      <c r="H30" s="4"/>
      <c r="I30" s="1">
        <v>4</v>
      </c>
      <c r="J30" s="4"/>
      <c r="K30" s="1">
        <v>0</v>
      </c>
      <c r="L30" s="4"/>
      <c r="M30" s="1">
        <v>4</v>
      </c>
      <c r="N30" s="4"/>
      <c r="O30" s="5">
        <f t="shared" si="0"/>
        <v>0</v>
      </c>
      <c r="P30" s="5">
        <f t="shared" si="1"/>
        <v>0</v>
      </c>
      <c r="Q30" s="1"/>
      <c r="R30" s="4"/>
      <c r="S30" s="1"/>
      <c r="T30" s="1"/>
      <c r="U30" s="2"/>
      <c r="V30" s="1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</row>
    <row r="31" spans="1:127" s="9" customFormat="1" ht="30" customHeight="1" x14ac:dyDescent="0.2">
      <c r="A31" s="52"/>
      <c r="B31" s="3" t="s">
        <v>59</v>
      </c>
      <c r="C31" s="1">
        <v>0</v>
      </c>
      <c r="D31" s="4"/>
      <c r="E31" s="1">
        <v>12</v>
      </c>
      <c r="F31" s="4"/>
      <c r="G31" s="1">
        <v>4</v>
      </c>
      <c r="H31" s="4"/>
      <c r="I31" s="1">
        <v>4</v>
      </c>
      <c r="J31" s="4"/>
      <c r="K31" s="1">
        <v>4</v>
      </c>
      <c r="L31" s="4"/>
      <c r="M31" s="1">
        <v>4</v>
      </c>
      <c r="N31" s="4"/>
      <c r="O31" s="5">
        <f t="shared" si="0"/>
        <v>0</v>
      </c>
      <c r="P31" s="5">
        <f t="shared" si="1"/>
        <v>0</v>
      </c>
      <c r="Q31" s="1"/>
      <c r="R31" s="4"/>
      <c r="S31" s="1"/>
      <c r="T31" s="1"/>
      <c r="U31" s="2"/>
      <c r="V31" s="1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</row>
    <row r="32" spans="1:127" s="9" customFormat="1" ht="30" customHeight="1" x14ac:dyDescent="0.2">
      <c r="A32" s="52"/>
      <c r="B32" s="3" t="s">
        <v>60</v>
      </c>
      <c r="C32" s="1">
        <v>12</v>
      </c>
      <c r="D32" s="4"/>
      <c r="E32" s="1">
        <v>12</v>
      </c>
      <c r="F32" s="4"/>
      <c r="G32" s="1">
        <v>4</v>
      </c>
      <c r="H32" s="4"/>
      <c r="I32" s="1">
        <v>4</v>
      </c>
      <c r="J32" s="4"/>
      <c r="K32" s="1">
        <v>0</v>
      </c>
      <c r="L32" s="4"/>
      <c r="M32" s="1">
        <v>4</v>
      </c>
      <c r="N32" s="4"/>
      <c r="O32" s="5">
        <f t="shared" si="0"/>
        <v>0</v>
      </c>
      <c r="P32" s="5">
        <f t="shared" si="1"/>
        <v>0</v>
      </c>
      <c r="Q32" s="1"/>
      <c r="R32" s="4"/>
      <c r="S32" s="1"/>
      <c r="T32" s="1"/>
      <c r="U32" s="2"/>
      <c r="V32" s="1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</row>
    <row r="33" spans="1:127" s="9" customFormat="1" ht="30" customHeight="1" x14ac:dyDescent="0.2">
      <c r="A33" s="53"/>
      <c r="B33" s="3" t="s">
        <v>61</v>
      </c>
      <c r="C33" s="1">
        <v>0</v>
      </c>
      <c r="D33" s="4"/>
      <c r="E33" s="1">
        <v>0</v>
      </c>
      <c r="F33" s="4"/>
      <c r="G33" s="1">
        <v>0</v>
      </c>
      <c r="H33" s="4"/>
      <c r="I33" s="1">
        <v>0</v>
      </c>
      <c r="J33" s="4"/>
      <c r="K33" s="1">
        <v>0</v>
      </c>
      <c r="L33" s="4"/>
      <c r="M33" s="1">
        <v>4</v>
      </c>
      <c r="N33" s="4"/>
      <c r="O33" s="5">
        <f t="shared" si="0"/>
        <v>0</v>
      </c>
      <c r="P33" s="5">
        <f t="shared" si="1"/>
        <v>0</v>
      </c>
      <c r="Q33" s="1"/>
      <c r="R33" s="4"/>
      <c r="S33" s="1"/>
      <c r="T33" s="1"/>
      <c r="U33" s="2"/>
      <c r="V33" s="1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</row>
    <row r="34" spans="1:127" s="11" customFormat="1" ht="50.1" customHeight="1" x14ac:dyDescent="0.2">
      <c r="A34" s="63" t="s">
        <v>21</v>
      </c>
      <c r="B34" s="64"/>
      <c r="C34" s="14">
        <f t="shared" ref="C34:P34" si="4">SUM(C5:C33)</f>
        <v>252</v>
      </c>
      <c r="D34" s="14">
        <f t="shared" si="4"/>
        <v>0</v>
      </c>
      <c r="E34" s="14">
        <f t="shared" si="4"/>
        <v>312</v>
      </c>
      <c r="F34" s="14">
        <f t="shared" si="4"/>
        <v>0</v>
      </c>
      <c r="G34" s="14">
        <f t="shared" si="4"/>
        <v>108</v>
      </c>
      <c r="H34" s="14">
        <f t="shared" si="4"/>
        <v>0</v>
      </c>
      <c r="I34" s="14">
        <f t="shared" si="4"/>
        <v>108</v>
      </c>
      <c r="J34" s="14">
        <f t="shared" si="4"/>
        <v>0</v>
      </c>
      <c r="K34" s="14">
        <f t="shared" si="4"/>
        <v>72</v>
      </c>
      <c r="L34" s="14">
        <f t="shared" si="4"/>
        <v>0</v>
      </c>
      <c r="M34" s="14">
        <f t="shared" si="4"/>
        <v>116</v>
      </c>
      <c r="N34" s="14">
        <f t="shared" si="4"/>
        <v>0</v>
      </c>
      <c r="O34" s="6">
        <f t="shared" si="4"/>
        <v>0</v>
      </c>
      <c r="P34" s="6">
        <f t="shared" si="4"/>
        <v>0</v>
      </c>
      <c r="Q34" s="14"/>
      <c r="R34" s="14"/>
      <c r="S34" s="14"/>
      <c r="T34" s="14"/>
      <c r="U34" s="14">
        <f>SUM(U5:U33)</f>
        <v>0</v>
      </c>
      <c r="V34" s="14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</row>
    <row r="35" spans="1:127" s="9" customFormat="1" ht="58.5" customHeight="1" x14ac:dyDescent="0.2">
      <c r="A35" s="57" t="s">
        <v>30</v>
      </c>
      <c r="B35" s="58"/>
      <c r="C35" s="58"/>
      <c r="D35" s="58"/>
      <c r="E35" s="59"/>
      <c r="F35" s="21">
        <f>(P34)+(R34)</f>
        <v>0</v>
      </c>
      <c r="G35" s="22"/>
      <c r="H35" s="22"/>
      <c r="I35" s="22"/>
      <c r="J35" s="22"/>
      <c r="K35" s="49"/>
      <c r="L35" s="23"/>
      <c r="M35" s="19"/>
      <c r="N35" s="26"/>
      <c r="O35" s="43"/>
      <c r="P35" s="44"/>
      <c r="Q35" s="47"/>
      <c r="R35" s="48"/>
      <c r="S35" s="36"/>
      <c r="T35" s="37"/>
      <c r="U35" s="37"/>
      <c r="V35" s="3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</row>
    <row r="36" spans="1:127" ht="15.75" customHeight="1" x14ac:dyDescent="0.2">
      <c r="A36" s="60"/>
      <c r="B36" s="61"/>
      <c r="C36" s="61"/>
      <c r="D36" s="61"/>
      <c r="E36" s="62"/>
      <c r="F36" s="22"/>
      <c r="G36" s="22"/>
      <c r="H36" s="22"/>
      <c r="I36" s="22"/>
      <c r="J36" s="22"/>
      <c r="K36" s="23"/>
      <c r="L36" s="23"/>
      <c r="M36" s="19"/>
      <c r="N36" s="26"/>
      <c r="O36" s="45"/>
      <c r="P36" s="46"/>
      <c r="Q36" s="45"/>
      <c r="R36" s="46"/>
      <c r="S36" s="38"/>
      <c r="T36" s="38"/>
      <c r="U36" s="38"/>
      <c r="V36" s="38"/>
    </row>
    <row r="37" spans="1:127" ht="30" customHeight="1" x14ac:dyDescent="0.2">
      <c r="A37" s="54" t="s">
        <v>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  <c r="O37" s="39"/>
      <c r="P37" s="40"/>
      <c r="Q37" s="41"/>
      <c r="R37" s="41"/>
      <c r="S37" s="33">
        <f>F35+Q35</f>
        <v>0</v>
      </c>
      <c r="T37" s="22"/>
      <c r="U37" s="22"/>
      <c r="V37" s="22"/>
    </row>
    <row r="38" spans="1:127" s="12" customFormat="1" ht="30" customHeight="1" x14ac:dyDescent="0.2">
      <c r="A38" s="54" t="s">
        <v>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42"/>
      <c r="P38" s="22"/>
      <c r="Q38" s="22"/>
      <c r="R38" s="22"/>
      <c r="S38" s="22"/>
      <c r="T38" s="22"/>
      <c r="U38" s="22"/>
      <c r="V38" s="22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</row>
    <row r="39" spans="1:127" ht="30" customHeight="1" x14ac:dyDescent="0.2">
      <c r="A39" s="54" t="s">
        <v>27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O39" s="22"/>
      <c r="P39" s="22"/>
      <c r="Q39" s="22"/>
      <c r="R39" s="22"/>
      <c r="S39" s="22"/>
      <c r="T39" s="22"/>
      <c r="U39" s="22"/>
      <c r="V39" s="22"/>
    </row>
    <row r="40" spans="1:127" ht="30" customHeight="1" x14ac:dyDescent="0.2">
      <c r="A40" s="54" t="s">
        <v>17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24" t="s">
        <v>29</v>
      </c>
      <c r="P40" s="25"/>
      <c r="Q40" s="25"/>
      <c r="R40" s="25"/>
      <c r="S40" s="22"/>
      <c r="T40" s="22"/>
      <c r="U40" s="22"/>
      <c r="V40" s="22"/>
    </row>
  </sheetData>
  <sheetProtection formatCells="0" formatColumns="0"/>
  <protectedRanges>
    <protectedRange sqref="C35:D35 P35 G35:J35 C34:V34 C5:R33" name="Range4"/>
    <protectedRange sqref="S5:V33" name="Range3"/>
  </protectedRanges>
  <mergeCells count="26">
    <mergeCell ref="A40:N40"/>
    <mergeCell ref="S37:V40"/>
    <mergeCell ref="O3:P3"/>
    <mergeCell ref="C3:N3"/>
    <mergeCell ref="A39:N39"/>
    <mergeCell ref="S35:V36"/>
    <mergeCell ref="A38:N38"/>
    <mergeCell ref="A37:N37"/>
    <mergeCell ref="O37:R37"/>
    <mergeCell ref="O38:R38"/>
    <mergeCell ref="O39:R39"/>
    <mergeCell ref="O35:P36"/>
    <mergeCell ref="Q35:R36"/>
    <mergeCell ref="Q3:R3"/>
    <mergeCell ref="A34:B34"/>
    <mergeCell ref="O40:R40"/>
    <mergeCell ref="K35:L36"/>
    <mergeCell ref="A1:V1"/>
    <mergeCell ref="S3:V3"/>
    <mergeCell ref="A3:A4"/>
    <mergeCell ref="B3:B4"/>
    <mergeCell ref="A2:V2"/>
    <mergeCell ref="F35:J36"/>
    <mergeCell ref="A35:E36"/>
    <mergeCell ref="N35:N36"/>
    <mergeCell ref="A5:A33"/>
  </mergeCells>
  <phoneticPr fontId="2" type="noConversion"/>
  <printOptions gridLines="1"/>
  <pageMargins left="0.51181102362204722" right="0.31496062992125984" top="0.51181102362204722" bottom="0.51181102362204722" header="0.51181102362204722" footer="0.51181102362204722"/>
  <pageSetup paperSize="8" scale="49" orientation="landscape" r:id="rId1"/>
  <headerFooter alignWithMargins="0"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Limerick</vt:lpstr>
      <vt:lpstr>Limerick!Print_Area</vt:lpstr>
      <vt:lpstr>Limerick!Print_Titles</vt:lpstr>
    </vt:vector>
  </TitlesOfParts>
  <Company>An Garda Siochana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S0784613</dc:creator>
  <cp:lastModifiedBy>Madden, Jenny</cp:lastModifiedBy>
  <cp:lastPrinted>2020-12-07T15:30:13Z</cp:lastPrinted>
  <dcterms:created xsi:type="dcterms:W3CDTF">2012-04-30T16:57:06Z</dcterms:created>
  <dcterms:modified xsi:type="dcterms:W3CDTF">2026-07-28T11:20:33Z</dcterms:modified>
</cp:coreProperties>
</file>