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fisheriesireland.sharepoint.com/sites/NBMP/Shared Documents/General/08_Locations/1_SE/0812007_Bunclody W/01.Admin/01.Contracts/02.T_EEC/01.Docs/D01 Ready for MM Review/"/>
    </mc:Choice>
  </mc:AlternateContent>
  <xr:revisionPtr revIDLastSave="1130" documentId="8_{C5F382E5-DA6B-4F61-BD21-2AEA102A3B97}" xr6:coauthVersionLast="47" xr6:coauthVersionMax="47" xr10:uidLastSave="{C431DE98-D446-4F23-965C-04BC188B260A}"/>
  <bookViews>
    <workbookView minimized="1" xWindow="6975" yWindow="3825" windowWidth="17280" windowHeight="9960" tabRatio="817" firstSheet="4" activeTab="3" xr2:uid="{890959C7-969B-4E9B-88C8-B062FF053B0A}"/>
  </bookViews>
  <sheets>
    <sheet name="Cover" sheetId="4" r:id="rId1"/>
    <sheet name="Rates" sheetId="3" r:id="rId2"/>
    <sheet name="Project General Duties" sheetId="1" r:id="rId3"/>
    <sheet name="Lyre Bridge - 0822007" sheetId="5" r:id="rId4"/>
    <sheet name="Glenshelane Weir - 0823006"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6" l="1"/>
  <c r="E5" i="3"/>
  <c r="E6" i="3"/>
  <c r="E8" i="3"/>
  <c r="E9" i="3"/>
  <c r="E10" i="3"/>
  <c r="E12" i="3"/>
  <c r="E13" i="3"/>
  <c r="E14" i="3"/>
  <c r="AC1" i="6" l="1"/>
  <c r="AA1" i="6"/>
  <c r="Y1" i="6"/>
  <c r="W1" i="6"/>
  <c r="U1" i="6"/>
  <c r="S1" i="6"/>
  <c r="Q1" i="6"/>
  <c r="O1" i="6"/>
  <c r="M1" i="6"/>
  <c r="K1" i="6"/>
  <c r="I1" i="6"/>
  <c r="G1" i="6"/>
  <c r="E1" i="6"/>
  <c r="C1" i="6"/>
  <c r="AC1" i="5"/>
  <c r="AA1" i="5"/>
  <c r="Y1" i="5"/>
  <c r="W1" i="5"/>
  <c r="U1" i="5"/>
  <c r="S1" i="5"/>
  <c r="Q1" i="5"/>
  <c r="O1" i="5"/>
  <c r="M1" i="5"/>
  <c r="K1" i="5"/>
  <c r="I1" i="5"/>
  <c r="G1" i="5"/>
  <c r="E1" i="5"/>
  <c r="C1" i="5"/>
  <c r="AC62" i="6" l="1"/>
  <c r="AA62" i="6"/>
  <c r="Y62" i="6"/>
  <c r="W62" i="6"/>
  <c r="U62" i="6"/>
  <c r="S62" i="6"/>
  <c r="Q62" i="6"/>
  <c r="O62" i="6"/>
  <c r="M62" i="6"/>
  <c r="K62" i="6"/>
  <c r="I62" i="6"/>
  <c r="G62" i="6"/>
  <c r="E62" i="6"/>
  <c r="C62" i="6"/>
  <c r="AE61" i="6"/>
  <c r="AE60" i="6"/>
  <c r="AE59" i="6"/>
  <c r="AE58" i="6"/>
  <c r="AE57" i="6"/>
  <c r="AE56" i="6"/>
  <c r="AE62" i="6" s="1"/>
  <c r="AC52" i="6"/>
  <c r="AA52" i="6"/>
  <c r="Y52" i="6"/>
  <c r="W52" i="6"/>
  <c r="U52" i="6"/>
  <c r="S52" i="6"/>
  <c r="Q52" i="6"/>
  <c r="O52" i="6"/>
  <c r="M52" i="6"/>
  <c r="K52" i="6"/>
  <c r="I52" i="6"/>
  <c r="G52" i="6"/>
  <c r="E52" i="6"/>
  <c r="C52" i="6"/>
  <c r="AE51" i="6"/>
  <c r="AE50" i="6"/>
  <c r="AE49" i="6"/>
  <c r="AE48" i="6"/>
  <c r="AE47" i="6"/>
  <c r="AE46" i="6"/>
  <c r="AE45" i="6"/>
  <c r="AE44" i="6"/>
  <c r="AE43" i="6"/>
  <c r="AE42" i="6"/>
  <c r="AE41" i="6"/>
  <c r="AE40" i="6"/>
  <c r="AE39" i="6"/>
  <c r="AE38" i="6"/>
  <c r="AE37" i="6"/>
  <c r="AE36" i="6"/>
  <c r="AE35" i="6"/>
  <c r="AE34" i="6"/>
  <c r="AE33" i="6"/>
  <c r="AE32" i="6"/>
  <c r="AE31" i="6"/>
  <c r="AE30" i="6"/>
  <c r="AE29" i="6"/>
  <c r="AE28" i="6"/>
  <c r="AC24" i="6"/>
  <c r="AC64" i="6" s="1"/>
  <c r="AA24" i="6"/>
  <c r="AA64" i="6" s="1"/>
  <c r="Y24" i="6"/>
  <c r="W24" i="6"/>
  <c r="U24" i="6"/>
  <c r="S24" i="6"/>
  <c r="Q24" i="6"/>
  <c r="Q64" i="6" s="1"/>
  <c r="O24" i="6"/>
  <c r="O64" i="6" s="1"/>
  <c r="M24" i="6"/>
  <c r="M64" i="6" s="1"/>
  <c r="K24" i="6"/>
  <c r="K64" i="6" s="1"/>
  <c r="I24" i="6"/>
  <c r="G24" i="6"/>
  <c r="G64" i="6" s="1"/>
  <c r="E24" i="6"/>
  <c r="E64" i="6" s="1"/>
  <c r="C24" i="6"/>
  <c r="C64" i="6" s="1"/>
  <c r="AE23" i="6"/>
  <c r="AE22" i="6"/>
  <c r="AE21" i="6"/>
  <c r="AE20" i="6"/>
  <c r="AE19" i="6"/>
  <c r="AE18" i="6"/>
  <c r="AE17" i="6"/>
  <c r="AE16" i="6"/>
  <c r="AE15" i="6"/>
  <c r="AE14" i="6"/>
  <c r="AE13" i="6"/>
  <c r="AE12" i="6"/>
  <c r="AE11" i="6"/>
  <c r="AE9" i="6"/>
  <c r="AE7" i="6"/>
  <c r="AE6" i="6"/>
  <c r="AD3" i="6"/>
  <c r="AD47" i="6" s="1"/>
  <c r="AB3" i="6"/>
  <c r="AB40" i="6" s="1"/>
  <c r="Z3" i="6"/>
  <c r="Z34" i="6" s="1"/>
  <c r="X3" i="6"/>
  <c r="X51" i="6" s="1"/>
  <c r="V3" i="6"/>
  <c r="V60" i="6" s="1"/>
  <c r="T3" i="6"/>
  <c r="T60" i="6" s="1"/>
  <c r="R3" i="6"/>
  <c r="R29" i="6" s="1"/>
  <c r="P3" i="6"/>
  <c r="N3" i="6"/>
  <c r="L3" i="6"/>
  <c r="J3" i="6"/>
  <c r="H3" i="6"/>
  <c r="H13" i="6" s="1"/>
  <c r="F3" i="6"/>
  <c r="D3" i="6"/>
  <c r="AC2" i="6"/>
  <c r="AA2" i="6"/>
  <c r="Y2" i="6"/>
  <c r="W2" i="6"/>
  <c r="U2" i="6"/>
  <c r="S2" i="6"/>
  <c r="Q2" i="6"/>
  <c r="O2" i="6"/>
  <c r="M2" i="6"/>
  <c r="K2" i="6"/>
  <c r="I2" i="6"/>
  <c r="G2" i="6"/>
  <c r="E2" i="6"/>
  <c r="C2" i="6"/>
  <c r="C24" i="5"/>
  <c r="C52" i="5"/>
  <c r="AE45" i="5"/>
  <c r="C15" i="1"/>
  <c r="AE6" i="1"/>
  <c r="AE7" i="1"/>
  <c r="AE8" i="1"/>
  <c r="AE9" i="1"/>
  <c r="AE10" i="1"/>
  <c r="AE11" i="1"/>
  <c r="AC15" i="1"/>
  <c r="AA15" i="1"/>
  <c r="Y15" i="1"/>
  <c r="W15" i="1"/>
  <c r="U15" i="1"/>
  <c r="S15" i="1"/>
  <c r="Q15" i="1"/>
  <c r="O15" i="1"/>
  <c r="M15" i="1"/>
  <c r="K15" i="1"/>
  <c r="I15" i="1"/>
  <c r="G15" i="1"/>
  <c r="E15" i="1"/>
  <c r="AC62" i="5"/>
  <c r="AA62" i="5"/>
  <c r="Y62" i="5"/>
  <c r="W62" i="5"/>
  <c r="U62" i="5"/>
  <c r="S62" i="5"/>
  <c r="Q62" i="5"/>
  <c r="O62" i="5"/>
  <c r="M62" i="5"/>
  <c r="K62" i="5"/>
  <c r="I62" i="5"/>
  <c r="G62" i="5"/>
  <c r="E62" i="5"/>
  <c r="C62" i="5"/>
  <c r="AC52" i="5"/>
  <c r="AA52" i="5"/>
  <c r="Y52" i="5"/>
  <c r="W52" i="5"/>
  <c r="U52" i="5"/>
  <c r="S52" i="5"/>
  <c r="Q52" i="5"/>
  <c r="O52" i="5"/>
  <c r="M52" i="5"/>
  <c r="K52" i="5"/>
  <c r="I52" i="5"/>
  <c r="G52" i="5"/>
  <c r="E52" i="5"/>
  <c r="AC24" i="5"/>
  <c r="AA24" i="5"/>
  <c r="Y24" i="5"/>
  <c r="W24" i="5"/>
  <c r="U24" i="5"/>
  <c r="S24" i="5"/>
  <c r="Q24" i="5"/>
  <c r="O24" i="5"/>
  <c r="M24" i="5"/>
  <c r="K24" i="5"/>
  <c r="I24" i="5"/>
  <c r="G24" i="5"/>
  <c r="E24" i="5"/>
  <c r="AE28" i="1"/>
  <c r="AE27" i="1"/>
  <c r="AE9" i="5"/>
  <c r="AE59" i="5"/>
  <c r="AE60" i="5"/>
  <c r="AE61" i="5"/>
  <c r="AE58" i="5"/>
  <c r="AE57" i="5"/>
  <c r="AE56" i="5"/>
  <c r="AE31" i="5"/>
  <c r="AE32" i="5"/>
  <c r="AE33" i="5"/>
  <c r="AE34" i="5"/>
  <c r="AE35" i="5"/>
  <c r="AE36" i="5"/>
  <c r="AE37" i="5"/>
  <c r="AE38" i="5"/>
  <c r="AE39" i="5"/>
  <c r="AE40" i="5"/>
  <c r="AE41" i="5"/>
  <c r="AE42" i="5"/>
  <c r="AE43" i="5"/>
  <c r="AE44" i="5"/>
  <c r="AE46" i="5"/>
  <c r="AE47" i="5"/>
  <c r="AE48" i="5"/>
  <c r="AE49" i="5"/>
  <c r="AE50" i="5"/>
  <c r="AE51" i="5"/>
  <c r="AE30" i="5"/>
  <c r="AE29" i="5"/>
  <c r="AE28" i="5"/>
  <c r="AE12" i="5"/>
  <c r="AE13" i="5"/>
  <c r="AE14" i="5"/>
  <c r="AE15" i="5"/>
  <c r="AE16" i="5"/>
  <c r="AE17" i="5"/>
  <c r="AE18" i="5"/>
  <c r="AE19" i="5"/>
  <c r="AE20" i="5"/>
  <c r="AE21" i="5"/>
  <c r="AE22" i="5"/>
  <c r="AE23" i="5"/>
  <c r="AE11" i="5"/>
  <c r="AE7" i="5"/>
  <c r="AE6" i="5"/>
  <c r="AE21" i="1"/>
  <c r="AD3" i="5"/>
  <c r="AD45" i="5" s="1"/>
  <c r="AB3" i="5"/>
  <c r="Z3" i="5"/>
  <c r="X3" i="5"/>
  <c r="V3" i="5"/>
  <c r="T3" i="5"/>
  <c r="R3" i="5"/>
  <c r="P3" i="5"/>
  <c r="N3" i="5"/>
  <c r="L3" i="5"/>
  <c r="J3" i="5"/>
  <c r="H3" i="5"/>
  <c r="F3" i="5"/>
  <c r="D3" i="5"/>
  <c r="AC2" i="5"/>
  <c r="AA2" i="5"/>
  <c r="Y2" i="5"/>
  <c r="AE24" i="1"/>
  <c r="AE25" i="1"/>
  <c r="AE26" i="1"/>
  <c r="AE29" i="1"/>
  <c r="AE23" i="1"/>
  <c r="AE22" i="1"/>
  <c r="AE20" i="1"/>
  <c r="AE19" i="1"/>
  <c r="AE14" i="1"/>
  <c r="AE13" i="1"/>
  <c r="AB3" i="1"/>
  <c r="AB9" i="1" s="1"/>
  <c r="Z3" i="1"/>
  <c r="Z9" i="1" s="1"/>
  <c r="X3" i="1"/>
  <c r="X7" i="1" s="1"/>
  <c r="V3" i="1"/>
  <c r="V9" i="1" s="1"/>
  <c r="T3" i="1"/>
  <c r="T7" i="1" s="1"/>
  <c r="R3" i="1"/>
  <c r="R11" i="1" s="1"/>
  <c r="AC1" i="1"/>
  <c r="AA1" i="1"/>
  <c r="Y1" i="1"/>
  <c r="W1" i="1"/>
  <c r="U1" i="1"/>
  <c r="S1" i="1"/>
  <c r="Q1" i="1"/>
  <c r="P3" i="1"/>
  <c r="P11" i="1" s="1"/>
  <c r="O1" i="1"/>
  <c r="M1" i="1"/>
  <c r="K1" i="1"/>
  <c r="I1" i="1"/>
  <c r="G1" i="1"/>
  <c r="E1" i="1"/>
  <c r="C1" i="1"/>
  <c r="AC2" i="1"/>
  <c r="AA2" i="1"/>
  <c r="Y2" i="1"/>
  <c r="W2" i="1"/>
  <c r="U2" i="1"/>
  <c r="S2" i="1"/>
  <c r="Q2" i="1"/>
  <c r="O2" i="1"/>
  <c r="W30" i="1"/>
  <c r="U30" i="1"/>
  <c r="S30" i="1"/>
  <c r="Q30" i="1"/>
  <c r="O30" i="1"/>
  <c r="W2" i="5"/>
  <c r="U2" i="5"/>
  <c r="S2" i="5"/>
  <c r="Q2" i="5"/>
  <c r="O2" i="5"/>
  <c r="M2" i="5"/>
  <c r="K2" i="5"/>
  <c r="I2" i="5"/>
  <c r="G2" i="5"/>
  <c r="E2" i="5"/>
  <c r="C2" i="5"/>
  <c r="I64" i="6" l="1"/>
  <c r="D45" i="6"/>
  <c r="D61" i="6"/>
  <c r="D42" i="6"/>
  <c r="F45" i="6"/>
  <c r="F61" i="6"/>
  <c r="F42" i="6"/>
  <c r="J57" i="6"/>
  <c r="J49" i="6"/>
  <c r="J13" i="6"/>
  <c r="J7" i="6"/>
  <c r="L51" i="6"/>
  <c r="L57" i="6"/>
  <c r="L13" i="6"/>
  <c r="L7" i="6"/>
  <c r="N41" i="6"/>
  <c r="N59" i="6"/>
  <c r="N57" i="6"/>
  <c r="N51" i="6"/>
  <c r="N48" i="6"/>
  <c r="N42" i="6"/>
  <c r="N30" i="6"/>
  <c r="N13" i="6"/>
  <c r="N7" i="6"/>
  <c r="P60" i="6"/>
  <c r="P59" i="6"/>
  <c r="P57" i="6"/>
  <c r="P50" i="6"/>
  <c r="P48" i="6"/>
  <c r="P13" i="6"/>
  <c r="L17" i="6"/>
  <c r="Z33" i="6"/>
  <c r="Z40" i="6"/>
  <c r="R50" i="6"/>
  <c r="H35" i="6"/>
  <c r="V8" i="1"/>
  <c r="F17" i="6"/>
  <c r="D35" i="6"/>
  <c r="L35" i="6"/>
  <c r="F35" i="6"/>
  <c r="J35" i="6"/>
  <c r="N22" i="6"/>
  <c r="N35" i="6"/>
  <c r="H7" i="6"/>
  <c r="H61" i="6"/>
  <c r="J61" i="6"/>
  <c r="L61" i="6"/>
  <c r="N61" i="6"/>
  <c r="N14" i="6"/>
  <c r="R40" i="6"/>
  <c r="P61" i="6"/>
  <c r="X40" i="6"/>
  <c r="L28" i="6"/>
  <c r="H17" i="6"/>
  <c r="N28" i="6"/>
  <c r="J17" i="6"/>
  <c r="P28" i="6"/>
  <c r="H42" i="6"/>
  <c r="N17" i="6"/>
  <c r="J42" i="6"/>
  <c r="L30" i="6"/>
  <c r="L42" i="6"/>
  <c r="AB6" i="1"/>
  <c r="J19" i="6"/>
  <c r="T6" i="1"/>
  <c r="L19" i="6"/>
  <c r="J56" i="6"/>
  <c r="N19" i="6"/>
  <c r="L56" i="6"/>
  <c r="J45" i="6"/>
  <c r="N56" i="6"/>
  <c r="D7" i="6"/>
  <c r="L20" i="6"/>
  <c r="L45" i="6"/>
  <c r="P56" i="6"/>
  <c r="F7" i="6"/>
  <c r="N20" i="6"/>
  <c r="N45" i="6"/>
  <c r="R59" i="6"/>
  <c r="R13" i="6"/>
  <c r="D32" i="6"/>
  <c r="F32" i="6"/>
  <c r="D14" i="6"/>
  <c r="H32" i="6"/>
  <c r="F14" i="6"/>
  <c r="J32" i="6"/>
  <c r="H14" i="6"/>
  <c r="L32" i="6"/>
  <c r="R42" i="6"/>
  <c r="J14" i="6"/>
  <c r="N32" i="6"/>
  <c r="L14" i="6"/>
  <c r="P32" i="6"/>
  <c r="R61" i="6"/>
  <c r="R56" i="6"/>
  <c r="F30" i="6"/>
  <c r="H30" i="6"/>
  <c r="N38" i="6"/>
  <c r="L49" i="6"/>
  <c r="P19" i="6"/>
  <c r="J30" i="6"/>
  <c r="P38" i="6"/>
  <c r="N49" i="6"/>
  <c r="R57" i="6"/>
  <c r="Z47" i="6"/>
  <c r="R48" i="6"/>
  <c r="R9" i="6"/>
  <c r="R38" i="6"/>
  <c r="H20" i="6"/>
  <c r="L50" i="6"/>
  <c r="J58" i="6"/>
  <c r="J20" i="6"/>
  <c r="P30" i="6"/>
  <c r="N50" i="6"/>
  <c r="L58" i="6"/>
  <c r="X22" i="6"/>
  <c r="V17" i="6"/>
  <c r="X30" i="6"/>
  <c r="X17" i="6"/>
  <c r="Z30" i="6"/>
  <c r="Z17" i="6"/>
  <c r="V18" i="6"/>
  <c r="Z35" i="6"/>
  <c r="T13" i="6"/>
  <c r="X18" i="6"/>
  <c r="V13" i="6"/>
  <c r="Z18" i="6"/>
  <c r="Z36" i="6"/>
  <c r="X42" i="6"/>
  <c r="X49" i="6"/>
  <c r="Z13" i="6"/>
  <c r="T56" i="6"/>
  <c r="Z37" i="6"/>
  <c r="X9" i="6"/>
  <c r="V50" i="6"/>
  <c r="V38" i="6"/>
  <c r="Z10" i="1"/>
  <c r="X14" i="6"/>
  <c r="X28" i="6"/>
  <c r="V10" i="1"/>
  <c r="V15" i="6"/>
  <c r="V20" i="6"/>
  <c r="R32" i="6"/>
  <c r="Z39" i="6"/>
  <c r="H47" i="6"/>
  <c r="N58" i="6"/>
  <c r="Z12" i="6"/>
  <c r="X6" i="6"/>
  <c r="Z23" i="6"/>
  <c r="X37" i="6"/>
  <c r="X43" i="6"/>
  <c r="T9" i="6"/>
  <c r="Z19" i="6"/>
  <c r="Z9" i="6"/>
  <c r="X38" i="6"/>
  <c r="Z11" i="6"/>
  <c r="Z51" i="6"/>
  <c r="X15" i="6"/>
  <c r="X20" i="6"/>
  <c r="T29" i="6"/>
  <c r="T32" i="6"/>
  <c r="J47" i="6"/>
  <c r="P58" i="6"/>
  <c r="Z41" i="6"/>
  <c r="V48" i="6"/>
  <c r="V7" i="6"/>
  <c r="Z43" i="6"/>
  <c r="Z56" i="6"/>
  <c r="V9" i="6"/>
  <c r="T38" i="6"/>
  <c r="Z14" i="6"/>
  <c r="T20" i="6"/>
  <c r="AB8" i="1"/>
  <c r="Z15" i="6"/>
  <c r="Z20" i="6"/>
  <c r="V29" i="6"/>
  <c r="V32" i="6"/>
  <c r="L40" i="6"/>
  <c r="L47" i="6"/>
  <c r="R58" i="6"/>
  <c r="V22" i="6"/>
  <c r="X34" i="6"/>
  <c r="X48" i="6"/>
  <c r="Z48" i="6"/>
  <c r="Z42" i="6"/>
  <c r="X7" i="6"/>
  <c r="Z7" i="6"/>
  <c r="V56" i="6"/>
  <c r="T50" i="6"/>
  <c r="T14" i="6"/>
  <c r="X50" i="6"/>
  <c r="Z50" i="6"/>
  <c r="Z38" i="6"/>
  <c r="X10" i="1"/>
  <c r="X39" i="6"/>
  <c r="Z8" i="1"/>
  <c r="X29" i="6"/>
  <c r="X32" i="6"/>
  <c r="N40" i="6"/>
  <c r="N47" i="6"/>
  <c r="X58" i="6"/>
  <c r="T22" i="6"/>
  <c r="Z22" i="6"/>
  <c r="T48" i="6"/>
  <c r="T17" i="6"/>
  <c r="Z49" i="6"/>
  <c r="X56" i="6"/>
  <c r="X19" i="6"/>
  <c r="AB10" i="1"/>
  <c r="V14" i="6"/>
  <c r="X45" i="6"/>
  <c r="Z45" i="6"/>
  <c r="Z28" i="6"/>
  <c r="X8" i="1"/>
  <c r="X16" i="6"/>
  <c r="Z29" i="6"/>
  <c r="Z32" i="6"/>
  <c r="P40" i="6"/>
  <c r="X47" i="6"/>
  <c r="Z58" i="6"/>
  <c r="D46" i="6"/>
  <c r="F46" i="6"/>
  <c r="J21" i="6"/>
  <c r="H36" i="6"/>
  <c r="F39" i="6"/>
  <c r="J46" i="6"/>
  <c r="H39" i="6"/>
  <c r="T8" i="1"/>
  <c r="D9" i="6"/>
  <c r="H15" i="6"/>
  <c r="N21" i="6"/>
  <c r="L36" i="6"/>
  <c r="F9" i="6"/>
  <c r="F12" i="6"/>
  <c r="J15" i="6"/>
  <c r="F18" i="6"/>
  <c r="N36" i="6"/>
  <c r="L39" i="6"/>
  <c r="D43" i="6"/>
  <c r="P46" i="6"/>
  <c r="H18" i="6"/>
  <c r="D59" i="6"/>
  <c r="J9" i="6"/>
  <c r="J18" i="6"/>
  <c r="D50" i="6"/>
  <c r="Z6" i="1"/>
  <c r="L9" i="6"/>
  <c r="P15" i="6"/>
  <c r="L18" i="6"/>
  <c r="T36" i="6"/>
  <c r="J43" i="6"/>
  <c r="H59" i="6"/>
  <c r="X6" i="1"/>
  <c r="N9" i="6"/>
  <c r="N12" i="6"/>
  <c r="R15" i="6"/>
  <c r="N18" i="6"/>
  <c r="J22" i="6"/>
  <c r="H28" i="6"/>
  <c r="N33" i="6"/>
  <c r="V36" i="6"/>
  <c r="L43" i="6"/>
  <c r="X46" i="6"/>
  <c r="H50" i="6"/>
  <c r="J59" i="6"/>
  <c r="D39" i="6"/>
  <c r="H46" i="6"/>
  <c r="L21" i="6"/>
  <c r="J36" i="6"/>
  <c r="L46" i="6"/>
  <c r="D12" i="6"/>
  <c r="D18" i="6"/>
  <c r="J39" i="6"/>
  <c r="N46" i="6"/>
  <c r="H9" i="6"/>
  <c r="H12" i="6"/>
  <c r="L15" i="6"/>
  <c r="D22" i="6"/>
  <c r="P36" i="6"/>
  <c r="N39" i="6"/>
  <c r="F43" i="6"/>
  <c r="R46" i="6"/>
  <c r="J12" i="6"/>
  <c r="N15" i="6"/>
  <c r="F22" i="6"/>
  <c r="J33" i="6"/>
  <c r="R36" i="6"/>
  <c r="H43" i="6"/>
  <c r="T46" i="6"/>
  <c r="F59" i="6"/>
  <c r="L12" i="6"/>
  <c r="H22" i="6"/>
  <c r="L33" i="6"/>
  <c r="V46" i="6"/>
  <c r="F50" i="6"/>
  <c r="V6" i="1"/>
  <c r="P9" i="6"/>
  <c r="X12" i="6"/>
  <c r="T15" i="6"/>
  <c r="T18" i="6"/>
  <c r="L22" i="6"/>
  <c r="J28" i="6"/>
  <c r="X33" i="6"/>
  <c r="X36" i="6"/>
  <c r="J40" i="6"/>
  <c r="N43" i="6"/>
  <c r="Z46" i="6"/>
  <c r="J50" i="6"/>
  <c r="H56" i="6"/>
  <c r="L59" i="6"/>
  <c r="H37" i="6"/>
  <c r="D60" i="6"/>
  <c r="J37" i="6"/>
  <c r="F60" i="6"/>
  <c r="D11" i="6"/>
  <c r="L34" i="6"/>
  <c r="N37" i="6"/>
  <c r="J60" i="6"/>
  <c r="R6" i="6"/>
  <c r="F31" i="6"/>
  <c r="D48" i="6"/>
  <c r="D57" i="6"/>
  <c r="F37" i="6"/>
  <c r="H6" i="6"/>
  <c r="D16" i="6"/>
  <c r="F44" i="6"/>
  <c r="J6" i="6"/>
  <c r="F16" i="6"/>
  <c r="J34" i="6"/>
  <c r="H16" i="6"/>
  <c r="H60" i="6"/>
  <c r="F11" i="6"/>
  <c r="J16" i="6"/>
  <c r="F23" i="6"/>
  <c r="F29" i="6"/>
  <c r="N34" i="6"/>
  <c r="D41" i="6"/>
  <c r="L44" i="6"/>
  <c r="AB47" i="6"/>
  <c r="H23" i="6"/>
  <c r="J11" i="6"/>
  <c r="N16" i="6"/>
  <c r="J29" i="6"/>
  <c r="R34" i="6"/>
  <c r="H41" i="6"/>
  <c r="D51" i="6"/>
  <c r="N60" i="6"/>
  <c r="T6" i="6"/>
  <c r="L11" i="6"/>
  <c r="T16" i="6"/>
  <c r="L23" i="6"/>
  <c r="L29" i="6"/>
  <c r="J31" i="6"/>
  <c r="T34" i="6"/>
  <c r="J41" i="6"/>
  <c r="R44" i="6"/>
  <c r="F48" i="6"/>
  <c r="F51" i="6"/>
  <c r="R60" i="6"/>
  <c r="V6" i="6"/>
  <c r="N11" i="6"/>
  <c r="X13" i="6"/>
  <c r="V16" i="6"/>
  <c r="N23" i="6"/>
  <c r="N29" i="6"/>
  <c r="L31" i="6"/>
  <c r="V34" i="6"/>
  <c r="H38" i="6"/>
  <c r="L41" i="6"/>
  <c r="Z44" i="6"/>
  <c r="H48" i="6"/>
  <c r="H51" i="6"/>
  <c r="F57" i="6"/>
  <c r="X60" i="6"/>
  <c r="Z60" i="6"/>
  <c r="D6" i="6"/>
  <c r="D13" i="6"/>
  <c r="D34" i="6"/>
  <c r="D37" i="6"/>
  <c r="F6" i="6"/>
  <c r="F13" i="6"/>
  <c r="F34" i="6"/>
  <c r="D44" i="6"/>
  <c r="H34" i="6"/>
  <c r="H44" i="6"/>
  <c r="L6" i="6"/>
  <c r="D23" i="6"/>
  <c r="D29" i="6"/>
  <c r="L37" i="6"/>
  <c r="J44" i="6"/>
  <c r="N6" i="6"/>
  <c r="P6" i="6"/>
  <c r="H11" i="6"/>
  <c r="L16" i="6"/>
  <c r="R19" i="6"/>
  <c r="H29" i="6"/>
  <c r="P34" i="6"/>
  <c r="F41" i="6"/>
  <c r="N44" i="6"/>
  <c r="L60" i="6"/>
  <c r="J23" i="6"/>
  <c r="P44" i="6"/>
  <c r="D20" i="6"/>
  <c r="R23" i="6"/>
  <c r="P29" i="6"/>
  <c r="N31" i="6"/>
  <c r="J38" i="6"/>
  <c r="J48" i="6"/>
  <c r="J51" i="6"/>
  <c r="H57" i="6"/>
  <c r="Z6" i="6"/>
  <c r="Z16" i="6"/>
  <c r="F20" i="6"/>
  <c r="X23" i="6"/>
  <c r="Z31" i="6"/>
  <c r="L38" i="6"/>
  <c r="X41" i="6"/>
  <c r="H45" i="6"/>
  <c r="L48" i="6"/>
  <c r="AB38" i="6"/>
  <c r="AB28" i="6"/>
  <c r="AD9" i="6"/>
  <c r="AD36" i="6"/>
  <c r="AB6" i="6"/>
  <c r="AB15" i="6"/>
  <c r="AB21" i="6"/>
  <c r="AD15" i="6"/>
  <c r="AD21" i="6"/>
  <c r="AB59" i="6"/>
  <c r="AE24" i="6"/>
  <c r="AD56" i="6"/>
  <c r="AB31" i="6"/>
  <c r="AD31" i="6"/>
  <c r="AB13" i="6"/>
  <c r="AD13" i="6"/>
  <c r="AB60" i="6"/>
  <c r="AB49" i="6"/>
  <c r="AB42" i="6"/>
  <c r="AB33" i="6"/>
  <c r="AB23" i="6"/>
  <c r="AB48" i="6"/>
  <c r="AB39" i="6"/>
  <c r="AB18" i="6"/>
  <c r="AB20" i="6"/>
  <c r="AB7" i="6"/>
  <c r="AB51" i="6"/>
  <c r="AB44" i="6"/>
  <c r="AB35" i="6"/>
  <c r="AB11" i="6"/>
  <c r="AB16" i="6"/>
  <c r="AB12" i="6"/>
  <c r="AB29" i="6"/>
  <c r="AB46" i="6"/>
  <c r="AB37" i="6"/>
  <c r="AB14" i="6"/>
  <c r="AB57" i="6"/>
  <c r="AB32" i="6"/>
  <c r="AB41" i="6"/>
  <c r="AD38" i="6"/>
  <c r="AB17" i="6"/>
  <c r="AB50" i="6"/>
  <c r="AD60" i="6"/>
  <c r="AD49" i="6"/>
  <c r="AD42" i="6"/>
  <c r="AD33" i="6"/>
  <c r="AD23" i="6"/>
  <c r="AD7" i="6"/>
  <c r="AD51" i="6"/>
  <c r="AD44" i="6"/>
  <c r="AD35" i="6"/>
  <c r="AD11" i="6"/>
  <c r="AD12" i="6"/>
  <c r="AD57" i="6"/>
  <c r="AD20" i="6"/>
  <c r="AD59" i="6"/>
  <c r="AD29" i="6"/>
  <c r="AD46" i="6"/>
  <c r="AD37" i="6"/>
  <c r="AD14" i="6"/>
  <c r="AD16" i="6"/>
  <c r="AD48" i="6"/>
  <c r="AD39" i="6"/>
  <c r="AD18" i="6"/>
  <c r="AD32" i="6"/>
  <c r="AD50" i="6"/>
  <c r="AD41" i="6"/>
  <c r="AD34" i="6"/>
  <c r="AB58" i="6"/>
  <c r="AB61" i="6"/>
  <c r="AD28" i="6"/>
  <c r="AE52" i="6"/>
  <c r="AB9" i="6"/>
  <c r="AB45" i="6"/>
  <c r="AD45" i="6"/>
  <c r="AD6" i="6"/>
  <c r="AB56" i="6"/>
  <c r="S64" i="6"/>
  <c r="AB34" i="6"/>
  <c r="AD40" i="6"/>
  <c r="AB43" i="6"/>
  <c r="U64" i="6"/>
  <c r="AD43" i="6"/>
  <c r="W64" i="6"/>
  <c r="AB19" i="6"/>
  <c r="AB22" i="6"/>
  <c r="AD19" i="6"/>
  <c r="AD22" i="6"/>
  <c r="AB30" i="6"/>
  <c r="AD58" i="6"/>
  <c r="AD61" i="6"/>
  <c r="AD17" i="6"/>
  <c r="AB36" i="6"/>
  <c r="AD30" i="6"/>
  <c r="D21" i="6"/>
  <c r="V12" i="6"/>
  <c r="F21" i="6"/>
  <c r="D33" i="6"/>
  <c r="T11" i="6"/>
  <c r="D19" i="6"/>
  <c r="H21" i="6"/>
  <c r="Y64" i="6"/>
  <c r="F33" i="6"/>
  <c r="D40" i="6"/>
  <c r="T44" i="6"/>
  <c r="D49" i="6"/>
  <c r="D58" i="6"/>
  <c r="V11" i="6"/>
  <c r="F19" i="6"/>
  <c r="H33" i="6"/>
  <c r="F40" i="6"/>
  <c r="V44" i="6"/>
  <c r="F49" i="6"/>
  <c r="F58" i="6"/>
  <c r="T7" i="6"/>
  <c r="X11" i="6"/>
  <c r="D17" i="6"/>
  <c r="H19" i="6"/>
  <c r="P23" i="6"/>
  <c r="D31" i="6"/>
  <c r="X35" i="6"/>
  <c r="H40" i="6"/>
  <c r="P42" i="6"/>
  <c r="X44" i="6"/>
  <c r="H49" i="6"/>
  <c r="H58" i="6"/>
  <c r="T12" i="6"/>
  <c r="P22" i="6"/>
  <c r="P20" i="6"/>
  <c r="P18" i="6"/>
  <c r="P16" i="6"/>
  <c r="P14" i="6"/>
  <c r="P12" i="6"/>
  <c r="P11" i="6"/>
  <c r="P7" i="6"/>
  <c r="P51" i="6"/>
  <c r="P49" i="6"/>
  <c r="P47" i="6"/>
  <c r="P45" i="6"/>
  <c r="P43" i="6"/>
  <c r="P41" i="6"/>
  <c r="P39" i="6"/>
  <c r="P37" i="6"/>
  <c r="P35" i="6"/>
  <c r="D15" i="6"/>
  <c r="P21" i="6"/>
  <c r="T23" i="6"/>
  <c r="H31" i="6"/>
  <c r="D38" i="6"/>
  <c r="T42" i="6"/>
  <c r="D47" i="6"/>
  <c r="D56" i="6"/>
  <c r="R22" i="6"/>
  <c r="R20" i="6"/>
  <c r="R18" i="6"/>
  <c r="R16" i="6"/>
  <c r="R14" i="6"/>
  <c r="R12" i="6"/>
  <c r="R11" i="6"/>
  <c r="R7" i="6"/>
  <c r="R51" i="6"/>
  <c r="R49" i="6"/>
  <c r="R47" i="6"/>
  <c r="R45" i="6"/>
  <c r="R43" i="6"/>
  <c r="R41" i="6"/>
  <c r="R39" i="6"/>
  <c r="R37" i="6"/>
  <c r="R35" i="6"/>
  <c r="R33" i="6"/>
  <c r="R31" i="6"/>
  <c r="R30" i="6"/>
  <c r="R28" i="6"/>
  <c r="F15" i="6"/>
  <c r="R21" i="6"/>
  <c r="V23" i="6"/>
  <c r="D30" i="6"/>
  <c r="P33" i="6"/>
  <c r="F38" i="6"/>
  <c r="V42" i="6"/>
  <c r="F47" i="6"/>
  <c r="F56" i="6"/>
  <c r="T51" i="6"/>
  <c r="T49" i="6"/>
  <c r="T47" i="6"/>
  <c r="T45" i="6"/>
  <c r="T43" i="6"/>
  <c r="T41" i="6"/>
  <c r="T39" i="6"/>
  <c r="T37" i="6"/>
  <c r="T35" i="6"/>
  <c r="T33" i="6"/>
  <c r="T31" i="6"/>
  <c r="T30" i="6"/>
  <c r="T28" i="6"/>
  <c r="T61" i="6"/>
  <c r="T59" i="6"/>
  <c r="T57" i="6"/>
  <c r="T21" i="6"/>
  <c r="V51" i="6"/>
  <c r="V49" i="6"/>
  <c r="V47" i="6"/>
  <c r="V45" i="6"/>
  <c r="V43" i="6"/>
  <c r="V41" i="6"/>
  <c r="V39" i="6"/>
  <c r="V37" i="6"/>
  <c r="V35" i="6"/>
  <c r="V33" i="6"/>
  <c r="V31" i="6"/>
  <c r="V30" i="6"/>
  <c r="V28" i="6"/>
  <c r="V61" i="6"/>
  <c r="V59" i="6"/>
  <c r="V57" i="6"/>
  <c r="V21" i="6"/>
  <c r="X61" i="6"/>
  <c r="X59" i="6"/>
  <c r="X57" i="6"/>
  <c r="P17" i="6"/>
  <c r="T19" i="6"/>
  <c r="X21" i="6"/>
  <c r="D28" i="6"/>
  <c r="P31" i="6"/>
  <c r="D36" i="6"/>
  <c r="T40" i="6"/>
  <c r="T58" i="6"/>
  <c r="Z61" i="6"/>
  <c r="Z59" i="6"/>
  <c r="Z57" i="6"/>
  <c r="R17" i="6"/>
  <c r="V19" i="6"/>
  <c r="Z21" i="6"/>
  <c r="F28" i="6"/>
  <c r="X31" i="6"/>
  <c r="F36" i="6"/>
  <c r="V40" i="6"/>
  <c r="V58" i="6"/>
  <c r="F45" i="5"/>
  <c r="H45" i="5"/>
  <c r="J45" i="5"/>
  <c r="D9" i="5"/>
  <c r="D11" i="5"/>
  <c r="D12" i="5"/>
  <c r="R6" i="1"/>
  <c r="R10" i="1"/>
  <c r="P8" i="1"/>
  <c r="AB7" i="1"/>
  <c r="V7" i="1"/>
  <c r="V45" i="5"/>
  <c r="X11" i="1"/>
  <c r="R7" i="1"/>
  <c r="X45" i="5"/>
  <c r="V11" i="1"/>
  <c r="T9" i="1"/>
  <c r="P7" i="1"/>
  <c r="Z45" i="5"/>
  <c r="T11" i="1"/>
  <c r="R9" i="1"/>
  <c r="AB45" i="5"/>
  <c r="R8" i="1"/>
  <c r="N45" i="5"/>
  <c r="P9" i="1"/>
  <c r="P6" i="1"/>
  <c r="T10" i="1"/>
  <c r="P10" i="1"/>
  <c r="Z7" i="1"/>
  <c r="P45" i="5"/>
  <c r="AB11" i="1"/>
  <c r="Z11" i="1"/>
  <c r="X9" i="1"/>
  <c r="L45" i="5"/>
  <c r="T45" i="5"/>
  <c r="D45" i="5"/>
  <c r="R45" i="5"/>
  <c r="C64" i="5"/>
  <c r="U32" i="1"/>
  <c r="O32" i="1"/>
  <c r="W32" i="1"/>
  <c r="AE15" i="1"/>
  <c r="AA64" i="5"/>
  <c r="Y64" i="5"/>
  <c r="AB28" i="1"/>
  <c r="AB27" i="1"/>
  <c r="Z28" i="1"/>
  <c r="Z27" i="1"/>
  <c r="X28" i="1"/>
  <c r="X27" i="1"/>
  <c r="V28" i="1"/>
  <c r="V27" i="1"/>
  <c r="T28" i="1"/>
  <c r="T27" i="1"/>
  <c r="R28" i="1"/>
  <c r="R27" i="1"/>
  <c r="P28" i="1"/>
  <c r="P27" i="1"/>
  <c r="AE62" i="5"/>
  <c r="AE52" i="5"/>
  <c r="AE24" i="5"/>
  <c r="AC64" i="5"/>
  <c r="AD9" i="5"/>
  <c r="X9" i="5"/>
  <c r="T9" i="5"/>
  <c r="R9" i="5"/>
  <c r="P9" i="5"/>
  <c r="N9" i="5"/>
  <c r="L9" i="5"/>
  <c r="J9" i="5"/>
  <c r="H9" i="5"/>
  <c r="F9" i="5"/>
  <c r="AE30" i="1"/>
  <c r="AB36" i="5"/>
  <c r="AB9" i="5"/>
  <c r="Z9" i="5"/>
  <c r="V37" i="5"/>
  <c r="V9" i="5"/>
  <c r="AD39" i="5"/>
  <c r="AD57" i="5"/>
  <c r="AD46" i="5"/>
  <c r="AD33" i="5"/>
  <c r="AD61" i="5"/>
  <c r="AD38" i="5"/>
  <c r="AD30" i="5"/>
  <c r="AD59" i="5"/>
  <c r="AD21" i="5"/>
  <c r="AD37" i="5"/>
  <c r="AD32" i="5"/>
  <c r="AD28" i="5"/>
  <c r="AD36" i="5"/>
  <c r="AD44" i="5"/>
  <c r="AD58" i="5"/>
  <c r="AD56" i="5"/>
  <c r="AD43" i="5"/>
  <c r="AD60" i="5"/>
  <c r="AD35" i="5"/>
  <c r="AD31" i="5"/>
  <c r="AD29" i="5"/>
  <c r="AD42" i="5"/>
  <c r="AD34" i="5"/>
  <c r="AD41" i="5"/>
  <c r="AD40" i="5"/>
  <c r="AD51" i="5"/>
  <c r="AD50" i="5"/>
  <c r="AD49" i="5"/>
  <c r="AD48" i="5"/>
  <c r="AD47" i="5"/>
  <c r="AD23" i="5"/>
  <c r="AD22" i="5"/>
  <c r="AD20" i="5"/>
  <c r="AD19" i="5"/>
  <c r="AD18" i="5"/>
  <c r="AD17" i="5"/>
  <c r="AD16" i="5"/>
  <c r="AD15" i="5"/>
  <c r="AD14" i="5"/>
  <c r="AD13" i="5"/>
  <c r="AD12" i="5"/>
  <c r="AD11" i="5"/>
  <c r="AD7" i="5"/>
  <c r="AD6" i="5"/>
  <c r="AB46" i="5"/>
  <c r="AB51" i="5"/>
  <c r="AB50" i="5"/>
  <c r="AB57" i="5"/>
  <c r="AB49" i="5"/>
  <c r="AB48" i="5"/>
  <c r="AB18" i="5"/>
  <c r="AB47" i="5"/>
  <c r="AB44" i="5"/>
  <c r="AB43" i="5"/>
  <c r="AB16" i="5"/>
  <c r="AB15" i="5"/>
  <c r="AB23" i="5"/>
  <c r="AB42" i="5"/>
  <c r="AB22" i="5"/>
  <c r="AB21" i="5"/>
  <c r="AB41" i="5"/>
  <c r="AB20" i="5"/>
  <c r="AB40" i="5"/>
  <c r="AB19" i="5"/>
  <c r="AB39" i="5"/>
  <c r="AB38" i="5"/>
  <c r="AB61" i="5"/>
  <c r="AB17" i="5"/>
  <c r="AB37" i="5"/>
  <c r="AB56" i="5"/>
  <c r="AB14" i="5"/>
  <c r="AB35" i="5"/>
  <c r="AB13" i="5"/>
  <c r="AB60" i="5"/>
  <c r="AB12" i="5"/>
  <c r="AB34" i="5"/>
  <c r="AB11" i="5"/>
  <c r="AB33" i="5"/>
  <c r="AB32" i="5"/>
  <c r="AB7" i="5"/>
  <c r="AB59" i="5"/>
  <c r="AB6" i="5"/>
  <c r="AB31" i="5"/>
  <c r="AB30" i="5"/>
  <c r="AB29" i="5"/>
  <c r="AB58" i="5"/>
  <c r="AB28" i="5"/>
  <c r="Z19" i="5"/>
  <c r="Z17" i="5"/>
  <c r="Z61" i="5"/>
  <c r="Z60" i="5"/>
  <c r="Z59" i="5"/>
  <c r="Z23" i="5"/>
  <c r="Z58" i="5"/>
  <c r="Z57" i="5"/>
  <c r="Z22" i="5"/>
  <c r="Z56" i="5"/>
  <c r="Z21" i="5"/>
  <c r="Z20" i="5"/>
  <c r="Z46" i="5"/>
  <c r="Z18" i="5"/>
  <c r="Z16" i="5"/>
  <c r="Z15" i="5"/>
  <c r="Z44" i="5"/>
  <c r="Z14" i="5"/>
  <c r="Z51" i="5"/>
  <c r="Z43" i="5"/>
  <c r="Z13" i="5"/>
  <c r="Z50" i="5"/>
  <c r="Z12" i="5"/>
  <c r="Z42" i="5"/>
  <c r="Z41" i="5"/>
  <c r="Z11" i="5"/>
  <c r="Z40" i="5"/>
  <c r="Z39" i="5"/>
  <c r="Z7" i="5"/>
  <c r="Z38" i="5"/>
  <c r="Z37" i="5"/>
  <c r="Z6" i="5"/>
  <c r="Z36" i="5"/>
  <c r="Z35" i="5"/>
  <c r="Z49" i="5"/>
  <c r="Z34" i="5"/>
  <c r="Z33" i="5"/>
  <c r="Z48" i="5"/>
  <c r="Z32" i="5"/>
  <c r="Z31" i="5"/>
  <c r="Z47" i="5"/>
  <c r="Z30" i="5"/>
  <c r="Z29" i="5"/>
  <c r="Z28" i="5"/>
  <c r="P14" i="1"/>
  <c r="P13" i="1"/>
  <c r="X14" i="1"/>
  <c r="X13" i="1"/>
  <c r="V14" i="1"/>
  <c r="V13" i="1"/>
  <c r="T14" i="1"/>
  <c r="T13" i="1"/>
  <c r="R14" i="1"/>
  <c r="R13" i="1"/>
  <c r="Q32" i="1"/>
  <c r="S32" i="1"/>
  <c r="X24" i="1"/>
  <c r="X25" i="1"/>
  <c r="X26" i="1"/>
  <c r="X20" i="1"/>
  <c r="X23" i="1"/>
  <c r="X21" i="1"/>
  <c r="X29" i="1"/>
  <c r="X22" i="1"/>
  <c r="X19" i="1"/>
  <c r="V23" i="1"/>
  <c r="V25" i="1"/>
  <c r="V22" i="1"/>
  <c r="V26" i="1"/>
  <c r="V29" i="1"/>
  <c r="V19" i="1"/>
  <c r="V24" i="1"/>
  <c r="V21" i="1"/>
  <c r="V20" i="1"/>
  <c r="T22" i="1"/>
  <c r="T21" i="1"/>
  <c r="T20" i="1"/>
  <c r="T19" i="1"/>
  <c r="T26" i="1"/>
  <c r="T24" i="1"/>
  <c r="T29" i="1"/>
  <c r="T25" i="1"/>
  <c r="T23" i="1"/>
  <c r="R29" i="1"/>
  <c r="R26" i="1"/>
  <c r="R21" i="1"/>
  <c r="R25" i="1"/>
  <c r="R23" i="1"/>
  <c r="R22" i="1"/>
  <c r="R24" i="1"/>
  <c r="R20" i="1"/>
  <c r="R19" i="1"/>
  <c r="P29" i="1"/>
  <c r="P19" i="1"/>
  <c r="P26" i="1"/>
  <c r="P25" i="1"/>
  <c r="P20" i="1"/>
  <c r="P24" i="1"/>
  <c r="P21" i="1"/>
  <c r="P22" i="1"/>
  <c r="P23" i="1"/>
  <c r="D60" i="5"/>
  <c r="X60" i="5"/>
  <c r="V60" i="5"/>
  <c r="T60" i="5"/>
  <c r="R60" i="5"/>
  <c r="P60" i="5"/>
  <c r="N60" i="5"/>
  <c r="L60" i="5"/>
  <c r="J60" i="5"/>
  <c r="H60" i="5"/>
  <c r="F60" i="5"/>
  <c r="D35" i="5"/>
  <c r="D42" i="5"/>
  <c r="D46" i="5"/>
  <c r="D47" i="5"/>
  <c r="D41" i="5"/>
  <c r="D51" i="5"/>
  <c r="D50" i="5"/>
  <c r="D43" i="5"/>
  <c r="D31" i="5"/>
  <c r="D38" i="5"/>
  <c r="D49" i="5"/>
  <c r="D30" i="5"/>
  <c r="D29" i="5"/>
  <c r="D48" i="5"/>
  <c r="D44" i="5"/>
  <c r="D39" i="5"/>
  <c r="D40" i="5"/>
  <c r="D36" i="5"/>
  <c r="D33" i="5"/>
  <c r="D34" i="5"/>
  <c r="D32" i="5"/>
  <c r="D37" i="5"/>
  <c r="X40" i="5"/>
  <c r="X36" i="5"/>
  <c r="X38" i="5"/>
  <c r="X30" i="5"/>
  <c r="X46" i="5"/>
  <c r="X35" i="5"/>
  <c r="X43" i="5"/>
  <c r="X37" i="5"/>
  <c r="X47" i="5"/>
  <c r="X50" i="5"/>
  <c r="X32" i="5"/>
  <c r="X33" i="5"/>
  <c r="X49" i="5"/>
  <c r="X31" i="5"/>
  <c r="X42" i="5"/>
  <c r="X29" i="5"/>
  <c r="X41" i="5"/>
  <c r="X39" i="5"/>
  <c r="X51" i="5"/>
  <c r="X44" i="5"/>
  <c r="X48" i="5"/>
  <c r="X34" i="5"/>
  <c r="V34" i="5"/>
  <c r="V29" i="5"/>
  <c r="V35" i="5"/>
  <c r="V40" i="5"/>
  <c r="V49" i="5"/>
  <c r="V41" i="5"/>
  <c r="V48" i="5"/>
  <c r="V46" i="5"/>
  <c r="V38" i="5"/>
  <c r="V44" i="5"/>
  <c r="V32" i="5"/>
  <c r="V39" i="5"/>
  <c r="V43" i="5"/>
  <c r="V31" i="5"/>
  <c r="V47" i="5"/>
  <c r="V42" i="5"/>
  <c r="V36" i="5"/>
  <c r="V51" i="5"/>
  <c r="V33" i="5"/>
  <c r="V50" i="5"/>
  <c r="V30" i="5"/>
  <c r="T48" i="5"/>
  <c r="T38" i="5"/>
  <c r="T44" i="5"/>
  <c r="T43" i="5"/>
  <c r="T39" i="5"/>
  <c r="T33" i="5"/>
  <c r="T40" i="5"/>
  <c r="T37" i="5"/>
  <c r="T32" i="5"/>
  <c r="T41" i="5"/>
  <c r="T36" i="5"/>
  <c r="T42" i="5"/>
  <c r="T49" i="5"/>
  <c r="T35" i="5"/>
  <c r="T47" i="5"/>
  <c r="T29" i="5"/>
  <c r="T50" i="5"/>
  <c r="T51" i="5"/>
  <c r="T34" i="5"/>
  <c r="T31" i="5"/>
  <c r="T30" i="5"/>
  <c r="T46" i="5"/>
  <c r="R48" i="5"/>
  <c r="R29" i="5"/>
  <c r="R50" i="5"/>
  <c r="R42" i="5"/>
  <c r="R31" i="5"/>
  <c r="R34" i="5"/>
  <c r="R40" i="5"/>
  <c r="R51" i="5"/>
  <c r="R39" i="5"/>
  <c r="R43" i="5"/>
  <c r="R47" i="5"/>
  <c r="R35" i="5"/>
  <c r="R44" i="5"/>
  <c r="R36" i="5"/>
  <c r="R32" i="5"/>
  <c r="R49" i="5"/>
  <c r="R41" i="5"/>
  <c r="R46" i="5"/>
  <c r="R33" i="5"/>
  <c r="R30" i="5"/>
  <c r="R38" i="5"/>
  <c r="R37" i="5"/>
  <c r="P31" i="5"/>
  <c r="P51" i="5"/>
  <c r="P48" i="5"/>
  <c r="P38" i="5"/>
  <c r="P35" i="5"/>
  <c r="P34" i="5"/>
  <c r="P32" i="5"/>
  <c r="P47" i="5"/>
  <c r="P37" i="5"/>
  <c r="P49" i="5"/>
  <c r="P44" i="5"/>
  <c r="P43" i="5"/>
  <c r="P29" i="5"/>
  <c r="P46" i="5"/>
  <c r="P42" i="5"/>
  <c r="P30" i="5"/>
  <c r="P36" i="5"/>
  <c r="P41" i="5"/>
  <c r="P50" i="5"/>
  <c r="P40" i="5"/>
  <c r="P33" i="5"/>
  <c r="P39" i="5"/>
  <c r="N49" i="5"/>
  <c r="N50" i="5"/>
  <c r="N41" i="5"/>
  <c r="N31" i="5"/>
  <c r="N47" i="5"/>
  <c r="N38" i="5"/>
  <c r="N40" i="5"/>
  <c r="N36" i="5"/>
  <c r="N32" i="5"/>
  <c r="N39" i="5"/>
  <c r="N33" i="5"/>
  <c r="N35" i="5"/>
  <c r="N46" i="5"/>
  <c r="N48" i="5"/>
  <c r="N30" i="5"/>
  <c r="N42" i="5"/>
  <c r="N37" i="5"/>
  <c r="N51" i="5"/>
  <c r="N34" i="5"/>
  <c r="N43" i="5"/>
  <c r="N29" i="5"/>
  <c r="N44" i="5"/>
  <c r="L36" i="5"/>
  <c r="L47" i="5"/>
  <c r="L35" i="5"/>
  <c r="L34" i="5"/>
  <c r="L44" i="5"/>
  <c r="L33" i="5"/>
  <c r="L32" i="5"/>
  <c r="L31" i="5"/>
  <c r="L50" i="5"/>
  <c r="L30" i="5"/>
  <c r="L29" i="5"/>
  <c r="L49" i="5"/>
  <c r="L46" i="5"/>
  <c r="L51" i="5"/>
  <c r="L43" i="5"/>
  <c r="L42" i="5"/>
  <c r="L41" i="5"/>
  <c r="L40" i="5"/>
  <c r="L39" i="5"/>
  <c r="L48" i="5"/>
  <c r="L38" i="5"/>
  <c r="L37" i="5"/>
  <c r="J31" i="5"/>
  <c r="J42" i="5"/>
  <c r="J37" i="5"/>
  <c r="J39" i="5"/>
  <c r="J38" i="5"/>
  <c r="J34" i="5"/>
  <c r="J32" i="5"/>
  <c r="J30" i="5"/>
  <c r="J41" i="5"/>
  <c r="J43" i="5"/>
  <c r="J44" i="5"/>
  <c r="J50" i="5"/>
  <c r="J40" i="5"/>
  <c r="J48" i="5"/>
  <c r="J51" i="5"/>
  <c r="J47" i="5"/>
  <c r="J35" i="5"/>
  <c r="J29" i="5"/>
  <c r="J49" i="5"/>
  <c r="J46" i="5"/>
  <c r="J33" i="5"/>
  <c r="J36" i="5"/>
  <c r="H51" i="5"/>
  <c r="H41" i="5"/>
  <c r="H37" i="5"/>
  <c r="H47" i="5"/>
  <c r="H38" i="5"/>
  <c r="H32" i="5"/>
  <c r="H29" i="5"/>
  <c r="H44" i="5"/>
  <c r="H49" i="5"/>
  <c r="H42" i="5"/>
  <c r="H48" i="5"/>
  <c r="H35" i="5"/>
  <c r="H39" i="5"/>
  <c r="H30" i="5"/>
  <c r="H46" i="5"/>
  <c r="H50" i="5"/>
  <c r="H36" i="5"/>
  <c r="H34" i="5"/>
  <c r="H31" i="5"/>
  <c r="H33" i="5"/>
  <c r="H40" i="5"/>
  <c r="H43" i="5"/>
  <c r="F51" i="5"/>
  <c r="F30" i="5"/>
  <c r="F36" i="5"/>
  <c r="F34" i="5"/>
  <c r="F42" i="5"/>
  <c r="F37" i="5"/>
  <c r="F38" i="5"/>
  <c r="F32" i="5"/>
  <c r="F46" i="5"/>
  <c r="F48" i="5"/>
  <c r="F39" i="5"/>
  <c r="F40" i="5"/>
  <c r="F50" i="5"/>
  <c r="F29" i="5"/>
  <c r="F35" i="5"/>
  <c r="F44" i="5"/>
  <c r="F49" i="5"/>
  <c r="F33" i="5"/>
  <c r="F31" i="5"/>
  <c r="F41" i="5"/>
  <c r="F43" i="5"/>
  <c r="F47" i="5"/>
  <c r="U64" i="5"/>
  <c r="Q64" i="5"/>
  <c r="W64" i="5"/>
  <c r="D15" i="5"/>
  <c r="D20" i="5"/>
  <c r="D21" i="5"/>
  <c r="D13" i="5"/>
  <c r="D17" i="5"/>
  <c r="D18" i="5"/>
  <c r="D22" i="5"/>
  <c r="D16" i="5"/>
  <c r="D23" i="5"/>
  <c r="D19" i="5"/>
  <c r="D14" i="5"/>
  <c r="X12" i="5"/>
  <c r="X11" i="5"/>
  <c r="X18" i="5"/>
  <c r="X16" i="5"/>
  <c r="X17" i="5"/>
  <c r="X23" i="5"/>
  <c r="X22" i="5"/>
  <c r="X15" i="5"/>
  <c r="X21" i="5"/>
  <c r="X19" i="5"/>
  <c r="X13" i="5"/>
  <c r="X20" i="5"/>
  <c r="X14" i="5"/>
  <c r="V23" i="5"/>
  <c r="V14" i="5"/>
  <c r="V18" i="5"/>
  <c r="V15" i="5"/>
  <c r="V11" i="5"/>
  <c r="V22" i="5"/>
  <c r="V12" i="5"/>
  <c r="V16" i="5"/>
  <c r="V13" i="5"/>
  <c r="V17" i="5"/>
  <c r="V21" i="5"/>
  <c r="V20" i="5"/>
  <c r="V19" i="5"/>
  <c r="T23" i="5"/>
  <c r="T18" i="5"/>
  <c r="T17" i="5"/>
  <c r="T22" i="5"/>
  <c r="T19" i="5"/>
  <c r="T12" i="5"/>
  <c r="T11" i="5"/>
  <c r="T13" i="5"/>
  <c r="T14" i="5"/>
  <c r="T15" i="5"/>
  <c r="T16" i="5"/>
  <c r="T20" i="5"/>
  <c r="T21" i="5"/>
  <c r="R23" i="5"/>
  <c r="R11" i="5"/>
  <c r="R12" i="5"/>
  <c r="R18" i="5"/>
  <c r="R16" i="5"/>
  <c r="R15" i="5"/>
  <c r="R14" i="5"/>
  <c r="R13" i="5"/>
  <c r="R20" i="5"/>
  <c r="R19" i="5"/>
  <c r="R17" i="5"/>
  <c r="R22" i="5"/>
  <c r="R21" i="5"/>
  <c r="P23" i="5"/>
  <c r="P22" i="5"/>
  <c r="P13" i="5"/>
  <c r="P11" i="5"/>
  <c r="P14" i="5"/>
  <c r="P21" i="5"/>
  <c r="P20" i="5"/>
  <c r="P19" i="5"/>
  <c r="P17" i="5"/>
  <c r="P16" i="5"/>
  <c r="P12" i="5"/>
  <c r="P18" i="5"/>
  <c r="P15" i="5"/>
  <c r="N21" i="5"/>
  <c r="N11" i="5"/>
  <c r="N19" i="5"/>
  <c r="N23" i="5"/>
  <c r="N15" i="5"/>
  <c r="N17" i="5"/>
  <c r="N22" i="5"/>
  <c r="N14" i="5"/>
  <c r="N12" i="5"/>
  <c r="N13" i="5"/>
  <c r="N16" i="5"/>
  <c r="N20" i="5"/>
  <c r="N18" i="5"/>
  <c r="L21" i="5"/>
  <c r="L23" i="5"/>
  <c r="L15" i="5"/>
  <c r="L16" i="5"/>
  <c r="L17" i="5"/>
  <c r="L11" i="5"/>
  <c r="L14" i="5"/>
  <c r="L22" i="5"/>
  <c r="L12" i="5"/>
  <c r="L20" i="5"/>
  <c r="L13" i="5"/>
  <c r="L19" i="5"/>
  <c r="L18" i="5"/>
  <c r="J17" i="5"/>
  <c r="J11" i="5"/>
  <c r="J13" i="5"/>
  <c r="J12" i="5"/>
  <c r="J15" i="5"/>
  <c r="J16" i="5"/>
  <c r="J19" i="5"/>
  <c r="J18" i="5"/>
  <c r="J20" i="5"/>
  <c r="J22" i="5"/>
  <c r="J21" i="5"/>
  <c r="J14" i="5"/>
  <c r="J23" i="5"/>
  <c r="H19" i="5"/>
  <c r="H21" i="5"/>
  <c r="H18" i="5"/>
  <c r="H13" i="5"/>
  <c r="H14" i="5"/>
  <c r="H12" i="5"/>
  <c r="H16" i="5"/>
  <c r="H15" i="5"/>
  <c r="H22" i="5"/>
  <c r="H17" i="5"/>
  <c r="H20" i="5"/>
  <c r="H11" i="5"/>
  <c r="H23" i="5"/>
  <c r="F12" i="5"/>
  <c r="F16" i="5"/>
  <c r="F18" i="5"/>
  <c r="F11" i="5"/>
  <c r="F17" i="5"/>
  <c r="F23" i="5"/>
  <c r="F14" i="5"/>
  <c r="F21" i="5"/>
  <c r="F15" i="5"/>
  <c r="F19" i="5"/>
  <c r="F13" i="5"/>
  <c r="F20" i="5"/>
  <c r="F22" i="5"/>
  <c r="D6" i="5"/>
  <c r="X6" i="5"/>
  <c r="V6" i="5"/>
  <c r="T6" i="5"/>
  <c r="R6" i="5"/>
  <c r="P6" i="5"/>
  <c r="N6" i="5"/>
  <c r="L6" i="5"/>
  <c r="J6" i="5"/>
  <c r="H6" i="5"/>
  <c r="F6" i="5"/>
  <c r="S64" i="5"/>
  <c r="M64" i="5"/>
  <c r="K64" i="5"/>
  <c r="I64" i="5"/>
  <c r="G64" i="5"/>
  <c r="E64" i="5"/>
  <c r="O64" i="5"/>
  <c r="X61" i="5"/>
  <c r="X7" i="5"/>
  <c r="X59" i="5"/>
  <c r="X57" i="5"/>
  <c r="X58" i="5"/>
  <c r="X28" i="5"/>
  <c r="X56" i="5"/>
  <c r="V61" i="5"/>
  <c r="V59" i="5"/>
  <c r="V58" i="5"/>
  <c r="V56" i="5"/>
  <c r="V7" i="5"/>
  <c r="V28" i="5"/>
  <c r="V57" i="5"/>
  <c r="T61" i="5"/>
  <c r="T59" i="5"/>
  <c r="T58" i="5"/>
  <c r="T57" i="5"/>
  <c r="T56" i="5"/>
  <c r="T7" i="5"/>
  <c r="T28" i="5"/>
  <c r="R61" i="5"/>
  <c r="R59" i="5"/>
  <c r="R58" i="5"/>
  <c r="R7" i="5"/>
  <c r="R56" i="5"/>
  <c r="R28" i="5"/>
  <c r="R57" i="5"/>
  <c r="P61" i="5"/>
  <c r="P58" i="5"/>
  <c r="P57" i="5"/>
  <c r="P7" i="5"/>
  <c r="P59" i="5"/>
  <c r="P28" i="5"/>
  <c r="P56" i="5"/>
  <c r="N61" i="5"/>
  <c r="N28" i="5"/>
  <c r="N59" i="5"/>
  <c r="N58" i="5"/>
  <c r="N57" i="5"/>
  <c r="N7" i="5"/>
  <c r="N56" i="5"/>
  <c r="L58" i="5"/>
  <c r="L61" i="5"/>
  <c r="L59" i="5"/>
  <c r="L57" i="5"/>
  <c r="L56" i="5"/>
  <c r="L7" i="5"/>
  <c r="L28" i="5"/>
  <c r="J7" i="5"/>
  <c r="J57" i="5"/>
  <c r="J28" i="5"/>
  <c r="J56" i="5"/>
  <c r="J61" i="5"/>
  <c r="J59" i="5"/>
  <c r="J58" i="5"/>
  <c r="H57" i="5"/>
  <c r="H61" i="5"/>
  <c r="H58" i="5"/>
  <c r="H7" i="5"/>
  <c r="H59" i="5"/>
  <c r="H28" i="5"/>
  <c r="H56" i="5"/>
  <c r="F57" i="5"/>
  <c r="F56" i="5"/>
  <c r="F58" i="5"/>
  <c r="F59" i="5"/>
  <c r="F61" i="5"/>
  <c r="F28" i="5"/>
  <c r="F7" i="5"/>
  <c r="D57" i="5"/>
  <c r="D61" i="5"/>
  <c r="D28" i="5"/>
  <c r="D7" i="5"/>
  <c r="D56" i="5"/>
  <c r="D59" i="5"/>
  <c r="D58" i="5"/>
  <c r="P62" i="6" l="1"/>
  <c r="N62" i="6"/>
  <c r="Z24" i="6"/>
  <c r="X52" i="6"/>
  <c r="L52" i="6"/>
  <c r="V15" i="1"/>
  <c r="J62" i="6"/>
  <c r="Z52" i="6"/>
  <c r="AF13" i="6"/>
  <c r="H52" i="6"/>
  <c r="L62" i="6"/>
  <c r="AF16" i="6"/>
  <c r="AF36" i="6"/>
  <c r="J24" i="6"/>
  <c r="X15" i="1"/>
  <c r="X62" i="6"/>
  <c r="R62" i="6"/>
  <c r="AF33" i="6"/>
  <c r="AF51" i="6"/>
  <c r="F24" i="6"/>
  <c r="V24" i="6"/>
  <c r="AF18" i="6"/>
  <c r="AF7" i="6"/>
  <c r="AF42" i="6"/>
  <c r="T52" i="6"/>
  <c r="AF22" i="6"/>
  <c r="N52" i="6"/>
  <c r="T24" i="6"/>
  <c r="AF20" i="6"/>
  <c r="X24" i="6"/>
  <c r="AF32" i="6"/>
  <c r="AF46" i="6"/>
  <c r="J52" i="6"/>
  <c r="V62" i="6"/>
  <c r="AF23" i="6"/>
  <c r="AF29" i="6"/>
  <c r="F62" i="6"/>
  <c r="AF38" i="6"/>
  <c r="V52" i="6"/>
  <c r="N24" i="6"/>
  <c r="P52" i="6"/>
  <c r="Z62" i="6"/>
  <c r="P24" i="6"/>
  <c r="AF60" i="6"/>
  <c r="AF39" i="6"/>
  <c r="AF50" i="6"/>
  <c r="AF34" i="6"/>
  <c r="AF48" i="6"/>
  <c r="AF45" i="6"/>
  <c r="T62" i="6"/>
  <c r="AF11" i="6"/>
  <c r="H62" i="6"/>
  <c r="D24" i="6"/>
  <c r="AF35" i="6"/>
  <c r="L24" i="6"/>
  <c r="L64" i="6" s="1"/>
  <c r="AF41" i="6"/>
  <c r="T15" i="1"/>
  <c r="AF44" i="6"/>
  <c r="AF59" i="6"/>
  <c r="AF43" i="6"/>
  <c r="AF12" i="6"/>
  <c r="H24" i="6"/>
  <c r="AF37" i="6"/>
  <c r="AF61" i="6"/>
  <c r="AF14" i="6"/>
  <c r="AF19" i="6"/>
  <c r="AF9" i="6"/>
  <c r="AD24" i="6"/>
  <c r="AF47" i="6"/>
  <c r="AB62" i="6"/>
  <c r="AD52" i="6"/>
  <c r="AB24" i="6"/>
  <c r="AF21" i="6"/>
  <c r="D62" i="6"/>
  <c r="AF56" i="6"/>
  <c r="AF6" i="6"/>
  <c r="AF15" i="6"/>
  <c r="R52" i="6"/>
  <c r="F52" i="6"/>
  <c r="AF58" i="6"/>
  <c r="AB52" i="6"/>
  <c r="D52" i="6"/>
  <c r="AF28" i="6"/>
  <c r="AF31" i="6"/>
  <c r="AF17" i="6"/>
  <c r="AF30" i="6"/>
  <c r="R24" i="6"/>
  <c r="AF49" i="6"/>
  <c r="AF57" i="6"/>
  <c r="AF40" i="6"/>
  <c r="AD62" i="6"/>
  <c r="AE64" i="6"/>
  <c r="R15" i="1"/>
  <c r="D24" i="5"/>
  <c r="P15" i="1"/>
  <c r="D52" i="5"/>
  <c r="H52" i="5"/>
  <c r="AF45" i="5"/>
  <c r="AE32" i="1"/>
  <c r="AD24" i="5"/>
  <c r="V24" i="5"/>
  <c r="J24" i="5"/>
  <c r="F52" i="5"/>
  <c r="Z52" i="5"/>
  <c r="R24" i="5"/>
  <c r="X24" i="5"/>
  <c r="Z62" i="5"/>
  <c r="J52" i="5"/>
  <c r="L52" i="5"/>
  <c r="N24" i="5"/>
  <c r="X52" i="5"/>
  <c r="X62" i="5"/>
  <c r="V52" i="5"/>
  <c r="T52" i="5"/>
  <c r="R52" i="5"/>
  <c r="P52" i="5"/>
  <c r="P62" i="5"/>
  <c r="N52" i="5"/>
  <c r="L62" i="5"/>
  <c r="H62" i="5"/>
  <c r="AB24" i="5"/>
  <c r="Z24" i="5"/>
  <c r="AD62" i="5"/>
  <c r="D62" i="5"/>
  <c r="T62" i="5"/>
  <c r="AB52" i="5"/>
  <c r="P24" i="5"/>
  <c r="V62" i="5"/>
  <c r="J62" i="5"/>
  <c r="T24" i="5"/>
  <c r="R62" i="5"/>
  <c r="F62" i="5"/>
  <c r="AD52" i="5"/>
  <c r="AB62" i="5"/>
  <c r="N62" i="5"/>
  <c r="L24" i="5"/>
  <c r="H24" i="5"/>
  <c r="F24" i="5"/>
  <c r="AF56" i="5"/>
  <c r="AF57" i="5"/>
  <c r="AF28" i="5"/>
  <c r="AF7" i="5"/>
  <c r="AF59" i="5"/>
  <c r="AF58" i="5"/>
  <c r="AF61" i="5"/>
  <c r="X30" i="1"/>
  <c r="AF20" i="5"/>
  <c r="AF11" i="5"/>
  <c r="AF60" i="5"/>
  <c r="AF13" i="5"/>
  <c r="AF14" i="5"/>
  <c r="AF32" i="5"/>
  <c r="AF15" i="5"/>
  <c r="AF12" i="5"/>
  <c r="AF23" i="5"/>
  <c r="AF9" i="5"/>
  <c r="AF35" i="5"/>
  <c r="AF42" i="5"/>
  <c r="AF46" i="5"/>
  <c r="AF47" i="5"/>
  <c r="AF41" i="5"/>
  <c r="AF51" i="5"/>
  <c r="AF50" i="5"/>
  <c r="AF43" i="5"/>
  <c r="AF31" i="5"/>
  <c r="AF38" i="5"/>
  <c r="AF49" i="5"/>
  <c r="AF30" i="5"/>
  <c r="AF29" i="5"/>
  <c r="AF48" i="5"/>
  <c r="AF44" i="5"/>
  <c r="AF39" i="5"/>
  <c r="AF40" i="5"/>
  <c r="AF36" i="5"/>
  <c r="AF33" i="5"/>
  <c r="AF34" i="5"/>
  <c r="AF37" i="5"/>
  <c r="AF21" i="5"/>
  <c r="AF18" i="5"/>
  <c r="AF22" i="5"/>
  <c r="AF19" i="5"/>
  <c r="AF17" i="5"/>
  <c r="AF16" i="5"/>
  <c r="AF6" i="5"/>
  <c r="V30" i="1"/>
  <c r="V32" i="1" s="1"/>
  <c r="T30" i="1"/>
  <c r="R30" i="1"/>
  <c r="P30" i="1"/>
  <c r="AE64" i="5"/>
  <c r="L3" i="1"/>
  <c r="K2" i="1"/>
  <c r="K30" i="1"/>
  <c r="K32" i="1" s="1"/>
  <c r="X64" i="6" l="1"/>
  <c r="J64" i="6"/>
  <c r="D64" i="6"/>
  <c r="V64" i="6"/>
  <c r="Z64" i="6"/>
  <c r="T64" i="6"/>
  <c r="N64" i="6"/>
  <c r="F64" i="6"/>
  <c r="P64" i="6"/>
  <c r="H64" i="6"/>
  <c r="R64" i="6"/>
  <c r="AF52" i="6"/>
  <c r="G13" i="3" s="1"/>
  <c r="AF24" i="6"/>
  <c r="G12" i="3" s="1"/>
  <c r="AB64" i="6"/>
  <c r="AF62" i="6"/>
  <c r="G14" i="3" s="1"/>
  <c r="AD64" i="6"/>
  <c r="P32" i="1"/>
  <c r="Z64" i="5"/>
  <c r="L28" i="1"/>
  <c r="L11" i="1"/>
  <c r="L9" i="1"/>
  <c r="L8" i="1"/>
  <c r="L6" i="1"/>
  <c r="L7" i="1"/>
  <c r="L10" i="1"/>
  <c r="AB64" i="5"/>
  <c r="X32" i="1"/>
  <c r="T32" i="1"/>
  <c r="J64" i="5"/>
  <c r="AF62" i="5"/>
  <c r="G10" i="3" s="1"/>
  <c r="AF24" i="5"/>
  <c r="G8" i="3" s="1"/>
  <c r="AF52" i="5"/>
  <c r="G9" i="3" s="1"/>
  <c r="L13" i="1"/>
  <c r="L27" i="1"/>
  <c r="R32" i="1"/>
  <c r="AD64" i="5"/>
  <c r="L64" i="5"/>
  <c r="V64" i="5"/>
  <c r="R64" i="5"/>
  <c r="P64" i="5"/>
  <c r="L14" i="1"/>
  <c r="T64" i="5"/>
  <c r="N64" i="5"/>
  <c r="H64" i="5"/>
  <c r="X64" i="5"/>
  <c r="D64" i="5"/>
  <c r="F64" i="5"/>
  <c r="L22" i="1"/>
  <c r="L23" i="1"/>
  <c r="L19" i="1"/>
  <c r="L20" i="1"/>
  <c r="L25" i="1"/>
  <c r="L29" i="1"/>
  <c r="L24" i="1"/>
  <c r="L26" i="1"/>
  <c r="L21" i="1"/>
  <c r="AF64" i="6" l="1"/>
  <c r="L15" i="1"/>
  <c r="AF64" i="5"/>
  <c r="L30" i="1"/>
  <c r="AC30" i="1"/>
  <c r="AC32" i="1" s="1"/>
  <c r="AA30" i="1"/>
  <c r="AA32" i="1" s="1"/>
  <c r="Y30" i="1"/>
  <c r="Y32" i="1" s="1"/>
  <c r="M30" i="1"/>
  <c r="M32" i="1" s="1"/>
  <c r="I30" i="1"/>
  <c r="I32" i="1" s="1"/>
  <c r="G30" i="1"/>
  <c r="G32" i="1" s="1"/>
  <c r="E30" i="1"/>
  <c r="E32" i="1" s="1"/>
  <c r="C30" i="1"/>
  <c r="C32" i="1" s="1"/>
  <c r="L32" i="1" l="1"/>
  <c r="AD3" i="1"/>
  <c r="N3" i="1"/>
  <c r="J3" i="1"/>
  <c r="H3" i="1"/>
  <c r="F3" i="1"/>
  <c r="D3" i="1"/>
  <c r="M2" i="1"/>
  <c r="I2" i="1"/>
  <c r="G2" i="1"/>
  <c r="E2" i="1"/>
  <c r="D28" i="1" l="1"/>
  <c r="D8" i="1"/>
  <c r="D9" i="1"/>
  <c r="D7" i="1"/>
  <c r="D10" i="1"/>
  <c r="D11" i="1"/>
  <c r="D6" i="1"/>
  <c r="F28" i="1"/>
  <c r="F7" i="1"/>
  <c r="F8" i="1"/>
  <c r="F10" i="1"/>
  <c r="F11" i="1"/>
  <c r="F9" i="1"/>
  <c r="F6" i="1"/>
  <c r="J28" i="1"/>
  <c r="J9" i="1"/>
  <c r="J6" i="1"/>
  <c r="J7" i="1"/>
  <c r="J11" i="1"/>
  <c r="J10" i="1"/>
  <c r="J8" i="1"/>
  <c r="N11" i="1"/>
  <c r="N9" i="1"/>
  <c r="N7" i="1"/>
  <c r="N10" i="1"/>
  <c r="N8" i="1"/>
  <c r="N6" i="1"/>
  <c r="H28" i="1"/>
  <c r="H6" i="1"/>
  <c r="H7" i="1"/>
  <c r="H9" i="1"/>
  <c r="H11" i="1"/>
  <c r="H10" i="1"/>
  <c r="H8" i="1"/>
  <c r="AD11" i="1"/>
  <c r="AD10" i="1"/>
  <c r="AD7" i="1"/>
  <c r="AD9" i="1"/>
  <c r="AD8" i="1"/>
  <c r="AD6" i="1"/>
  <c r="AD27" i="1"/>
  <c r="AD28" i="1"/>
  <c r="N27" i="1"/>
  <c r="N28" i="1"/>
  <c r="J13" i="1"/>
  <c r="J27" i="1"/>
  <c r="H22" i="1"/>
  <c r="H27" i="1"/>
  <c r="F23" i="1"/>
  <c r="F27" i="1"/>
  <c r="D19" i="1"/>
  <c r="D27" i="1"/>
  <c r="AD14" i="1"/>
  <c r="AD13" i="1"/>
  <c r="AB14" i="1"/>
  <c r="AB13" i="1"/>
  <c r="Z14" i="1"/>
  <c r="Z13" i="1"/>
  <c r="Z15" i="1" s="1"/>
  <c r="N14" i="1"/>
  <c r="N13" i="1"/>
  <c r="J14" i="1"/>
  <c r="H14" i="1"/>
  <c r="H13" i="1"/>
  <c r="F14" i="1"/>
  <c r="F13" i="1"/>
  <c r="D14" i="1"/>
  <c r="D13" i="1"/>
  <c r="C2" i="1"/>
  <c r="AB15" i="1" l="1"/>
  <c r="N15" i="1"/>
  <c r="F15" i="1"/>
  <c r="AF7" i="1"/>
  <c r="H15" i="1"/>
  <c r="AD15" i="1"/>
  <c r="D15" i="1"/>
  <c r="AF6" i="1"/>
  <c r="AF10" i="1"/>
  <c r="AF8" i="1"/>
  <c r="J15" i="1"/>
  <c r="AF11" i="1"/>
  <c r="AF9" i="1"/>
  <c r="AF27" i="1"/>
  <c r="AF14" i="1"/>
  <c r="AF13" i="1"/>
  <c r="AF28" i="1"/>
  <c r="AD22" i="1"/>
  <c r="AB22" i="1"/>
  <c r="Z22" i="1"/>
  <c r="N22" i="1"/>
  <c r="J22" i="1"/>
  <c r="F22" i="1"/>
  <c r="D22" i="1"/>
  <c r="AD24" i="1"/>
  <c r="AB24" i="1"/>
  <c r="Z24" i="1"/>
  <c r="N24" i="1"/>
  <c r="J24" i="1"/>
  <c r="H24" i="1"/>
  <c r="F24" i="1"/>
  <c r="D24" i="1"/>
  <c r="AD23" i="1"/>
  <c r="AB23" i="1"/>
  <c r="Z23" i="1"/>
  <c r="N23" i="1"/>
  <c r="J23" i="1"/>
  <c r="H23" i="1"/>
  <c r="D23" i="1"/>
  <c r="AD21" i="1"/>
  <c r="AB21" i="1"/>
  <c r="Z21" i="1"/>
  <c r="N21" i="1"/>
  <c r="J21" i="1"/>
  <c r="H21" i="1"/>
  <c r="F21" i="1"/>
  <c r="D21" i="1"/>
  <c r="AD20" i="1"/>
  <c r="AB20" i="1"/>
  <c r="Z20" i="1"/>
  <c r="N20" i="1"/>
  <c r="J20" i="1"/>
  <c r="H20" i="1"/>
  <c r="F20" i="1"/>
  <c r="D20" i="1"/>
  <c r="AD19" i="1"/>
  <c r="AB19" i="1"/>
  <c r="Z19" i="1"/>
  <c r="N19" i="1"/>
  <c r="J19" i="1"/>
  <c r="H19" i="1"/>
  <c r="F19" i="1"/>
  <c r="AF21" i="1" l="1"/>
  <c r="AF23" i="1"/>
  <c r="AF20" i="1"/>
  <c r="AF24" i="1"/>
  <c r="AF19" i="1"/>
  <c r="AF22" i="1"/>
  <c r="D25" i="1"/>
  <c r="F25" i="1"/>
  <c r="H25" i="1"/>
  <c r="J25" i="1"/>
  <c r="N25" i="1"/>
  <c r="Z25" i="1"/>
  <c r="AB25" i="1"/>
  <c r="AD25" i="1"/>
  <c r="F26" i="1"/>
  <c r="F29" i="1"/>
  <c r="H26" i="1"/>
  <c r="H29" i="1"/>
  <c r="J26" i="1"/>
  <c r="J29" i="1"/>
  <c r="N26" i="1"/>
  <c r="N29" i="1"/>
  <c r="Z26" i="1"/>
  <c r="Z29" i="1"/>
  <c r="AB26" i="1"/>
  <c r="AB29" i="1"/>
  <c r="AD26" i="1"/>
  <c r="AD29" i="1"/>
  <c r="D26" i="1"/>
  <c r="D29" i="1"/>
  <c r="AF29" i="1" l="1"/>
  <c r="AF26" i="1"/>
  <c r="AF25" i="1"/>
  <c r="N30" i="1"/>
  <c r="AB30" i="1"/>
  <c r="Z30" i="1"/>
  <c r="H30" i="1"/>
  <c r="F30" i="1"/>
  <c r="D30" i="1"/>
  <c r="AD30" i="1"/>
  <c r="J30" i="1"/>
  <c r="AF15" i="1" l="1"/>
  <c r="G5" i="3" s="1"/>
  <c r="AF30" i="1"/>
  <c r="G6" i="3" s="1"/>
  <c r="AD32" i="1"/>
  <c r="AB32" i="1"/>
  <c r="H32" i="1"/>
  <c r="N32" i="1"/>
  <c r="J32" i="1"/>
  <c r="F32" i="1"/>
  <c r="Z32" i="1"/>
  <c r="D32" i="1"/>
  <c r="G15" i="3" l="1"/>
  <c r="G16" i="3" s="1"/>
  <c r="G17" i="3" s="1"/>
  <c r="AF32"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<sst xmlns="http://schemas.openxmlformats.org/spreadsheetml/2006/main" count="322" uniqueCount="161">
  <si>
    <t>National Barrier Mitigation Programme</t>
  </si>
  <si>
    <t>PRICING DOCUMENT</t>
  </si>
  <si>
    <t xml:space="preserve">Engineering &amp; Environmental Consultancy Services
</t>
  </si>
  <si>
    <t>Tenderer Name</t>
  </si>
  <si>
    <t>Signature of person authorised to sign
Tenders on behalf of the Tenderer</t>
  </si>
  <si>
    <t>Date:</t>
  </si>
  <si>
    <t>Document Verification Sheet</t>
  </si>
  <si>
    <t>Project Title:</t>
  </si>
  <si>
    <t>Barrier Mitigation Programme__LYRELANE BUNDLE: 
Lyre Bridge – 0822007
Glenshelane Weir - 0823006</t>
  </si>
  <si>
    <t xml:space="preserve">Document Title: </t>
  </si>
  <si>
    <t>Pricing Document</t>
  </si>
  <si>
    <t xml:space="preserve">File Reference: </t>
  </si>
  <si>
    <t>NBMP.0822007.01.01.02.01.004.CD</t>
  </si>
  <si>
    <t xml:space="preserve">Date: </t>
  </si>
  <si>
    <t>14.07.2026</t>
  </si>
  <si>
    <t>Issue No.:</t>
  </si>
  <si>
    <t>I01</t>
  </si>
  <si>
    <t>Revision</t>
  </si>
  <si>
    <t>Date</t>
  </si>
  <si>
    <t>Description</t>
  </si>
  <si>
    <t>D01</t>
  </si>
  <si>
    <t>Prepared by</t>
  </si>
  <si>
    <t>Checked by</t>
  </si>
  <si>
    <t>Approved by</t>
  </si>
  <si>
    <t>D. O' Shaughnessy</t>
  </si>
  <si>
    <t>E. Peters</t>
  </si>
  <si>
    <t>D02</t>
  </si>
  <si>
    <t>M. Murphy</t>
  </si>
  <si>
    <t>14/7/2026</t>
  </si>
  <si>
    <t>Tender Cost Summary</t>
  </si>
  <si>
    <t>Role</t>
  </si>
  <si>
    <t>Rates</t>
  </si>
  <si>
    <t>Name of Person</t>
  </si>
  <si>
    <t>Phase</t>
  </si>
  <si>
    <t>Total</t>
  </si>
  <si>
    <t>Project Director</t>
  </si>
  <si>
    <t>Insert Name 1</t>
  </si>
  <si>
    <t>Commission General Duties</t>
  </si>
  <si>
    <t>Project Manager</t>
  </si>
  <si>
    <t>Insert Name 2</t>
  </si>
  <si>
    <t>Project Supervisor Design Process</t>
  </si>
  <si>
    <t>Insert Name 3</t>
  </si>
  <si>
    <t>Civil Design Team Lead/Senior Engineer</t>
  </si>
  <si>
    <t>Insert Name 4</t>
  </si>
  <si>
    <t>Site 1 - Lyre Bridge - 0822007</t>
  </si>
  <si>
    <t>Structural Design Team Lead/Senior Engineer</t>
  </si>
  <si>
    <t>Insert Name 5</t>
  </si>
  <si>
    <t>Hydraulics/Hydrological Team Lead
Senior Hydraulic Engineer/Hydrologist</t>
  </si>
  <si>
    <t>Insert Name 6</t>
  </si>
  <si>
    <t>Senior Ecologist/Senior Environmental Consultant</t>
  </si>
  <si>
    <t>Insert Name 7</t>
  </si>
  <si>
    <t>Ecologist/Environmental Consultant</t>
  </si>
  <si>
    <t>Insert Name 8</t>
  </si>
  <si>
    <t>Site 2 - Glenshelane Weir - 0823006</t>
  </si>
  <si>
    <t>Project Engineer</t>
  </si>
  <si>
    <t>Insert Name 9</t>
  </si>
  <si>
    <t>Graduate Engineer</t>
  </si>
  <si>
    <t>Insert Name 10</t>
  </si>
  <si>
    <t>Senior Technician</t>
  </si>
  <si>
    <t>Insert Name 11</t>
  </si>
  <si>
    <t>Junior Technician</t>
  </si>
  <si>
    <t>Insert Name 12</t>
  </si>
  <si>
    <t>Tender Total</t>
  </si>
  <si>
    <t>Resident Engineer</t>
  </si>
  <si>
    <t>Insert Name 13</t>
  </si>
  <si>
    <t>VAT at</t>
  </si>
  <si>
    <t>Employer's Representative</t>
  </si>
  <si>
    <t>Insert Name 14</t>
  </si>
  <si>
    <t>Grand Total</t>
  </si>
  <si>
    <t>Note: Tenderers are to Complete the Rates and Names in the cells highlighted orange in the table above. The rates and names should automatically transfer to the Time sheet. Tenderer are required to insert the hours associated with each team member for each activity. Totals should automatically total for each activity, team member, phase and Tender total. If a Tender identifies any errors they shall immediately notify the contracting authority.</t>
  </si>
  <si>
    <t>Project Role</t>
  </si>
  <si>
    <t>Total Hours</t>
  </si>
  <si>
    <t>Item Total</t>
  </si>
  <si>
    <t>No. Hours</t>
  </si>
  <si>
    <t xml:space="preserve">Project Initiation </t>
  </si>
  <si>
    <t>A</t>
  </si>
  <si>
    <t>General Service Requirements</t>
  </si>
  <si>
    <t>Progress Report Template</t>
  </si>
  <si>
    <t>Cost &amp; Risk Management System Plan</t>
  </si>
  <si>
    <t>Commission/Project Execution Plan</t>
  </si>
  <si>
    <t>Detailed Commission Programme</t>
  </si>
  <si>
    <t>Commission Risk Register Template</t>
  </si>
  <si>
    <t>Consultation &amp; Stakeholder Engagement Plan</t>
  </si>
  <si>
    <t>B</t>
  </si>
  <si>
    <t>Health &amp; Safety</t>
  </si>
  <si>
    <t xml:space="preserve">Preliminary Safety and Health Plan </t>
  </si>
  <si>
    <t>Safety &amp; Health Duties - Designer Register Template</t>
  </si>
  <si>
    <t>Project Initiation Total</t>
  </si>
  <si>
    <t>Phase 1 - 3</t>
  </si>
  <si>
    <t>Project Duration</t>
  </si>
  <si>
    <t>Commission Management</t>
  </si>
  <si>
    <t>Project Meeting Attendance &amp; Minutes</t>
  </si>
  <si>
    <t>Monthly Progress Reports</t>
  </si>
  <si>
    <t>Maintain Cost &amp; Risk Management System</t>
  </si>
  <si>
    <t>Maintain Commission Execution Plan</t>
  </si>
  <si>
    <t>Maintain Commission Programme</t>
  </si>
  <si>
    <t>Maintain Consultation &amp; Stakeholder Engagement Plan</t>
  </si>
  <si>
    <t>Safety &amp; Health Duties - Maintain Designer Register</t>
  </si>
  <si>
    <t>Maintain Preliminary Safety and Health Plan</t>
  </si>
  <si>
    <t>Other relevant duties as described in the Project Brief</t>
  </si>
  <si>
    <t>Preliminary Business Case</t>
  </si>
  <si>
    <t>Project Duration Total</t>
  </si>
  <si>
    <t>Totals</t>
  </si>
  <si>
    <t>Phase 1</t>
  </si>
  <si>
    <t>Feasibility Study &amp; Option Selection</t>
  </si>
  <si>
    <t>Feasibility - Options</t>
  </si>
  <si>
    <t>Feasibility Study &amp; Cost Plan</t>
  </si>
  <si>
    <t>Feasibility Study and Option Selection Report</t>
  </si>
  <si>
    <t>Surveys &amp; Studies</t>
  </si>
  <si>
    <t>Fossitt Habitat Survey</t>
  </si>
  <si>
    <t>Topographical &amp; Bathymetric Survey</t>
  </si>
  <si>
    <t>Invasive and Non-Native Species Survey</t>
  </si>
  <si>
    <t xml:space="preserve">Mammal Survey </t>
  </si>
  <si>
    <t>Bat Survey</t>
  </si>
  <si>
    <t>Nesting and Breeding Bird Survey</t>
  </si>
  <si>
    <t>Wintering Bird Survey</t>
  </si>
  <si>
    <t>Arborist &amp; Tree Survey</t>
  </si>
  <si>
    <t>Amphibians Survey</t>
  </si>
  <si>
    <t>Fish Spawning and Nursery Habitat Survey</t>
  </si>
  <si>
    <t>White Clawed Crayfish Survey</t>
  </si>
  <si>
    <t>Terrestrial Invertebrates Survey</t>
  </si>
  <si>
    <t>Archaeological Assessment</t>
  </si>
  <si>
    <t>Architectural Heritage Assessment</t>
  </si>
  <si>
    <t>Preliminary Environmental Assessment</t>
  </si>
  <si>
    <t>Phase 1 Total</t>
  </si>
  <si>
    <t>Phase 2</t>
  </si>
  <si>
    <t>Preliminary Design</t>
  </si>
  <si>
    <t>Civil and Structural Design</t>
  </si>
  <si>
    <t>Hydrology &amp; Flood Risk Assessment</t>
  </si>
  <si>
    <t>1D Hydraulic Modelling</t>
  </si>
  <si>
    <t>Utilities</t>
  </si>
  <si>
    <t>Land and Structure Ownership</t>
  </si>
  <si>
    <t>River Restoration Design</t>
  </si>
  <si>
    <t>Stakeholder Consultation</t>
  </si>
  <si>
    <t>Constructability Assessment</t>
  </si>
  <si>
    <t>Cost, Value &amp; Risk Management</t>
  </si>
  <si>
    <t>AA Screening Report(s) - geotechnical investigations &amp; environmental reporting</t>
  </si>
  <si>
    <t>NIS or 6(2) report as necessary</t>
  </si>
  <si>
    <t>WFD Screening</t>
  </si>
  <si>
    <t xml:space="preserve">Ecological Impact Assessment (EcIA) /Environmental Report (ER) </t>
  </si>
  <si>
    <t>Archaeological Impact Assessment</t>
  </si>
  <si>
    <t>EIA Screening Report</t>
  </si>
  <si>
    <t>Landscape &amp; Visual Assessment and Design</t>
  </si>
  <si>
    <t>Waste Management &amp; Circular Economy</t>
  </si>
  <si>
    <t>Geomorhology Study</t>
  </si>
  <si>
    <t>Sediment Sampling &amp; Analysis</t>
  </si>
  <si>
    <t>Ground Investigation (Scoping, Tender &amp; Management of)</t>
  </si>
  <si>
    <t>Geotechnical Design</t>
  </si>
  <si>
    <t>Preliminary CEMP (in co-ordination with Environmental Specialists)</t>
  </si>
  <si>
    <t>Preliminary Design Report/Planning Report</t>
  </si>
  <si>
    <t>Phase 2 Total</t>
  </si>
  <si>
    <t>Phase 3</t>
  </si>
  <si>
    <t>Statutory Process</t>
  </si>
  <si>
    <t>Planning Process</t>
  </si>
  <si>
    <t>Pre-Planning Public Information Event</t>
  </si>
  <si>
    <t>Pre-Planning Consultation</t>
  </si>
  <si>
    <t>Planning Exemption Application Preparation &amp; Submission</t>
  </si>
  <si>
    <t>Planning Application Preparation &amp; Submission (note: Planning fees &amp; newspaper notices to be paid by IFI)</t>
  </si>
  <si>
    <t>Public Display Event</t>
  </si>
  <si>
    <t>Post Planning Review</t>
  </si>
  <si>
    <t>Phase 3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</si>
</sst>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7">
    <font>
      <sz val="11"/>
      <color theme="1"/>
      <name val="Aptos Narrow"/>
      <family val="2"/>
      <scheme val="minor"/>
    </font>
    <font>
      <b/>
      <sz val="11"/>
      <color theme="0"/>
      <name val="Helvetica"/>
    </font>
    <font>
      <b/>
      <sz val="11"/>
      <color theme="1"/>
      <name val="Helvetica"/>
    </font>
    <font>
      <sz val="11"/>
      <color theme="1"/>
      <name val="Helvetica"/>
    </font>
    <font>
      <b/>
      <sz val="11"/>
      <color rgb="FF06041A"/>
      <name val="Helvetica"/>
    </font>
    <font>
      <sz val="11"/>
      <name val="Helvetica"/>
    </font>
    <font>
      <b/>
      <sz val="11"/>
      <name val="Helvetica"/>
    </font>
    <font>
      <b/>
      <sz val="11"/>
      <color rgb="FF000000"/>
      <name val="Helvetica"/>
    </font>
    <font>
      <sz val="11"/>
      <color rgb="FF000000"/>
      <name val="Helvetica"/>
    </font>
    <font>
      <b/>
      <i/>
      <sz val="11"/>
      <color theme="1"/>
      <name val="Helvetica"/>
    </font>
    <font>
      <b/>
      <sz val="11"/>
      <color rgb="FF17365D"/>
      <name val="Helvetica"/>
    </font>
    <font>
      <b/>
      <sz val="16"/>
      <color rgb="FF06041A"/>
      <name val="Helvetica"/>
    </font>
    <font>
      <b/>
      <sz val="18"/>
      <color rgb="FF06041A"/>
      <name val="Helvetica"/>
    </font>
    <font>
      <sz val="8"/>
      <name val="Aptos Narrow"/>
      <family val="2"/>
      <scheme val="minor"/>
    </font>
    <font>
      <b/>
      <sz val="14"/>
      <color rgb="FF06041A"/>
      <name val="Helvetica"/>
    </font>
    <font>
      <sz val="11"/>
      <color theme="1"/>
      <name val="Aptos Narrow"/>
      <family val="2"/>
      <scheme val="minor"/>
    </font>
    <font>
      <b/>
      <sz val="11"/>
      <color theme="1"/>
      <name val="Aptos Narrow"/>
      <family val="2"/>
      <scheme val="minor"/>
    </font>
  </fonts>
  <fills count="14">
    <fill>
      <patternFill patternType="none"/>
    </fill>
    <fill>
      <patternFill patternType="gray125"/>
    </fill>
    <fill>
      <patternFill patternType="solid">
        <fgColor theme="3" tint="0.499984740745262"/>
        <bgColor indexed="64"/>
      </patternFill>
    </fill>
    <fill>
      <patternFill patternType="solid">
        <fgColor theme="2" tint="-0.499984740745262"/>
        <bgColor indexed="64"/>
      </patternFill>
    </fill>
    <fill>
      <patternFill patternType="solid">
        <fgColor rgb="FFFDF2ED"/>
        <bgColor indexed="64"/>
      </patternFill>
    </fill>
    <fill>
      <patternFill patternType="solid">
        <fgColor them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8" tint="0.79998168889431442"/>
        <bgColor indexed="64"/>
      </patternFill>
    </fill>
    <fill>
      <patternFill patternType="solid">
        <fgColor rgb="FFEEF3F8"/>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4" tint="0.79998168889431442"/>
        <bgColor indexed="65"/>
      </patternFill>
    </fill>
    <fill>
      <patternFill patternType="solid">
        <fgColor theme="0"/>
        <bgColor indexed="64"/>
      </patternFill>
    </fill>
  </fills>
  <borders count="59">
    <border>
      <left/>
      <right/>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theme="1" tint="0.499984740745262"/>
      </right>
      <top/>
      <bottom/>
      <diagonal/>
    </border>
    <border>
      <left style="thin">
        <color theme="1" tint="0.499984740745262"/>
      </left>
      <right/>
      <top/>
      <bottom/>
      <diagonal/>
    </border>
    <border>
      <left style="thin">
        <color indexed="64"/>
      </left>
      <right style="thin">
        <color indexed="64"/>
      </right>
      <top/>
      <bottom/>
      <diagonal/>
    </border>
    <border>
      <left/>
      <right style="thin">
        <color theme="1" tint="0.499984740745262"/>
      </right>
      <top style="thin">
        <color indexed="64"/>
      </top>
      <bottom/>
      <diagonal/>
    </border>
    <border>
      <left style="thin">
        <color theme="1" tint="0.499984740745262"/>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top/>
      <bottom/>
      <diagonal/>
    </border>
    <border>
      <left style="thin">
        <color indexed="64"/>
      </left>
      <right/>
      <top style="medium">
        <color indexed="64"/>
      </top>
      <bottom/>
      <diagonal/>
    </border>
    <border>
      <left/>
      <right/>
      <top style="medium">
        <color indexed="64"/>
      </top>
      <bottom/>
      <diagonal/>
    </border>
  </borders>
  <cellStyleXfs count="2">
    <xf numFmtId="0" fontId="0" fillId="0" borderId="0"/>
    <xf numFmtId="0" fontId="15" fillId="12" borderId="0" applyNumberFormat="0" applyBorder="0" applyAlignment="0" applyProtection="0"/>
  </cellStyleXfs>
  <cellXfs count="203">
    <xf numFmtId="0" fontId="0" fillId="0" borderId="0" xfId="0"/>
    <xf numFmtId="49" fontId="5" fillId="4" borderId="40" xfId="0" applyNumberFormat="1" applyFont="1" applyFill="1" applyBorder="1" applyAlignment="1" applyProtection="1">
      <alignment horizontal="center" vertical="center"/>
      <protection locked="0"/>
    </xf>
    <xf numFmtId="164" fontId="5" fillId="4" borderId="39" xfId="0" applyNumberFormat="1" applyFont="1" applyFill="1" applyBorder="1" applyAlignment="1" applyProtection="1">
      <alignment horizontal="center" vertical="center"/>
      <protection locked="0"/>
    </xf>
    <xf numFmtId="0" fontId="3" fillId="0" borderId="0" xfId="0" applyFont="1"/>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xf>
    <xf numFmtId="0" fontId="7" fillId="9" borderId="38" xfId="0" applyFont="1" applyFill="1" applyBorder="1" applyAlignment="1">
      <alignment horizontal="left" vertical="center" wrapText="1"/>
    </xf>
    <xf numFmtId="0" fontId="7" fillId="9" borderId="39" xfId="0" applyFont="1" applyFill="1" applyBorder="1" applyAlignment="1">
      <alignment horizontal="left" vertical="center" wrapText="1"/>
    </xf>
    <xf numFmtId="0" fontId="7" fillId="9" borderId="12" xfId="0" applyFont="1" applyFill="1" applyBorder="1" applyAlignment="1">
      <alignment horizontal="left" vertical="center" wrapText="1"/>
    </xf>
    <xf numFmtId="0" fontId="7" fillId="9" borderId="41" xfId="0" applyFont="1" applyFill="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9" borderId="44" xfId="0" applyFont="1" applyFill="1" applyBorder="1" applyAlignment="1">
      <alignment horizontal="left" vertical="center" wrapText="1"/>
    </xf>
    <xf numFmtId="164" fontId="6" fillId="0" borderId="0" xfId="0" applyNumberFormat="1" applyFont="1" applyAlignment="1">
      <alignment horizontal="left" vertical="center" wrapText="1"/>
    </xf>
    <xf numFmtId="0" fontId="5" fillId="0" borderId="0" xfId="0" applyFont="1" applyAlignment="1">
      <alignment horizontal="center" vertical="center"/>
    </xf>
    <xf numFmtId="0" fontId="6" fillId="9" borderId="36" xfId="0" applyFont="1" applyFill="1" applyBorder="1" applyAlignment="1">
      <alignment horizontal="center" vertical="center"/>
    </xf>
    <xf numFmtId="0" fontId="5" fillId="0" borderId="38" xfId="0" applyFont="1" applyBorder="1" applyAlignment="1">
      <alignment vertical="center" wrapText="1"/>
    </xf>
    <xf numFmtId="164" fontId="5" fillId="0" borderId="45" xfId="0" applyNumberFormat="1" applyFont="1" applyBorder="1" applyAlignment="1">
      <alignment horizontal="center" vertical="center" wrapText="1"/>
    </xf>
    <xf numFmtId="0" fontId="5" fillId="0" borderId="22" xfId="0" applyFont="1" applyBorder="1" applyAlignment="1">
      <alignment vertical="center" wrapText="1"/>
    </xf>
    <xf numFmtId="164" fontId="5" fillId="0" borderId="41" xfId="0" applyNumberFormat="1" applyFont="1" applyBorder="1" applyAlignment="1">
      <alignment horizontal="center" vertical="center" wrapText="1"/>
    </xf>
    <xf numFmtId="164" fontId="6" fillId="0" borderId="38" xfId="0" applyNumberFormat="1" applyFont="1" applyBorder="1" applyAlignment="1">
      <alignment horizontal="right" vertical="center" wrapText="1"/>
    </xf>
    <xf numFmtId="164" fontId="6" fillId="0" borderId="21" xfId="0" applyNumberFormat="1" applyFont="1" applyBorder="1" applyAlignment="1">
      <alignment horizontal="right" vertical="center" wrapText="1"/>
    </xf>
    <xf numFmtId="164" fontId="6" fillId="8" borderId="20" xfId="0" applyNumberFormat="1" applyFont="1" applyFill="1" applyBorder="1" applyAlignment="1">
      <alignment horizontal="center" vertical="center"/>
    </xf>
    <xf numFmtId="164" fontId="5" fillId="0" borderId="22" xfId="0" applyNumberFormat="1" applyFont="1" applyBorder="1" applyAlignment="1">
      <alignment horizontal="right" vertical="center" wrapText="1"/>
    </xf>
    <xf numFmtId="165" fontId="5" fillId="0" borderId="12" xfId="0" applyNumberFormat="1" applyFont="1" applyBorder="1" applyAlignment="1">
      <alignment horizontal="center" vertical="center" wrapText="1"/>
    </xf>
    <xf numFmtId="164" fontId="5" fillId="0" borderId="45" xfId="0" applyNumberFormat="1" applyFont="1" applyBorder="1" applyAlignment="1">
      <alignment horizontal="center" vertical="center"/>
    </xf>
    <xf numFmtId="0" fontId="5" fillId="0" borderId="42" xfId="0" applyFont="1" applyBorder="1" applyAlignment="1">
      <alignment vertical="center" wrapText="1"/>
    </xf>
    <xf numFmtId="164" fontId="5" fillId="0" borderId="44" xfId="0" applyNumberFormat="1"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3" fillId="0" borderId="0" xfId="0" applyFont="1" applyAlignment="1">
      <alignment vertical="center" wrapText="1"/>
    </xf>
    <xf numFmtId="164" fontId="2" fillId="0" borderId="0" xfId="0" applyNumberFormat="1" applyFont="1" applyAlignment="1">
      <alignment horizontal="center" vertical="center" wrapText="1"/>
    </xf>
    <xf numFmtId="164" fontId="2" fillId="0" borderId="5"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0" fontId="2" fillId="0" borderId="0" xfId="0" applyFont="1" applyAlignment="1">
      <alignment vertical="center" wrapText="1"/>
    </xf>
    <xf numFmtId="0" fontId="1" fillId="2" borderId="32" xfId="0" applyFont="1" applyFill="1" applyBorder="1" applyAlignment="1">
      <alignment horizontal="left" vertical="center" wrapText="1"/>
    </xf>
    <xf numFmtId="0" fontId="1" fillId="2" borderId="33" xfId="0" applyFont="1" applyFill="1" applyBorder="1" applyAlignment="1">
      <alignment horizontal="left" vertical="center" wrapText="1"/>
    </xf>
    <xf numFmtId="0" fontId="2" fillId="5" borderId="31" xfId="0" applyFont="1" applyFill="1" applyBorder="1" applyAlignment="1">
      <alignment horizontal="center" vertical="center" wrapText="1"/>
    </xf>
    <xf numFmtId="49" fontId="2" fillId="5" borderId="8" xfId="0" applyNumberFormat="1" applyFont="1" applyFill="1" applyBorder="1" applyAlignment="1">
      <alignment horizontal="left" vertical="center" wrapText="1"/>
    </xf>
    <xf numFmtId="0" fontId="2" fillId="0" borderId="23" xfId="0" applyFont="1" applyBorder="1" applyAlignment="1">
      <alignment horizontal="center" vertical="center" wrapText="1"/>
    </xf>
    <xf numFmtId="164" fontId="3" fillId="0" borderId="9" xfId="0" applyNumberFormat="1" applyFont="1" applyBorder="1" applyAlignment="1">
      <alignment horizontal="center" vertical="center" wrapText="1"/>
    </xf>
    <xf numFmtId="0" fontId="3" fillId="0" borderId="8" xfId="0" applyFont="1" applyBorder="1" applyAlignment="1">
      <alignment vertical="center" wrapText="1"/>
    </xf>
    <xf numFmtId="164" fontId="3" fillId="0" borderId="6" xfId="0" applyNumberFormat="1" applyFont="1" applyBorder="1" applyAlignment="1">
      <alignment horizontal="center" vertical="center" wrapText="1"/>
    </xf>
    <xf numFmtId="49" fontId="3" fillId="0" borderId="8" xfId="0" applyNumberFormat="1" applyFont="1" applyBorder="1" applyAlignment="1">
      <alignment horizontal="left" vertical="center" wrapText="1"/>
    </xf>
    <xf numFmtId="0" fontId="2" fillId="5" borderId="22" xfId="0" applyFont="1" applyFill="1" applyBorder="1" applyAlignment="1">
      <alignment horizontal="center" vertical="center" wrapText="1"/>
    </xf>
    <xf numFmtId="49" fontId="2" fillId="5" borderId="12" xfId="0" applyNumberFormat="1" applyFont="1" applyFill="1" applyBorder="1" applyAlignment="1">
      <alignment horizontal="left" vertical="center" wrapText="1"/>
    </xf>
    <xf numFmtId="0" fontId="2" fillId="5" borderId="12" xfId="0" applyFont="1" applyFill="1" applyBorder="1" applyAlignment="1">
      <alignment vertical="center" wrapText="1"/>
    </xf>
    <xf numFmtId="3" fontId="2" fillId="6" borderId="34" xfId="0" applyNumberFormat="1" applyFont="1" applyFill="1" applyBorder="1" applyAlignment="1">
      <alignment horizontal="center" vertical="center" wrapText="1"/>
    </xf>
    <xf numFmtId="164" fontId="2" fillId="6" borderId="29"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5" borderId="19" xfId="0" applyFont="1" applyFill="1" applyBorder="1" applyAlignment="1">
      <alignment horizontal="center" vertical="center" wrapText="1"/>
    </xf>
    <xf numFmtId="0" fontId="5" fillId="0" borderId="8" xfId="0" applyFont="1" applyBorder="1" applyAlignment="1">
      <alignment vertical="center" wrapText="1"/>
    </xf>
    <xf numFmtId="0" fontId="2" fillId="5" borderId="12" xfId="0" applyFont="1" applyFill="1" applyBorder="1" applyAlignment="1">
      <alignment horizontal="center" vertical="center" wrapText="1"/>
    </xf>
    <xf numFmtId="164" fontId="2" fillId="6" borderId="34" xfId="0" applyNumberFormat="1" applyFont="1" applyFill="1" applyBorder="1" applyAlignment="1">
      <alignment horizontal="center" vertical="center" wrapText="1"/>
    </xf>
    <xf numFmtId="3" fontId="6" fillId="7" borderId="34" xfId="0" applyNumberFormat="1" applyFont="1" applyFill="1" applyBorder="1" applyAlignment="1">
      <alignment horizontal="center" vertical="center" wrapText="1"/>
    </xf>
    <xf numFmtId="164" fontId="6" fillId="7" borderId="29" xfId="0" applyNumberFormat="1" applyFont="1" applyFill="1" applyBorder="1" applyAlignment="1">
      <alignment horizontal="center" vertical="center" wrapText="1"/>
    </xf>
    <xf numFmtId="0" fontId="6" fillId="0" borderId="0" xfId="0" applyFont="1" applyAlignment="1">
      <alignment vertical="center" wrapText="1"/>
    </xf>
    <xf numFmtId="3" fontId="6"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164" fontId="3" fillId="0" borderId="0" xfId="0" applyNumberFormat="1" applyFont="1" applyAlignment="1">
      <alignment vertical="center" wrapText="1"/>
    </xf>
    <xf numFmtId="1" fontId="3" fillId="4" borderId="0" xfId="0" applyNumberFormat="1" applyFont="1" applyFill="1" applyAlignment="1" applyProtection="1">
      <alignment horizontal="center" vertical="center" wrapText="1"/>
      <protection locked="0"/>
    </xf>
    <xf numFmtId="1" fontId="3" fillId="4" borderId="5" xfId="0" applyNumberFormat="1" applyFont="1" applyFill="1" applyBorder="1" applyAlignment="1" applyProtection="1">
      <alignment horizontal="center" vertical="center" wrapText="1"/>
      <protection locked="0"/>
    </xf>
    <xf numFmtId="1" fontId="3" fillId="4" borderId="10"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164" fontId="2" fillId="0" borderId="0" xfId="0" applyNumberFormat="1" applyFont="1" applyAlignment="1" applyProtection="1">
      <alignment horizontal="center" vertical="center" wrapText="1"/>
      <protection locked="0"/>
    </xf>
    <xf numFmtId="164" fontId="3" fillId="0" borderId="11"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1" fontId="2" fillId="8" borderId="50" xfId="0" applyNumberFormat="1" applyFont="1" applyFill="1" applyBorder="1" applyAlignment="1">
      <alignment horizontal="center" vertical="center" wrapText="1"/>
    </xf>
    <xf numFmtId="164" fontId="2" fillId="8" borderId="51" xfId="0" applyNumberFormat="1" applyFont="1" applyFill="1" applyBorder="1" applyAlignment="1">
      <alignment horizontal="center" vertical="center" wrapText="1"/>
    </xf>
    <xf numFmtId="1" fontId="2" fillId="8" borderId="23" xfId="0" applyNumberFormat="1" applyFont="1" applyFill="1" applyBorder="1" applyAlignment="1">
      <alignment horizontal="center" vertical="center" wrapText="1"/>
    </xf>
    <xf numFmtId="164" fontId="2" fillId="8" borderId="24" xfId="0" applyNumberFormat="1" applyFont="1" applyFill="1" applyBorder="1" applyAlignment="1">
      <alignment horizontal="center" vertical="center" wrapText="1"/>
    </xf>
    <xf numFmtId="1" fontId="2" fillId="8" borderId="52" xfId="0" applyNumberFormat="1" applyFont="1" applyFill="1" applyBorder="1" applyAlignment="1">
      <alignment horizontal="center" vertical="center" wrapText="1"/>
    </xf>
    <xf numFmtId="164" fontId="2" fillId="8" borderId="49" xfId="0" applyNumberFormat="1" applyFont="1" applyFill="1" applyBorder="1" applyAlignment="1">
      <alignment horizontal="center" vertical="center" wrapText="1"/>
    </xf>
    <xf numFmtId="3" fontId="2" fillId="10" borderId="27" xfId="0" applyNumberFormat="1" applyFont="1" applyFill="1" applyBorder="1" applyAlignment="1">
      <alignment horizontal="center" vertical="center" wrapText="1"/>
    </xf>
    <xf numFmtId="164" fontId="2" fillId="10" borderId="30" xfId="0" applyNumberFormat="1" applyFont="1" applyFill="1" applyBorder="1" applyAlignment="1">
      <alignment horizontal="center" vertical="center" wrapText="1"/>
    </xf>
    <xf numFmtId="3" fontId="2" fillId="10" borderId="52" xfId="0" applyNumberFormat="1" applyFont="1" applyFill="1" applyBorder="1" applyAlignment="1">
      <alignment horizontal="center" vertical="center" wrapText="1"/>
    </xf>
    <xf numFmtId="164" fontId="2" fillId="10" borderId="49" xfId="0" applyNumberFormat="1" applyFont="1" applyFill="1" applyBorder="1" applyAlignment="1">
      <alignment horizontal="center" vertical="center" wrapText="1"/>
    </xf>
    <xf numFmtId="3" fontId="6" fillId="11" borderId="28" xfId="0" applyNumberFormat="1" applyFont="1" applyFill="1" applyBorder="1" applyAlignment="1">
      <alignment horizontal="center" vertical="center" wrapText="1"/>
    </xf>
    <xf numFmtId="164" fontId="6" fillId="11" borderId="30" xfId="0" applyNumberFormat="1" applyFont="1" applyFill="1" applyBorder="1" applyAlignment="1">
      <alignment horizontal="center" vertical="center" wrapText="1"/>
    </xf>
    <xf numFmtId="0" fontId="5" fillId="0" borderId="8" xfId="0" applyFont="1" applyBorder="1" applyAlignment="1">
      <alignment horizontal="left" vertical="center" wrapText="1"/>
    </xf>
    <xf numFmtId="49" fontId="2" fillId="5" borderId="39" xfId="0" applyNumberFormat="1" applyFont="1" applyFill="1" applyBorder="1" applyAlignment="1">
      <alignment horizontal="left" vertical="center" wrapText="1"/>
    </xf>
    <xf numFmtId="0" fontId="16" fillId="12" borderId="30" xfId="1" applyFont="1" applyBorder="1" applyAlignment="1">
      <alignment vertical="center" wrapText="1"/>
    </xf>
    <xf numFmtId="0" fontId="6" fillId="9" borderId="54" xfId="0" applyFont="1" applyFill="1" applyBorder="1" applyAlignment="1">
      <alignment horizontal="center" vertical="center"/>
    </xf>
    <xf numFmtId="0" fontId="6" fillId="9" borderId="55" xfId="0" applyFont="1" applyFill="1" applyBorder="1" applyAlignment="1">
      <alignment horizontal="center" vertical="center"/>
    </xf>
    <xf numFmtId="164" fontId="5" fillId="4" borderId="12" xfId="0" applyNumberFormat="1" applyFont="1" applyFill="1" applyBorder="1" applyAlignment="1" applyProtection="1">
      <alignment horizontal="center" vertical="center"/>
      <protection locked="0"/>
    </xf>
    <xf numFmtId="49" fontId="5" fillId="4" borderId="41" xfId="0" applyNumberFormat="1" applyFont="1" applyFill="1" applyBorder="1" applyAlignment="1" applyProtection="1">
      <alignment horizontal="center" vertical="center"/>
      <protection locked="0"/>
    </xf>
    <xf numFmtId="164" fontId="5" fillId="4" borderId="43" xfId="0" applyNumberFormat="1" applyFont="1" applyFill="1" applyBorder="1" applyAlignment="1" applyProtection="1">
      <alignment horizontal="center" vertical="center"/>
      <protection locked="0"/>
    </xf>
    <xf numFmtId="49" fontId="5" fillId="4" borderId="44" xfId="0" applyNumberFormat="1" applyFont="1" applyFill="1" applyBorder="1" applyAlignment="1" applyProtection="1">
      <alignment horizontal="center" vertical="center"/>
      <protection locked="0"/>
    </xf>
    <xf numFmtId="0" fontId="3" fillId="0" borderId="5" xfId="0" applyFont="1" applyBorder="1" applyAlignment="1">
      <alignment vertical="center" wrapText="1"/>
    </xf>
    <xf numFmtId="1" fontId="3" fillId="4" borderId="56" xfId="0" applyNumberFormat="1" applyFont="1" applyFill="1" applyBorder="1" applyAlignment="1" applyProtection="1">
      <alignment horizontal="center" vertical="center" wrapText="1"/>
      <protection locked="0"/>
    </xf>
    <xf numFmtId="0" fontId="8" fillId="0" borderId="8" xfId="0" applyFont="1" applyBorder="1" applyAlignment="1">
      <alignment vertical="center" wrapText="1"/>
    </xf>
    <xf numFmtId="0" fontId="8" fillId="0" borderId="3" xfId="0" applyFont="1" applyBorder="1" applyAlignment="1">
      <alignment horizontal="left" vertical="center" wrapText="1"/>
    </xf>
    <xf numFmtId="0" fontId="8" fillId="0" borderId="8" xfId="0" applyFont="1" applyBorder="1" applyAlignment="1">
      <alignment horizontal="left" vertical="center" wrapText="1"/>
    </xf>
    <xf numFmtId="0" fontId="6" fillId="9" borderId="53" xfId="0" applyFont="1" applyFill="1" applyBorder="1" applyAlignment="1">
      <alignment horizontal="left" vertical="center"/>
    </xf>
    <xf numFmtId="0" fontId="10" fillId="13" borderId="43" xfId="0" applyFont="1" applyFill="1" applyBorder="1" applyAlignment="1">
      <alignment horizontal="left" vertical="center" wrapText="1"/>
    </xf>
    <xf numFmtId="14" fontId="3" fillId="13" borderId="43" xfId="0" applyNumberFormat="1" applyFont="1" applyFill="1" applyBorder="1" applyAlignment="1">
      <alignment horizontal="left" vertical="center" wrapText="1"/>
    </xf>
    <xf numFmtId="0" fontId="3" fillId="13" borderId="44" xfId="0" applyFont="1" applyFill="1" applyBorder="1" applyAlignment="1">
      <alignment horizontal="left" vertical="center" wrapText="1"/>
    </xf>
    <xf numFmtId="0" fontId="3" fillId="13" borderId="0" xfId="0" applyFont="1" applyFill="1"/>
    <xf numFmtId="0" fontId="3" fillId="13" borderId="0" xfId="0" applyFont="1" applyFill="1" applyAlignment="1">
      <alignment horizontal="center" vertical="center"/>
    </xf>
    <xf numFmtId="0" fontId="7" fillId="13" borderId="38" xfId="0" applyFont="1" applyFill="1" applyBorder="1" applyAlignment="1">
      <alignment horizontal="left" vertical="center" wrapText="1"/>
    </xf>
    <xf numFmtId="0" fontId="7" fillId="13" borderId="39" xfId="0" applyFont="1" applyFill="1" applyBorder="1" applyAlignment="1">
      <alignment horizontal="left" vertical="center" wrapText="1"/>
    </xf>
    <xf numFmtId="0" fontId="7" fillId="13" borderId="12" xfId="0" applyFont="1" applyFill="1" applyBorder="1" applyAlignment="1">
      <alignment horizontal="left" vertical="center" wrapText="1"/>
    </xf>
    <xf numFmtId="0" fontId="7" fillId="13" borderId="41" xfId="0" applyFont="1" applyFill="1" applyBorder="1" applyAlignment="1">
      <alignment horizontal="left" vertical="center" wrapText="1"/>
    </xf>
    <xf numFmtId="0" fontId="8" fillId="13" borderId="43" xfId="0" applyFont="1" applyFill="1" applyBorder="1" applyAlignment="1">
      <alignment horizontal="left"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4" xfId="0" applyFont="1" applyFill="1" applyBorder="1" applyAlignment="1">
      <alignment horizontal="center" vertical="center" wrapText="1"/>
    </xf>
    <xf numFmtId="164" fontId="2" fillId="0" borderId="12" xfId="0" applyNumberFormat="1" applyFont="1" applyBorder="1" applyAlignment="1" applyProtection="1">
      <alignment horizontal="center" vertical="center" wrapText="1"/>
      <protection locked="0"/>
    </xf>
    <xf numFmtId="0" fontId="1" fillId="3" borderId="1" xfId="0" applyFont="1" applyFill="1" applyBorder="1" applyAlignment="1">
      <alignment horizontal="center" vertical="center" wrapText="1"/>
    </xf>
    <xf numFmtId="164" fontId="1" fillId="3" borderId="2" xfId="0" applyNumberFormat="1" applyFont="1" applyFill="1" applyBorder="1" applyAlignment="1">
      <alignment horizontal="center" vertical="center" wrapText="1"/>
    </xf>
    <xf numFmtId="164" fontId="1" fillId="3" borderId="6" xfId="0" applyNumberFormat="1" applyFont="1" applyFill="1" applyBorder="1" applyAlignment="1">
      <alignment horizontal="center" vertical="center" wrapText="1"/>
    </xf>
    <xf numFmtId="49" fontId="2" fillId="6" borderId="27" xfId="0" applyNumberFormat="1" applyFont="1" applyFill="1" applyBorder="1" applyAlignment="1">
      <alignment horizontal="right" vertical="center" wrapText="1"/>
    </xf>
    <xf numFmtId="49" fontId="2" fillId="6" borderId="30" xfId="0" applyNumberFormat="1" applyFont="1" applyFill="1" applyBorder="1" applyAlignment="1">
      <alignment horizontal="right" vertical="center" wrapText="1"/>
    </xf>
    <xf numFmtId="164" fontId="2" fillId="0" borderId="13" xfId="0" applyNumberFormat="1" applyFont="1" applyBorder="1" applyAlignment="1" applyProtection="1">
      <alignment horizontal="center" vertical="center" wrapText="1"/>
      <protection locked="0"/>
    </xf>
    <xf numFmtId="164" fontId="2" fillId="0" borderId="15" xfId="0" applyNumberFormat="1" applyFont="1" applyBorder="1" applyAlignment="1" applyProtection="1">
      <alignment horizontal="center" vertical="center" wrapText="1"/>
      <protection locked="0"/>
    </xf>
    <xf numFmtId="1" fontId="1" fillId="2" borderId="28" xfId="0" applyNumberFormat="1" applyFont="1" applyFill="1" applyBorder="1" applyAlignment="1">
      <alignment horizontal="center" vertical="center" wrapText="1"/>
    </xf>
    <xf numFmtId="1" fontId="1" fillId="2" borderId="34" xfId="0" applyNumberFormat="1" applyFont="1" applyFill="1" applyBorder="1" applyAlignment="1">
      <alignment horizontal="center" vertical="center" wrapText="1"/>
    </xf>
    <xf numFmtId="1" fontId="1" fillId="2" borderId="30" xfId="0" applyNumberFormat="1" applyFont="1" applyFill="1" applyBorder="1" applyAlignment="1">
      <alignment horizontal="center" vertical="center" wrapText="1"/>
    </xf>
    <xf numFmtId="1" fontId="3" fillId="5" borderId="13" xfId="0" applyNumberFormat="1" applyFont="1" applyFill="1" applyBorder="1" applyAlignment="1">
      <alignment horizontal="center" vertical="center" wrapText="1"/>
    </xf>
    <xf numFmtId="1" fontId="3" fillId="5" borderId="14" xfId="0" applyNumberFormat="1" applyFont="1" applyFill="1" applyBorder="1" applyAlignment="1">
      <alignment horizontal="center" vertical="center" wrapText="1"/>
    </xf>
    <xf numFmtId="1" fontId="3" fillId="5" borderId="18" xfId="0" applyNumberFormat="1" applyFont="1" applyFill="1" applyBorder="1" applyAlignment="1">
      <alignment horizontal="center" vertical="center" wrapText="1"/>
    </xf>
    <xf numFmtId="1" fontId="3" fillId="5" borderId="17" xfId="0" applyNumberFormat="1" applyFont="1" applyFill="1" applyBorder="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35" xfId="0" applyFont="1" applyBorder="1" applyAlignment="1">
      <alignment horizontal="left" vertical="center" wrapText="1"/>
    </xf>
    <xf numFmtId="0" fontId="3" fillId="0" borderId="37"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7" borderId="27" xfId="0" applyFont="1" applyFill="1" applyBorder="1" applyAlignment="1">
      <alignment horizontal="right" vertical="center" wrapText="1"/>
    </xf>
    <xf numFmtId="0" fontId="6" fillId="7" borderId="30" xfId="0" applyFont="1" applyFill="1" applyBorder="1" applyAlignment="1">
      <alignment horizontal="right" vertical="center" wrapText="1"/>
    </xf>
    <xf numFmtId="0" fontId="10" fillId="13" borderId="22" xfId="0" applyFont="1" applyFill="1" applyBorder="1" applyAlignment="1">
      <alignment horizontal="left" vertical="center" wrapText="1"/>
    </xf>
    <xf numFmtId="0" fontId="10" fillId="13" borderId="12" xfId="0" applyFont="1" applyFill="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8" fillId="0" borderId="12" xfId="0" applyFont="1" applyBorder="1" applyAlignment="1">
      <alignment horizontal="left" vertical="center" wrapText="1"/>
    </xf>
    <xf numFmtId="0" fontId="8" fillId="0" borderId="43" xfId="0" applyFont="1" applyBorder="1" applyAlignment="1">
      <alignment horizontal="left" vertical="center" wrapText="1"/>
    </xf>
    <xf numFmtId="14" fontId="8" fillId="0" borderId="12" xfId="0" applyNumberFormat="1" applyFont="1" applyBorder="1" applyAlignment="1">
      <alignment horizontal="left" vertical="center" wrapText="1"/>
    </xf>
    <xf numFmtId="0" fontId="10" fillId="13" borderId="42" xfId="0" applyFont="1" applyFill="1" applyBorder="1" applyAlignment="1">
      <alignment horizontal="left" vertical="center" wrapText="1"/>
    </xf>
    <xf numFmtId="0" fontId="10" fillId="13" borderId="43" xfId="0" applyFont="1" applyFill="1" applyBorder="1" applyAlignment="1">
      <alignment horizontal="left" vertical="center" wrapText="1"/>
    </xf>
    <xf numFmtId="0" fontId="8" fillId="13" borderId="39" xfId="0" applyFont="1" applyFill="1" applyBorder="1" applyAlignment="1">
      <alignment horizontal="left" vertical="center" wrapText="1"/>
    </xf>
    <xf numFmtId="0" fontId="8" fillId="13" borderId="40" xfId="0" applyFont="1" applyFill="1" applyBorder="1" applyAlignment="1">
      <alignment horizontal="left" vertical="center" wrapText="1"/>
    </xf>
    <xf numFmtId="0" fontId="8" fillId="13" borderId="22" xfId="0" applyFont="1" applyFill="1" applyBorder="1" applyAlignment="1">
      <alignment horizontal="left" vertical="center" wrapText="1"/>
    </xf>
    <xf numFmtId="0" fontId="8" fillId="13" borderId="42" xfId="0" applyFont="1" applyFill="1" applyBorder="1" applyAlignment="1">
      <alignment horizontal="left" vertical="center" wrapText="1"/>
    </xf>
    <xf numFmtId="14" fontId="8" fillId="13" borderId="12" xfId="0" applyNumberFormat="1" applyFont="1" applyFill="1" applyBorder="1" applyAlignment="1">
      <alignment horizontal="left" vertical="center" wrapText="1"/>
    </xf>
    <xf numFmtId="14" fontId="8" fillId="13" borderId="43" xfId="0" applyNumberFormat="1" applyFont="1" applyFill="1" applyBorder="1" applyAlignment="1">
      <alignment horizontal="left" vertical="center" wrapText="1"/>
    </xf>
    <xf numFmtId="0" fontId="8" fillId="9" borderId="39" xfId="0" applyFont="1" applyFill="1" applyBorder="1" applyAlignment="1">
      <alignment horizontal="left" vertical="center" wrapText="1"/>
    </xf>
    <xf numFmtId="0" fontId="8" fillId="9" borderId="40" xfId="0" applyFont="1" applyFill="1" applyBorder="1" applyAlignment="1">
      <alignment horizontal="left" vertical="center" wrapText="1"/>
    </xf>
    <xf numFmtId="0" fontId="3" fillId="13" borderId="12" xfId="0" applyFont="1" applyFill="1" applyBorder="1" applyAlignment="1">
      <alignment horizontal="left" vertical="center" wrapText="1"/>
    </xf>
    <xf numFmtId="0" fontId="3" fillId="13" borderId="41" xfId="0" applyFont="1" applyFill="1" applyBorder="1" applyAlignment="1">
      <alignment horizontal="left" vertical="center" wrapText="1"/>
    </xf>
    <xf numFmtId="0" fontId="11"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3" fillId="0" borderId="0" xfId="0" applyFont="1" applyAlignment="1">
      <alignment horizontal="center"/>
    </xf>
    <xf numFmtId="0" fontId="12" fillId="0" borderId="0" xfId="0" applyFont="1" applyAlignment="1">
      <alignment horizontal="center" vertical="center"/>
    </xf>
    <xf numFmtId="0" fontId="9" fillId="0" borderId="0" xfId="0" applyFont="1" applyAlignment="1">
      <alignment horizontal="left" vertical="center"/>
    </xf>
    <xf numFmtId="49" fontId="3" fillId="4" borderId="12" xfId="0" applyNumberFormat="1" applyFont="1" applyFill="1" applyBorder="1" applyAlignment="1" applyProtection="1">
      <alignment horizontal="left" vertical="center"/>
      <protection locked="0"/>
    </xf>
    <xf numFmtId="0" fontId="9" fillId="0" borderId="0" xfId="0" applyFont="1" applyAlignment="1">
      <alignment horizontal="left" vertical="center" wrapText="1"/>
    </xf>
    <xf numFmtId="14" fontId="3" fillId="4" borderId="12" xfId="0" applyNumberFormat="1" applyFont="1" applyFill="1" applyBorder="1" applyAlignment="1" applyProtection="1">
      <alignment horizontal="left" vertical="center"/>
      <protection locked="0"/>
    </xf>
    <xf numFmtId="0" fontId="4" fillId="9" borderId="32" xfId="0" applyFont="1" applyFill="1" applyBorder="1" applyAlignment="1">
      <alignment horizontal="center" vertical="center"/>
    </xf>
    <xf numFmtId="0" fontId="4" fillId="9" borderId="33" xfId="0" applyFont="1" applyFill="1" applyBorder="1" applyAlignment="1">
      <alignment horizontal="center" vertical="center"/>
    </xf>
    <xf numFmtId="0" fontId="4" fillId="9" borderId="36" xfId="0" applyFont="1" applyFill="1" applyBorder="1" applyAlignment="1">
      <alignment horizontal="center" vertical="center"/>
    </xf>
    <xf numFmtId="0" fontId="10" fillId="9" borderId="31" xfId="0" applyFont="1" applyFill="1" applyBorder="1" applyAlignment="1">
      <alignment horizontal="left" vertical="center" wrapText="1"/>
    </xf>
    <xf numFmtId="0" fontId="10" fillId="9" borderId="19" xfId="0" applyFont="1" applyFill="1" applyBorder="1" applyAlignment="1">
      <alignment horizontal="left" vertical="center" wrapText="1"/>
    </xf>
    <xf numFmtId="0" fontId="3" fillId="0" borderId="19" xfId="0" applyFont="1" applyBorder="1" applyAlignment="1">
      <alignment horizontal="left" vertical="center" wrapText="1"/>
    </xf>
    <xf numFmtId="0" fontId="3" fillId="0" borderId="45" xfId="0" applyFont="1" applyBorder="1" applyAlignment="1">
      <alignment horizontal="left" vertical="center" wrapText="1"/>
    </xf>
    <xf numFmtId="0" fontId="10" fillId="9" borderId="22" xfId="0" applyFont="1" applyFill="1" applyBorder="1" applyAlignment="1">
      <alignment horizontal="left" vertical="center" wrapText="1"/>
    </xf>
    <xf numFmtId="0" fontId="1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3" fillId="0" borderId="41" xfId="0" applyFont="1" applyBorder="1" applyAlignment="1">
      <alignment horizontal="left" vertical="center" wrapText="1"/>
    </xf>
    <xf numFmtId="0" fontId="5" fillId="9" borderId="27" xfId="0" applyFont="1" applyFill="1" applyBorder="1" applyAlignment="1">
      <alignment horizontal="left" vertical="center" wrapText="1"/>
    </xf>
    <xf numFmtId="0" fontId="5" fillId="9" borderId="34" xfId="0" applyFont="1" applyFill="1" applyBorder="1" applyAlignment="1">
      <alignment horizontal="left" vertical="center" wrapText="1"/>
    </xf>
    <xf numFmtId="0" fontId="5" fillId="9" borderId="30" xfId="0" applyFont="1" applyFill="1" applyBorder="1" applyAlignment="1">
      <alignment horizontal="left"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3" fillId="5" borderId="27" xfId="0" applyFont="1" applyFill="1" applyBorder="1" applyAlignment="1">
      <alignment horizontal="left" vertical="center" wrapText="1"/>
    </xf>
    <xf numFmtId="0" fontId="3" fillId="5" borderId="34" xfId="0" applyFont="1" applyFill="1" applyBorder="1" applyAlignment="1">
      <alignment horizontal="left" vertical="center" wrapText="1"/>
    </xf>
    <xf numFmtId="0" fontId="3" fillId="5" borderId="30" xfId="0" applyFont="1" applyFill="1" applyBorder="1" applyAlignment="1">
      <alignment horizontal="left" vertical="center" wrapText="1"/>
    </xf>
    <xf numFmtId="164" fontId="5" fillId="0" borderId="25" xfId="0" applyNumberFormat="1" applyFont="1" applyBorder="1" applyAlignment="1">
      <alignment horizontal="right" vertical="center" wrapText="1"/>
    </xf>
    <xf numFmtId="164" fontId="5" fillId="0" borderId="26" xfId="0" applyNumberFormat="1" applyFont="1" applyBorder="1" applyAlignment="1">
      <alignment horizontal="right" vertical="center" wrapText="1"/>
    </xf>
    <xf numFmtId="0" fontId="5" fillId="0" borderId="46" xfId="0" applyFont="1" applyBorder="1" applyAlignment="1">
      <alignment horizontal="left" vertical="center" wrapText="1"/>
    </xf>
    <xf numFmtId="0" fontId="5" fillId="0" borderId="15"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16" fillId="12" borderId="27" xfId="1" applyFont="1" applyBorder="1" applyAlignment="1">
      <alignment horizontal="left" vertical="center" wrapText="1"/>
    </xf>
    <xf numFmtId="0" fontId="16" fillId="12" borderId="34" xfId="1" applyFont="1" applyBorder="1" applyAlignment="1">
      <alignment horizontal="left" vertical="center" wrapText="1"/>
    </xf>
    <xf numFmtId="0" fontId="6" fillId="9" borderId="27" xfId="0" applyFont="1" applyFill="1" applyBorder="1" applyAlignment="1">
      <alignment horizontal="center" vertical="center"/>
    </xf>
    <xf numFmtId="0" fontId="6" fillId="9" borderId="29" xfId="0" applyFont="1" applyFill="1" applyBorder="1" applyAlignment="1">
      <alignment horizontal="center" vertical="center"/>
    </xf>
    <xf numFmtId="0" fontId="6" fillId="9" borderId="27" xfId="0" applyFont="1" applyFill="1" applyBorder="1" applyAlignment="1">
      <alignment horizontal="center" vertical="center" wrapText="1"/>
    </xf>
    <xf numFmtId="0" fontId="6" fillId="9" borderId="34" xfId="0" applyFont="1" applyFill="1" applyBorder="1" applyAlignment="1">
      <alignment horizontal="center" vertical="center" wrapText="1"/>
    </xf>
    <xf numFmtId="0" fontId="6" fillId="9" borderId="30" xfId="0" applyFont="1" applyFill="1" applyBorder="1" applyAlignment="1">
      <alignment horizontal="center" vertical="center" wrapText="1"/>
    </xf>
    <xf numFmtId="1" fontId="1" fillId="2" borderId="57" xfId="0" applyNumberFormat="1" applyFont="1" applyFill="1" applyBorder="1" applyAlignment="1">
      <alignment horizontal="center" vertical="center" wrapText="1"/>
    </xf>
    <xf numFmtId="1" fontId="1" fillId="2" borderId="58" xfId="0" applyNumberFormat="1" applyFont="1" applyFill="1" applyBorder="1" applyAlignment="1">
      <alignment horizontal="center" vertical="center" wrapText="1"/>
    </xf>
    <xf numFmtId="1" fontId="1" fillId="2" borderId="51" xfId="0" applyNumberFormat="1" applyFont="1" applyFill="1" applyBorder="1" applyAlignment="1">
      <alignment horizontal="center" vertical="center" wrapText="1"/>
    </xf>
    <xf numFmtId="1" fontId="3" fillId="5" borderId="15" xfId="0" applyNumberFormat="1" applyFont="1" applyFill="1" applyBorder="1" applyAlignment="1">
      <alignment horizontal="center" vertical="center" wrapText="1"/>
    </xf>
    <xf numFmtId="1" fontId="3" fillId="5" borderId="16" xfId="0" applyNumberFormat="1" applyFont="1" applyFill="1" applyBorder="1" applyAlignment="1">
      <alignment horizontal="center" vertical="center" wrapText="1"/>
    </xf>
    <xf numFmtId="1" fontId="3" fillId="5" borderId="0" xfId="0" applyNumberFormat="1" applyFont="1" applyFill="1" applyAlignment="1">
      <alignment horizontal="center" vertical="center" wrapText="1"/>
    </xf>
    <xf numFmtId="1" fontId="3" fillId="5" borderId="4" xfId="0" applyNumberFormat="1"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colors>
    <mruColors>
      <color rgb="FFEEF3F8"/>
      <color rgb="FFFDF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logo with fish swimming in water
Description automatically generated with medium confidence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4C11C-DDC1-4EE5-8E5E-C586B5CB054B}">
  <dimension ref="A1:E41"/>
  <sheetViews>
    <sheetView view="pageBreakPreview" topLeftCell="A16" zoomScale="115" zoomScaleNormal="100" zoomScaleSheetLayoutView="115" workbookViewId="0">
      <selection activeCell="F23" sqref="F23"/>
    </sheetView>
  </sheetViews>
  <sheetFormatPr defaultColWidth="8.85546875" defaultRowHeight="14.25"/>
  <cols>
    <col min="1" max="1" width="10.7109375" style="3" customWidth="1"/>
    <col min="2" max="2" width="15.7109375" style="3" customWidth="1"/>
    <col min="3" max="3" width="20.7109375" style="4" customWidth="1"/>
    <col min="4" max="5" width="20.7109375" style="3" customWidth="1"/>
    <col min="6" max="10" width="8.85546875" style="3"/>
    <col min="11" max="11" width="8.85546875" style="3" customWidth="1"/>
    <col min="12" max="16384" width="8.85546875" style="3"/>
  </cols>
  <sheetData>
    <row r="1" spans="1:5" ht="78.599999999999994" customHeight="1">
      <c r="A1" s="158" t="e" vm="1">
        <v>#VALUE!</v>
      </c>
      <c r="B1" s="158"/>
      <c r="C1" s="158"/>
      <c r="D1" s="158"/>
      <c r="E1" s="158"/>
    </row>
    <row r="2" spans="1:5" ht="34.9" customHeight="1">
      <c r="A2" s="155" t="s">
        <v>0</v>
      </c>
      <c r="B2" s="155"/>
      <c r="C2" s="155"/>
      <c r="D2" s="155"/>
      <c r="E2" s="155"/>
    </row>
    <row r="3" spans="1:5" ht="7.15" customHeight="1"/>
    <row r="4" spans="1:5" ht="23.45" customHeight="1">
      <c r="A4" s="159" t="s">
        <v>1</v>
      </c>
      <c r="B4" s="159"/>
      <c r="C4" s="159"/>
      <c r="D4" s="159"/>
      <c r="E4" s="159"/>
    </row>
    <row r="5" spans="1:5" ht="39" customHeight="1">
      <c r="A5" s="156" t="s">
        <v>2</v>
      </c>
      <c r="B5" s="157"/>
      <c r="C5" s="157"/>
      <c r="D5" s="157"/>
      <c r="E5" s="157"/>
    </row>
    <row r="6" spans="1:5" ht="14.45" customHeight="1">
      <c r="B6" s="160" t="s">
        <v>3</v>
      </c>
      <c r="C6" s="160"/>
      <c r="D6" s="160"/>
    </row>
    <row r="7" spans="1:5" ht="31.9" customHeight="1">
      <c r="B7" s="161"/>
      <c r="C7" s="161"/>
      <c r="D7" s="161"/>
    </row>
    <row r="8" spans="1:5" ht="6" customHeight="1">
      <c r="B8" s="5"/>
      <c r="C8" s="5"/>
      <c r="D8" s="6"/>
    </row>
    <row r="9" spans="1:5" ht="28.5" customHeight="1">
      <c r="B9" s="162" t="s">
        <v>4</v>
      </c>
      <c r="C9" s="162"/>
      <c r="D9" s="162"/>
    </row>
    <row r="10" spans="1:5" ht="36" customHeight="1">
      <c r="B10" s="161"/>
      <c r="C10" s="161"/>
      <c r="D10" s="161"/>
    </row>
    <row r="11" spans="1:5" ht="6.6" customHeight="1">
      <c r="B11" s="5"/>
      <c r="C11" s="5"/>
      <c r="D11" s="6"/>
    </row>
    <row r="12" spans="1:5" ht="14.45" customHeight="1">
      <c r="B12" s="160" t="s">
        <v>5</v>
      </c>
      <c r="C12" s="160"/>
      <c r="D12" s="160"/>
    </row>
    <row r="13" spans="1:5" ht="15.6" customHeight="1">
      <c r="B13" s="163"/>
      <c r="C13" s="163"/>
      <c r="D13" s="163"/>
    </row>
    <row r="14" spans="1:5" ht="15" thickBot="1"/>
    <row r="15" spans="1:5" ht="24" customHeight="1" thickBot="1">
      <c r="A15" s="164" t="s">
        <v>6</v>
      </c>
      <c r="B15" s="165"/>
      <c r="C15" s="165"/>
      <c r="D15" s="165"/>
      <c r="E15" s="166"/>
    </row>
    <row r="16" spans="1:5" ht="63" customHeight="1">
      <c r="A16" s="167" t="s">
        <v>7</v>
      </c>
      <c r="B16" s="168"/>
      <c r="C16" s="169" t="s">
        <v>8</v>
      </c>
      <c r="D16" s="169"/>
      <c r="E16" s="170"/>
    </row>
    <row r="17" spans="1:5" ht="24" customHeight="1">
      <c r="A17" s="171" t="s">
        <v>9</v>
      </c>
      <c r="B17" s="172"/>
      <c r="C17" s="173" t="s">
        <v>10</v>
      </c>
      <c r="D17" s="173"/>
      <c r="E17" s="174"/>
    </row>
    <row r="18" spans="1:5" ht="24" customHeight="1">
      <c r="A18" s="134" t="s">
        <v>11</v>
      </c>
      <c r="B18" s="135"/>
      <c r="C18" s="153" t="s">
        <v>12</v>
      </c>
      <c r="D18" s="153"/>
      <c r="E18" s="154"/>
    </row>
    <row r="19" spans="1:5" ht="24" customHeight="1">
      <c r="A19" s="143" t="s">
        <v>13</v>
      </c>
      <c r="B19" s="144"/>
      <c r="C19" s="96" t="s">
        <v>14</v>
      </c>
      <c r="D19" s="95" t="s">
        <v>15</v>
      </c>
      <c r="E19" s="97" t="s">
        <v>16</v>
      </c>
    </row>
    <row r="20" spans="1:5" ht="15" thickBot="1">
      <c r="A20" s="98"/>
      <c r="B20" s="98"/>
      <c r="C20" s="99"/>
      <c r="D20" s="98"/>
      <c r="E20" s="98"/>
    </row>
    <row r="21" spans="1:5" ht="15">
      <c r="A21" s="100" t="s">
        <v>17</v>
      </c>
      <c r="B21" s="101" t="s">
        <v>18</v>
      </c>
      <c r="C21" s="101" t="s">
        <v>19</v>
      </c>
      <c r="D21" s="145"/>
      <c r="E21" s="146"/>
    </row>
    <row r="22" spans="1:5" ht="16.5">
      <c r="A22" s="147" t="s">
        <v>20</v>
      </c>
      <c r="B22" s="149">
        <v>46240</v>
      </c>
      <c r="C22" s="102" t="s">
        <v>21</v>
      </c>
      <c r="D22" s="102" t="s">
        <v>22</v>
      </c>
      <c r="E22" s="103" t="s">
        <v>23</v>
      </c>
    </row>
    <row r="23" spans="1:5" ht="16.5">
      <c r="A23" s="148"/>
      <c r="B23" s="150"/>
      <c r="C23" s="104" t="s">
        <v>24</v>
      </c>
      <c r="D23" s="104" t="s">
        <v>25</v>
      </c>
      <c r="E23" s="104"/>
    </row>
    <row r="24" spans="1:5" ht="15">
      <c r="A24" s="7" t="s">
        <v>17</v>
      </c>
      <c r="B24" s="8" t="s">
        <v>18</v>
      </c>
      <c r="C24" s="8" t="s">
        <v>19</v>
      </c>
      <c r="D24" s="136"/>
      <c r="E24" s="137"/>
    </row>
    <row r="25" spans="1:5" ht="16.5">
      <c r="A25" s="138" t="s">
        <v>26</v>
      </c>
      <c r="B25" s="142">
        <v>46088</v>
      </c>
      <c r="C25" s="9" t="s">
        <v>21</v>
      </c>
      <c r="D25" s="9" t="s">
        <v>22</v>
      </c>
      <c r="E25" s="10" t="s">
        <v>23</v>
      </c>
    </row>
    <row r="26" spans="1:5" ht="16.5">
      <c r="A26" s="139"/>
      <c r="B26" s="141"/>
      <c r="C26" s="11" t="s">
        <v>24</v>
      </c>
      <c r="D26" s="11" t="s">
        <v>27</v>
      </c>
      <c r="E26" s="12"/>
    </row>
    <row r="27" spans="1:5" ht="15">
      <c r="A27" s="7" t="s">
        <v>17</v>
      </c>
      <c r="B27" s="8" t="s">
        <v>18</v>
      </c>
      <c r="C27" s="8" t="s">
        <v>19</v>
      </c>
      <c r="D27" s="136"/>
      <c r="E27" s="137"/>
    </row>
    <row r="28" spans="1:5" ht="16.5">
      <c r="A28" s="138" t="s">
        <v>16</v>
      </c>
      <c r="B28" s="142" t="s">
        <v>28</v>
      </c>
      <c r="C28" s="9" t="s">
        <v>21</v>
      </c>
      <c r="D28" s="9" t="s">
        <v>22</v>
      </c>
      <c r="E28" s="10" t="s">
        <v>23</v>
      </c>
    </row>
    <row r="29" spans="1:5" ht="16.5">
      <c r="A29" s="139"/>
      <c r="B29" s="141"/>
      <c r="C29" s="11" t="s">
        <v>24</v>
      </c>
      <c r="D29" s="11" t="s">
        <v>27</v>
      </c>
      <c r="E29" s="12"/>
    </row>
    <row r="30" spans="1:5" ht="15">
      <c r="A30" s="7" t="s">
        <v>17</v>
      </c>
      <c r="B30" s="8" t="s">
        <v>18</v>
      </c>
      <c r="C30" s="8" t="s">
        <v>19</v>
      </c>
      <c r="D30" s="136"/>
      <c r="E30" s="137"/>
    </row>
    <row r="31" spans="1:5" ht="15">
      <c r="A31" s="138"/>
      <c r="B31" s="140"/>
      <c r="C31" s="9" t="s">
        <v>21</v>
      </c>
      <c r="D31" s="9" t="s">
        <v>22</v>
      </c>
      <c r="E31" s="10" t="s">
        <v>23</v>
      </c>
    </row>
    <row r="32" spans="1:5">
      <c r="A32" s="139"/>
      <c r="B32" s="141"/>
      <c r="C32" s="11"/>
      <c r="D32" s="11"/>
      <c r="E32" s="12"/>
    </row>
    <row r="33" spans="1:5" ht="15">
      <c r="A33" s="7" t="s">
        <v>17</v>
      </c>
      <c r="B33" s="8" t="s">
        <v>18</v>
      </c>
      <c r="C33" s="8" t="s">
        <v>19</v>
      </c>
      <c r="D33" s="151"/>
      <c r="E33" s="152"/>
    </row>
    <row r="34" spans="1:5" ht="15">
      <c r="A34" s="138"/>
      <c r="B34" s="140"/>
      <c r="C34" s="9" t="s">
        <v>21</v>
      </c>
      <c r="D34" s="9" t="s">
        <v>22</v>
      </c>
      <c r="E34" s="10" t="s">
        <v>23</v>
      </c>
    </row>
    <row r="35" spans="1:5">
      <c r="A35" s="139"/>
      <c r="B35" s="141"/>
      <c r="C35" s="11"/>
      <c r="D35" s="11"/>
      <c r="E35" s="13"/>
    </row>
    <row r="36" spans="1:5" ht="15">
      <c r="A36" s="7" t="s">
        <v>17</v>
      </c>
      <c r="B36" s="8" t="s">
        <v>18</v>
      </c>
      <c r="C36" s="8" t="s">
        <v>19</v>
      </c>
      <c r="D36" s="136"/>
      <c r="E36" s="137"/>
    </row>
    <row r="37" spans="1:5" ht="15">
      <c r="A37" s="138"/>
      <c r="B37" s="140"/>
      <c r="C37" s="9" t="s">
        <v>21</v>
      </c>
      <c r="D37" s="9" t="s">
        <v>22</v>
      </c>
      <c r="E37" s="10" t="s">
        <v>23</v>
      </c>
    </row>
    <row r="38" spans="1:5">
      <c r="A38" s="139"/>
      <c r="B38" s="141"/>
      <c r="C38" s="11"/>
      <c r="D38" s="11"/>
      <c r="E38" s="12"/>
    </row>
    <row r="39" spans="1:5" ht="15">
      <c r="A39" s="7" t="s">
        <v>17</v>
      </c>
      <c r="B39" s="8" t="s">
        <v>18</v>
      </c>
      <c r="C39" s="8" t="s">
        <v>19</v>
      </c>
      <c r="D39" s="136"/>
      <c r="E39" s="137"/>
    </row>
    <row r="40" spans="1:5" ht="15">
      <c r="A40" s="138"/>
      <c r="B40" s="140"/>
      <c r="C40" s="9" t="s">
        <v>21</v>
      </c>
      <c r="D40" s="9" t="s">
        <v>22</v>
      </c>
      <c r="E40" s="10" t="s">
        <v>23</v>
      </c>
    </row>
    <row r="41" spans="1:5">
      <c r="A41" s="139"/>
      <c r="B41" s="141"/>
      <c r="C41" s="11"/>
      <c r="D41" s="11"/>
      <c r="E41" s="12"/>
    </row>
  </sheetData>
  <mergeCells count="39">
    <mergeCell ref="C18:E18"/>
    <mergeCell ref="A2:E2"/>
    <mergeCell ref="A5:E5"/>
    <mergeCell ref="A1:E1"/>
    <mergeCell ref="A4:E4"/>
    <mergeCell ref="B6:D6"/>
    <mergeCell ref="B7:D7"/>
    <mergeCell ref="B9:D9"/>
    <mergeCell ref="B10:D10"/>
    <mergeCell ref="B12:D12"/>
    <mergeCell ref="B13:D13"/>
    <mergeCell ref="A15:E15"/>
    <mergeCell ref="A16:B16"/>
    <mergeCell ref="C16:E16"/>
    <mergeCell ref="A17:B17"/>
    <mergeCell ref="C17:E17"/>
    <mergeCell ref="D36:E36"/>
    <mergeCell ref="D27:E27"/>
    <mergeCell ref="A28:A29"/>
    <mergeCell ref="B28:B29"/>
    <mergeCell ref="D30:E30"/>
    <mergeCell ref="A31:A32"/>
    <mergeCell ref="B31:B32"/>
    <mergeCell ref="A18:B18"/>
    <mergeCell ref="D39:E39"/>
    <mergeCell ref="A40:A41"/>
    <mergeCell ref="B40:B41"/>
    <mergeCell ref="A37:A38"/>
    <mergeCell ref="B37:B38"/>
    <mergeCell ref="A25:A26"/>
    <mergeCell ref="B25:B26"/>
    <mergeCell ref="D24:E24"/>
    <mergeCell ref="A19:B19"/>
    <mergeCell ref="D21:E21"/>
    <mergeCell ref="A22:A23"/>
    <mergeCell ref="B22:B23"/>
    <mergeCell ref="D33:E33"/>
    <mergeCell ref="A34:A35"/>
    <mergeCell ref="B34:B35"/>
  </mergeCell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C530C-EA1C-4420-AC50-3EE600651FB7}">
  <dimension ref="A1:G28"/>
  <sheetViews>
    <sheetView view="pageBreakPreview" topLeftCell="A5" zoomScaleNormal="100" zoomScaleSheetLayoutView="100" workbookViewId="0">
      <selection activeCell="B6" sqref="B6"/>
    </sheetView>
  </sheetViews>
  <sheetFormatPr defaultColWidth="8.85546875" defaultRowHeight="15" customHeight="1"/>
  <cols>
    <col min="1" max="1" width="47.42578125" style="3" customWidth="1"/>
    <col min="2" max="2" width="20.42578125" style="3" customWidth="1"/>
    <col min="3" max="3" width="31.5703125" style="3" customWidth="1"/>
    <col min="4" max="4" width="8.85546875" style="3"/>
    <col min="5" max="5" width="29.7109375" style="3" customWidth="1"/>
    <col min="6" max="6" width="12.85546875" style="3" customWidth="1"/>
    <col min="7" max="7" width="21.5703125" style="3" customWidth="1"/>
    <col min="8" max="16384" width="8.85546875" style="3"/>
  </cols>
  <sheetData>
    <row r="1" spans="1:7" ht="60.6" customHeight="1">
      <c r="A1" s="175"/>
      <c r="B1" s="176"/>
      <c r="C1" s="177"/>
      <c r="E1" s="193" t="s">
        <v>29</v>
      </c>
      <c r="F1" s="194"/>
      <c r="G1" s="195"/>
    </row>
    <row r="2" spans="1:7" ht="7.15" customHeight="1">
      <c r="A2" s="14"/>
      <c r="B2" s="15"/>
      <c r="C2" s="15"/>
    </row>
    <row r="3" spans="1:7" ht="26.45" customHeight="1">
      <c r="A3" s="94" t="s">
        <v>30</v>
      </c>
      <c r="B3" s="83" t="s">
        <v>31</v>
      </c>
      <c r="C3" s="84" t="s">
        <v>32</v>
      </c>
      <c r="E3" s="191" t="s">
        <v>33</v>
      </c>
      <c r="F3" s="192"/>
      <c r="G3" s="16" t="s">
        <v>34</v>
      </c>
    </row>
    <row r="4" spans="1:7" ht="28.9" customHeight="1">
      <c r="A4" s="17" t="s">
        <v>35</v>
      </c>
      <c r="B4" s="2">
        <v>0</v>
      </c>
      <c r="C4" s="1" t="s">
        <v>36</v>
      </c>
      <c r="E4" s="189" t="s">
        <v>37</v>
      </c>
      <c r="F4" s="190"/>
      <c r="G4" s="82"/>
    </row>
    <row r="5" spans="1:7" ht="28.9" customHeight="1">
      <c r="A5" s="19" t="s">
        <v>38</v>
      </c>
      <c r="B5" s="85">
        <v>0</v>
      </c>
      <c r="C5" s="86" t="s">
        <v>39</v>
      </c>
      <c r="E5" s="178" t="str">
        <f>'Project General Duties'!B4</f>
        <v xml:space="preserve">Project Initiation </v>
      </c>
      <c r="F5" s="179"/>
      <c r="G5" s="18">
        <f>'Project General Duties'!AF15</f>
        <v>0</v>
      </c>
    </row>
    <row r="6" spans="1:7" ht="28.9" customHeight="1">
      <c r="A6" s="19" t="s">
        <v>40</v>
      </c>
      <c r="B6" s="85">
        <v>0</v>
      </c>
      <c r="C6" s="86" t="s">
        <v>41</v>
      </c>
      <c r="E6" s="187" t="str">
        <f>'Project General Duties'!B17</f>
        <v>Project Duration</v>
      </c>
      <c r="F6" s="188"/>
      <c r="G6" s="20">
        <f>'Project General Duties'!AF30</f>
        <v>0</v>
      </c>
    </row>
    <row r="7" spans="1:7" ht="28.9" customHeight="1">
      <c r="A7" s="19" t="s">
        <v>42</v>
      </c>
      <c r="B7" s="85">
        <v>0</v>
      </c>
      <c r="C7" s="86" t="s">
        <v>43</v>
      </c>
      <c r="E7" s="189" t="s">
        <v>44</v>
      </c>
      <c r="F7" s="190"/>
      <c r="G7" s="82"/>
    </row>
    <row r="8" spans="1:7" ht="28.9" customHeight="1">
      <c r="A8" s="19" t="s">
        <v>45</v>
      </c>
      <c r="B8" s="85">
        <v>0</v>
      </c>
      <c r="C8" s="86" t="s">
        <v>46</v>
      </c>
      <c r="E8" s="178" t="str">
        <f>'Lyre Bridge - 0822007'!B4</f>
        <v>Feasibility Study &amp; Option Selection</v>
      </c>
      <c r="F8" s="179"/>
      <c r="G8" s="20">
        <f>'Lyre Bridge - 0822007'!AF24</f>
        <v>0</v>
      </c>
    </row>
    <row r="9" spans="1:7" ht="28.9" customHeight="1">
      <c r="A9" s="19" t="s">
        <v>47</v>
      </c>
      <c r="B9" s="85">
        <v>0</v>
      </c>
      <c r="C9" s="86" t="s">
        <v>48</v>
      </c>
      <c r="E9" s="185" t="str">
        <f>'Lyre Bridge - 0822007'!B26</f>
        <v>Preliminary Design</v>
      </c>
      <c r="F9" s="186"/>
      <c r="G9" s="20">
        <f>'Lyre Bridge - 0822007'!AF52</f>
        <v>0</v>
      </c>
    </row>
    <row r="10" spans="1:7" ht="28.9" customHeight="1">
      <c r="A10" s="19" t="s">
        <v>49</v>
      </c>
      <c r="B10" s="85">
        <v>0</v>
      </c>
      <c r="C10" s="86" t="s">
        <v>50</v>
      </c>
      <c r="E10" s="187" t="str">
        <f>'Lyre Bridge - 0822007'!B54</f>
        <v>Statutory Process</v>
      </c>
      <c r="F10" s="188"/>
      <c r="G10" s="20">
        <f>'Lyre Bridge - 0822007'!AF62</f>
        <v>0</v>
      </c>
    </row>
    <row r="11" spans="1:7" ht="28.9" customHeight="1">
      <c r="A11" s="19" t="s">
        <v>51</v>
      </c>
      <c r="B11" s="85">
        <v>0</v>
      </c>
      <c r="C11" s="86" t="s">
        <v>52</v>
      </c>
      <c r="E11" s="189" t="s">
        <v>53</v>
      </c>
      <c r="F11" s="190"/>
      <c r="G11" s="82"/>
    </row>
    <row r="12" spans="1:7" ht="28.9" customHeight="1">
      <c r="A12" s="19" t="s">
        <v>54</v>
      </c>
      <c r="B12" s="85">
        <v>0</v>
      </c>
      <c r="C12" s="86" t="s">
        <v>55</v>
      </c>
      <c r="E12" s="178" t="str">
        <f>'Glenshelane Weir - 0823006'!B4</f>
        <v>Feasibility Study &amp; Option Selection</v>
      </c>
      <c r="F12" s="179"/>
      <c r="G12" s="20">
        <f>'Glenshelane Weir - 0823006'!AF24</f>
        <v>0</v>
      </c>
    </row>
    <row r="13" spans="1:7" ht="28.9" customHeight="1">
      <c r="A13" s="19" t="s">
        <v>56</v>
      </c>
      <c r="B13" s="85">
        <v>0</v>
      </c>
      <c r="C13" s="86" t="s">
        <v>57</v>
      </c>
      <c r="E13" s="185" t="str">
        <f>'Glenshelane Weir - 0823006'!B26</f>
        <v>Preliminary Design</v>
      </c>
      <c r="F13" s="186"/>
      <c r="G13" s="20">
        <f>'Glenshelane Weir - 0823006'!AF52</f>
        <v>0</v>
      </c>
    </row>
    <row r="14" spans="1:7" ht="28.9" customHeight="1">
      <c r="A14" s="19" t="s">
        <v>58</v>
      </c>
      <c r="B14" s="85">
        <v>0</v>
      </c>
      <c r="C14" s="86" t="s">
        <v>59</v>
      </c>
      <c r="E14" s="187" t="str">
        <f>'Glenshelane Weir - 0823006'!B54</f>
        <v>Statutory Process</v>
      </c>
      <c r="F14" s="188"/>
      <c r="G14" s="20">
        <f>'Glenshelane Weir - 0823006'!AF62</f>
        <v>0</v>
      </c>
    </row>
    <row r="15" spans="1:7" ht="28.9" customHeight="1">
      <c r="A15" s="19" t="s">
        <v>60</v>
      </c>
      <c r="B15" s="85">
        <v>0</v>
      </c>
      <c r="C15" s="86" t="s">
        <v>61</v>
      </c>
      <c r="E15" s="21" t="s">
        <v>62</v>
      </c>
      <c r="F15" s="22"/>
      <c r="G15" s="23">
        <f>SUM(G4:G14)</f>
        <v>0</v>
      </c>
    </row>
    <row r="16" spans="1:7" ht="28.9" customHeight="1">
      <c r="A16" s="19" t="s">
        <v>63</v>
      </c>
      <c r="B16" s="85">
        <v>0</v>
      </c>
      <c r="C16" s="86" t="s">
        <v>64</v>
      </c>
      <c r="E16" s="24" t="s">
        <v>65</v>
      </c>
      <c r="F16" s="25">
        <v>0.23</v>
      </c>
      <c r="G16" s="26">
        <f>G15*F16</f>
        <v>0</v>
      </c>
    </row>
    <row r="17" spans="1:7" ht="28.9" customHeight="1">
      <c r="A17" s="27" t="s">
        <v>66</v>
      </c>
      <c r="B17" s="87">
        <v>0</v>
      </c>
      <c r="C17" s="88" t="s">
        <v>67</v>
      </c>
      <c r="E17" s="183" t="s">
        <v>68</v>
      </c>
      <c r="F17" s="184"/>
      <c r="G17" s="28">
        <f>G15+G16</f>
        <v>0</v>
      </c>
    </row>
    <row r="18" spans="1:7" ht="28.9" customHeight="1">
      <c r="A18" s="29"/>
      <c r="B18" s="30"/>
      <c r="C18" s="15"/>
    </row>
    <row r="19" spans="1:7" ht="16.149999999999999" customHeight="1">
      <c r="C19" s="15"/>
    </row>
    <row r="20" spans="1:7" ht="46.5" customHeight="1">
      <c r="A20" s="180" t="s">
        <v>69</v>
      </c>
      <c r="B20" s="181"/>
      <c r="C20" s="181"/>
      <c r="D20" s="181"/>
      <c r="E20" s="181"/>
      <c r="F20" s="181"/>
      <c r="G20" s="182"/>
    </row>
    <row r="21" spans="1:7" ht="16.149999999999999" customHeight="1">
      <c r="C21" s="15"/>
    </row>
    <row r="22" spans="1:7" ht="16.149999999999999" customHeight="1">
      <c r="C22" s="15"/>
    </row>
    <row r="23" spans="1:7" ht="16.149999999999999" customHeight="1">
      <c r="C23" s="15"/>
    </row>
    <row r="24" spans="1:7" ht="16.149999999999999" customHeight="1">
      <c r="C24" s="15"/>
    </row>
    <row r="25" spans="1:7" ht="16.149999999999999" customHeight="1">
      <c r="C25" s="15"/>
    </row>
    <row r="26" spans="1:7" ht="25.15" customHeight="1">
      <c r="C26" s="15"/>
    </row>
    <row r="27" spans="1:7" ht="14.25">
      <c r="C27" s="15"/>
    </row>
    <row r="28" spans="1:7" ht="14.25">
      <c r="C28" s="15"/>
    </row>
  </sheetData>
  <mergeCells count="16">
    <mergeCell ref="A1:C1"/>
    <mergeCell ref="E12:F12"/>
    <mergeCell ref="A20:G20"/>
    <mergeCell ref="E17:F17"/>
    <mergeCell ref="E13:F13"/>
    <mergeCell ref="E14:F14"/>
    <mergeCell ref="E11:F11"/>
    <mergeCell ref="E10:F10"/>
    <mergeCell ref="E9:F9"/>
    <mergeCell ref="E8:F8"/>
    <mergeCell ref="E7:F7"/>
    <mergeCell ref="E6:F6"/>
    <mergeCell ref="E5:F5"/>
    <mergeCell ref="E4:F4"/>
    <mergeCell ref="E3:F3"/>
    <mergeCell ref="E1:G1"/>
  </mergeCells>
  <phoneticPr fontId="13" type="noConversion"/>
  <pageMargins left="0.7" right="0.7" top="0.75" bottom="0.75" header="0.3" footer="0.3"/>
  <pageSetup paperSize="9" scale="48" firstPageNumber="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6D86-E5FF-4425-A20A-C15A2ECAFCA0}">
  <sheetPr>
    <pageSetUpPr fitToPage="1"/>
  </sheetPr>
  <dimension ref="A1:AF34"/>
  <sheetViews>
    <sheetView view="pageBreakPreview" zoomScale="70" zoomScaleNormal="85" zoomScaleSheetLayoutView="70" workbookViewId="0">
      <pane xSplit="2" ySplit="3" topLeftCell="C17" activePane="bottomRight" state="frozen"/>
      <selection pane="bottomRight" activeCell="B6" sqref="B6"/>
      <selection pane="bottomLeft" activeCell="B9" sqref="B9:D9"/>
      <selection pane="topRight" activeCell="B9" sqref="B9:D9"/>
    </sheetView>
  </sheetViews>
  <sheetFormatPr defaultColWidth="8.85546875" defaultRowHeight="15"/>
  <cols>
    <col min="1" max="1" width="12.42578125" style="50" customWidth="1"/>
    <col min="2" max="2" width="66.7109375" style="31" customWidth="1"/>
    <col min="3" max="3" width="9.28515625" style="31" customWidth="1"/>
    <col min="4" max="4" width="14.140625" style="31" customWidth="1"/>
    <col min="5" max="5" width="9.28515625" style="31" customWidth="1"/>
    <col min="6" max="6" width="14.140625" style="31" customWidth="1"/>
    <col min="7" max="7" width="9.28515625" style="31" customWidth="1"/>
    <col min="8" max="8" width="14.140625" style="31" customWidth="1"/>
    <col min="9" max="9" width="9.28515625" style="31" customWidth="1"/>
    <col min="10" max="10" width="14.140625" style="31" customWidth="1"/>
    <col min="11" max="11" width="9.28515625" style="31" customWidth="1"/>
    <col min="12" max="12" width="14.140625" style="31" customWidth="1"/>
    <col min="13" max="13" width="9.28515625" style="31" customWidth="1"/>
    <col min="14" max="14" width="14.140625" style="31" customWidth="1"/>
    <col min="15" max="15" width="9.28515625" style="31" customWidth="1"/>
    <col min="16" max="16" width="14.140625" style="31" customWidth="1"/>
    <col min="17" max="17" width="9.28515625" style="31" customWidth="1"/>
    <col min="18" max="18" width="14.140625" style="31" customWidth="1"/>
    <col min="19" max="19" width="9.28515625" style="31" customWidth="1"/>
    <col min="20" max="20" width="14.140625" style="31" customWidth="1"/>
    <col min="21" max="21" width="9.28515625" style="31" customWidth="1"/>
    <col min="22" max="22" width="14.140625" style="31" customWidth="1"/>
    <col min="23" max="23" width="9.28515625" style="31" customWidth="1"/>
    <col min="24" max="24" width="14.140625" style="31" customWidth="1"/>
    <col min="25" max="25" width="9.28515625" style="31" customWidth="1"/>
    <col min="26" max="26" width="14.140625" style="31" customWidth="1"/>
    <col min="27" max="27" width="9.28515625" style="31" customWidth="1"/>
    <col min="28" max="28" width="14.140625" style="31" customWidth="1"/>
    <col min="29" max="29" width="9.28515625" style="31" customWidth="1"/>
    <col min="30" max="30" width="14.140625" style="31" customWidth="1"/>
    <col min="31" max="31" width="11.7109375" style="31" customWidth="1"/>
    <col min="32" max="32" width="18.28515625" style="60" customWidth="1"/>
    <col min="33" max="16384" width="8.85546875" style="31"/>
  </cols>
  <sheetData>
    <row r="1" spans="1:32" ht="57" customHeight="1">
      <c r="A1" s="109" t="s">
        <v>70</v>
      </c>
      <c r="B1" s="110"/>
      <c r="C1" s="105" t="str">
        <f>Rates!A4</f>
        <v>Project Director</v>
      </c>
      <c r="D1" s="106"/>
      <c r="E1" s="105" t="str">
        <f>Rates!A5</f>
        <v>Project Manager</v>
      </c>
      <c r="F1" s="106"/>
      <c r="G1" s="105" t="str">
        <f>Rates!A6</f>
        <v>Project Supervisor Design Process</v>
      </c>
      <c r="H1" s="106"/>
      <c r="I1" s="105" t="str">
        <f>Rates!A7</f>
        <v>Civil Design Team Lead/Senior Engineer</v>
      </c>
      <c r="J1" s="106"/>
      <c r="K1" s="105" t="str">
        <f>Rates!A8</f>
        <v>Structural Design Team Lead/Senior Engineer</v>
      </c>
      <c r="L1" s="106"/>
      <c r="M1" s="105" t="str">
        <f>Rates!A9</f>
        <v>Hydraulics/Hydrological Team Lead
Senior Hydraulic Engineer/Hydrologist</v>
      </c>
      <c r="N1" s="106"/>
      <c r="O1" s="105" t="str">
        <f>Rates!A10</f>
        <v>Senior Ecologist/Senior Environmental Consultant</v>
      </c>
      <c r="P1" s="106"/>
      <c r="Q1" s="105" t="str">
        <f>Rates!A11</f>
        <v>Ecologist/Environmental Consultant</v>
      </c>
      <c r="R1" s="106"/>
      <c r="S1" s="105" t="str">
        <f>Rates!A12</f>
        <v>Project Engineer</v>
      </c>
      <c r="T1" s="106"/>
      <c r="U1" s="105" t="str">
        <f>Rates!A13</f>
        <v>Graduate Engineer</v>
      </c>
      <c r="V1" s="106"/>
      <c r="W1" s="107" t="str">
        <f>Rates!A14</f>
        <v>Senior Technician</v>
      </c>
      <c r="X1" s="108"/>
      <c r="Y1" s="105" t="str">
        <f>Rates!A15</f>
        <v>Junior Technician</v>
      </c>
      <c r="Z1" s="106"/>
      <c r="AA1" s="105" t="str">
        <f>Rates!A16</f>
        <v>Resident Engineer</v>
      </c>
      <c r="AB1" s="106"/>
      <c r="AC1" s="105" t="str">
        <f>Rates!A17</f>
        <v>Employer's Representative</v>
      </c>
      <c r="AD1" s="106"/>
      <c r="AE1" s="112" t="s">
        <v>71</v>
      </c>
      <c r="AF1" s="113" t="s">
        <v>72</v>
      </c>
    </row>
    <row r="2" spans="1:32" ht="33.6" customHeight="1">
      <c r="A2" s="126"/>
      <c r="B2" s="127"/>
      <c r="C2" s="111" t="str">
        <f>Rates!C4</f>
        <v>Insert Name 1</v>
      </c>
      <c r="D2" s="111"/>
      <c r="E2" s="111" t="str">
        <f>Rates!C5</f>
        <v>Insert Name 2</v>
      </c>
      <c r="F2" s="111"/>
      <c r="G2" s="111" t="str">
        <f>Rates!C6</f>
        <v>Insert Name 3</v>
      </c>
      <c r="H2" s="111"/>
      <c r="I2" s="111" t="str">
        <f>Rates!C7</f>
        <v>Insert Name 4</v>
      </c>
      <c r="J2" s="111"/>
      <c r="K2" s="111" t="str">
        <f>Rates!C8</f>
        <v>Insert Name 5</v>
      </c>
      <c r="L2" s="111"/>
      <c r="M2" s="111" t="str">
        <f>Rates!C9</f>
        <v>Insert Name 6</v>
      </c>
      <c r="N2" s="111"/>
      <c r="O2" s="111" t="str">
        <f>Rates!C10</f>
        <v>Insert Name 7</v>
      </c>
      <c r="P2" s="111"/>
      <c r="Q2" s="111" t="str">
        <f>Rates!C11</f>
        <v>Insert Name 8</v>
      </c>
      <c r="R2" s="111"/>
      <c r="S2" s="111" t="str">
        <f>Rates!C12</f>
        <v>Insert Name 9</v>
      </c>
      <c r="T2" s="111"/>
      <c r="U2" s="111" t="str">
        <f>Rates!C13</f>
        <v>Insert Name 10</v>
      </c>
      <c r="V2" s="111"/>
      <c r="W2" s="111" t="str">
        <f>Rates!C14</f>
        <v>Insert Name 11</v>
      </c>
      <c r="X2" s="111"/>
      <c r="Y2" s="111" t="str">
        <f>Rates!C15</f>
        <v>Insert Name 12</v>
      </c>
      <c r="Z2" s="111"/>
      <c r="AA2" s="111" t="str">
        <f>Rates!C16</f>
        <v>Insert Name 13</v>
      </c>
      <c r="AB2" s="111"/>
      <c r="AC2" s="111" t="str">
        <f>Rates!C17</f>
        <v>Insert Name 14</v>
      </c>
      <c r="AD2" s="111"/>
      <c r="AE2" s="109"/>
      <c r="AF2" s="114"/>
    </row>
    <row r="3" spans="1:32" s="35" customFormat="1" ht="39.6" customHeight="1" thickBot="1">
      <c r="A3" s="128"/>
      <c r="B3" s="129"/>
      <c r="C3" s="32" t="s">
        <v>73</v>
      </c>
      <c r="D3" s="65">
        <f>Rates!B4</f>
        <v>0</v>
      </c>
      <c r="E3" s="33" t="s">
        <v>73</v>
      </c>
      <c r="F3" s="65">
        <f>Rates!B5</f>
        <v>0</v>
      </c>
      <c r="G3" s="34" t="s">
        <v>73</v>
      </c>
      <c r="H3" s="65">
        <f>Rates!B6</f>
        <v>0</v>
      </c>
      <c r="I3" s="34" t="s">
        <v>73</v>
      </c>
      <c r="J3" s="65">
        <f>Rates!B7</f>
        <v>0</v>
      </c>
      <c r="K3" s="34" t="s">
        <v>73</v>
      </c>
      <c r="L3" s="65">
        <f>Rates!B8</f>
        <v>0</v>
      </c>
      <c r="M3" s="34" t="s">
        <v>73</v>
      </c>
      <c r="N3" s="65">
        <f>Rates!B9</f>
        <v>0</v>
      </c>
      <c r="O3" s="34" t="s">
        <v>73</v>
      </c>
      <c r="P3" s="65">
        <f>Rates!B10</f>
        <v>0</v>
      </c>
      <c r="Q3" s="34" t="s">
        <v>73</v>
      </c>
      <c r="R3" s="65">
        <f>Rates!B11</f>
        <v>0</v>
      </c>
      <c r="S3" s="34" t="s">
        <v>73</v>
      </c>
      <c r="T3" s="65">
        <f>Rates!B12</f>
        <v>0</v>
      </c>
      <c r="U3" s="34" t="s">
        <v>73</v>
      </c>
      <c r="V3" s="65">
        <f>Rates!B13</f>
        <v>0</v>
      </c>
      <c r="W3" s="34" t="s">
        <v>73</v>
      </c>
      <c r="X3" s="65">
        <f>Rates!B14</f>
        <v>0</v>
      </c>
      <c r="Y3" s="34" t="s">
        <v>73</v>
      </c>
      <c r="Z3" s="65">
        <f>Rates!B15</f>
        <v>0</v>
      </c>
      <c r="AA3" s="34" t="s">
        <v>73</v>
      </c>
      <c r="AB3" s="65">
        <f>Rates!B16</f>
        <v>0</v>
      </c>
      <c r="AC3" s="34" t="s">
        <v>73</v>
      </c>
      <c r="AD3" s="65">
        <f>Rates!B12</f>
        <v>0</v>
      </c>
      <c r="AE3" s="109"/>
      <c r="AF3" s="114"/>
    </row>
    <row r="4" spans="1:32" ht="15" customHeight="1" thickBot="1">
      <c r="A4" s="36"/>
      <c r="B4" s="37" t="s">
        <v>74</v>
      </c>
      <c r="C4" s="196"/>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8"/>
    </row>
    <row r="5" spans="1:32" ht="15" customHeight="1">
      <c r="A5" s="38" t="s">
        <v>75</v>
      </c>
      <c r="B5" s="81" t="s">
        <v>76</v>
      </c>
      <c r="C5" s="122"/>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99"/>
    </row>
    <row r="6" spans="1:32">
      <c r="A6" s="40"/>
      <c r="B6" s="91" t="s">
        <v>77</v>
      </c>
      <c r="C6" s="61">
        <v>0</v>
      </c>
      <c r="D6" s="43">
        <f t="shared" ref="D6:D11" si="0">(C6*D$3)</f>
        <v>0</v>
      </c>
      <c r="E6" s="61">
        <v>0</v>
      </c>
      <c r="F6" s="43">
        <f t="shared" ref="F6:F11" si="1">(E6*F$3)</f>
        <v>0</v>
      </c>
      <c r="G6" s="61">
        <v>0</v>
      </c>
      <c r="H6" s="43">
        <f t="shared" ref="H6:H11" si="2">(G6*H$3)</f>
        <v>0</v>
      </c>
      <c r="I6" s="61">
        <v>0</v>
      </c>
      <c r="J6" s="43">
        <f t="shared" ref="J6:J11" si="3">(I6*J$3)</f>
        <v>0</v>
      </c>
      <c r="K6" s="61">
        <v>0</v>
      </c>
      <c r="L6" s="43">
        <f t="shared" ref="L6" si="4">(K6*L$3)</f>
        <v>0</v>
      </c>
      <c r="M6" s="61">
        <v>0</v>
      </c>
      <c r="N6" s="43">
        <f t="shared" ref="N6:N11" si="5">(M6*N$3)</f>
        <v>0</v>
      </c>
      <c r="O6" s="61">
        <v>0</v>
      </c>
      <c r="P6" s="43">
        <f t="shared" ref="P6" si="6">(O6*P$3)</f>
        <v>0</v>
      </c>
      <c r="Q6" s="61">
        <v>0</v>
      </c>
      <c r="R6" s="43">
        <f t="shared" ref="R6" si="7">(Q6*R$3)</f>
        <v>0</v>
      </c>
      <c r="S6" s="61">
        <v>0</v>
      </c>
      <c r="T6" s="43">
        <f t="shared" ref="T6" si="8">(S6*T$3)</f>
        <v>0</v>
      </c>
      <c r="U6" s="61">
        <v>0</v>
      </c>
      <c r="V6" s="43">
        <f t="shared" ref="V6" si="9">(U6*V$3)</f>
        <v>0</v>
      </c>
      <c r="W6" s="61">
        <v>0</v>
      </c>
      <c r="X6" s="67">
        <f t="shared" ref="X6" si="10">(W6*X$3)</f>
        <v>0</v>
      </c>
      <c r="Y6" s="90">
        <v>0</v>
      </c>
      <c r="Z6" s="43">
        <f t="shared" ref="Z6:Z11" si="11">(Y6*Z$3)</f>
        <v>0</v>
      </c>
      <c r="AA6" s="61">
        <v>0</v>
      </c>
      <c r="AB6" s="43">
        <f t="shared" ref="AB6:AB11" si="12">(AA6*AB$3)</f>
        <v>0</v>
      </c>
      <c r="AC6" s="61">
        <v>0</v>
      </c>
      <c r="AD6" s="67">
        <f t="shared" ref="AD6:AD11" si="13">(AC6*AD$3)</f>
        <v>0</v>
      </c>
      <c r="AE6" s="70">
        <f>SUM(C6,E6,G6,I6,K6,M6,O6,Q6,S6,U6,W6,Y6,AA6,AC6)</f>
        <v>0</v>
      </c>
      <c r="AF6" s="71">
        <f>SUM(D6,F6,H6,J6,L6,N6,P6,R6,T6,V6,X6,Z6,AB6,AD6)</f>
        <v>0</v>
      </c>
    </row>
    <row r="7" spans="1:32">
      <c r="A7" s="40"/>
      <c r="B7" s="80" t="s">
        <v>78</v>
      </c>
      <c r="C7" s="61">
        <v>0</v>
      </c>
      <c r="D7" s="43">
        <f>(C7*D$3)</f>
        <v>0</v>
      </c>
      <c r="E7" s="61">
        <v>0</v>
      </c>
      <c r="F7" s="43">
        <f>(E7*F$3)</f>
        <v>0</v>
      </c>
      <c r="G7" s="61">
        <v>0</v>
      </c>
      <c r="H7" s="43">
        <f>(G7*H$3)</f>
        <v>0</v>
      </c>
      <c r="I7" s="61">
        <v>0</v>
      </c>
      <c r="J7" s="43">
        <f>(I7*J$3)</f>
        <v>0</v>
      </c>
      <c r="K7" s="61">
        <v>0</v>
      </c>
      <c r="L7" s="43">
        <f>(K7*L$3)</f>
        <v>0</v>
      </c>
      <c r="M7" s="61">
        <v>0</v>
      </c>
      <c r="N7" s="43">
        <f>(M7*N$3)</f>
        <v>0</v>
      </c>
      <c r="O7" s="61">
        <v>0</v>
      </c>
      <c r="P7" s="43">
        <f>(O7*P$3)</f>
        <v>0</v>
      </c>
      <c r="Q7" s="61">
        <v>0</v>
      </c>
      <c r="R7" s="43">
        <f>(Q7*R$3)</f>
        <v>0</v>
      </c>
      <c r="S7" s="61">
        <v>0</v>
      </c>
      <c r="T7" s="43">
        <f>(S7*T$3)</f>
        <v>0</v>
      </c>
      <c r="U7" s="61">
        <v>0</v>
      </c>
      <c r="V7" s="43">
        <f>(U7*V$3)</f>
        <v>0</v>
      </c>
      <c r="W7" s="61">
        <v>0</v>
      </c>
      <c r="X7" s="67">
        <f>(W7*X$3)</f>
        <v>0</v>
      </c>
      <c r="Y7" s="90">
        <v>0</v>
      </c>
      <c r="Z7" s="43">
        <f>(Y7*Z$3)</f>
        <v>0</v>
      </c>
      <c r="AA7" s="61">
        <v>0</v>
      </c>
      <c r="AB7" s="43">
        <f>(AA7*AB$3)</f>
        <v>0</v>
      </c>
      <c r="AC7" s="61">
        <v>0</v>
      </c>
      <c r="AD7" s="67">
        <f>(AC7*AD$3)</f>
        <v>0</v>
      </c>
      <c r="AE7" s="70">
        <f t="shared" ref="AE7:AE11" si="14">SUM(C7,E7,G7,I7,K7,M7,O7,Q7,S7,U7,W7,Y7,AA7,AC7)</f>
        <v>0</v>
      </c>
      <c r="AF7" s="71">
        <f t="shared" ref="AF7:AF11" si="15">SUM(D7,F7,H7,J7,L7,N7,P7,R7,T7,V7,X7,Z7,AB7,AD7)</f>
        <v>0</v>
      </c>
    </row>
    <row r="8" spans="1:32">
      <c r="A8" s="40"/>
      <c r="B8" s="91" t="s">
        <v>79</v>
      </c>
      <c r="C8" s="61">
        <v>0</v>
      </c>
      <c r="D8" s="43">
        <f t="shared" si="0"/>
        <v>0</v>
      </c>
      <c r="E8" s="61">
        <v>0</v>
      </c>
      <c r="F8" s="43">
        <f t="shared" si="1"/>
        <v>0</v>
      </c>
      <c r="G8" s="61">
        <v>0</v>
      </c>
      <c r="H8" s="43">
        <f t="shared" si="2"/>
        <v>0</v>
      </c>
      <c r="I8" s="61">
        <v>0</v>
      </c>
      <c r="J8" s="43">
        <f t="shared" si="3"/>
        <v>0</v>
      </c>
      <c r="K8" s="61">
        <v>0</v>
      </c>
      <c r="L8" s="43">
        <f t="shared" ref="L8:L9" si="16">(K8*L$3)</f>
        <v>0</v>
      </c>
      <c r="M8" s="61">
        <v>0</v>
      </c>
      <c r="N8" s="43">
        <f t="shared" si="5"/>
        <v>0</v>
      </c>
      <c r="O8" s="61">
        <v>0</v>
      </c>
      <c r="P8" s="43">
        <f t="shared" ref="P8:P9" si="17">(O8*P$3)</f>
        <v>0</v>
      </c>
      <c r="Q8" s="61">
        <v>0</v>
      </c>
      <c r="R8" s="43">
        <f t="shared" ref="R8:R9" si="18">(Q8*R$3)</f>
        <v>0</v>
      </c>
      <c r="S8" s="61">
        <v>0</v>
      </c>
      <c r="T8" s="43">
        <f t="shared" ref="T8:T9" si="19">(S8*T$3)</f>
        <v>0</v>
      </c>
      <c r="U8" s="61">
        <v>0</v>
      </c>
      <c r="V8" s="43">
        <f t="shared" ref="V8:V9" si="20">(U8*V$3)</f>
        <v>0</v>
      </c>
      <c r="W8" s="61">
        <v>0</v>
      </c>
      <c r="X8" s="67">
        <f t="shared" ref="X8:X9" si="21">(W8*X$3)</f>
        <v>0</v>
      </c>
      <c r="Y8" s="90">
        <v>0</v>
      </c>
      <c r="Z8" s="43">
        <f t="shared" si="11"/>
        <v>0</v>
      </c>
      <c r="AA8" s="61">
        <v>0</v>
      </c>
      <c r="AB8" s="43">
        <f t="shared" si="12"/>
        <v>0</v>
      </c>
      <c r="AC8" s="61">
        <v>0</v>
      </c>
      <c r="AD8" s="67">
        <f t="shared" si="13"/>
        <v>0</v>
      </c>
      <c r="AE8" s="70">
        <f t="shared" si="14"/>
        <v>0</v>
      </c>
      <c r="AF8" s="71">
        <f t="shared" si="15"/>
        <v>0</v>
      </c>
    </row>
    <row r="9" spans="1:32">
      <c r="A9" s="40"/>
      <c r="B9" s="52" t="s">
        <v>80</v>
      </c>
      <c r="C9" s="62">
        <v>0</v>
      </c>
      <c r="D9" s="43">
        <f t="shared" si="0"/>
        <v>0</v>
      </c>
      <c r="E9" s="62">
        <v>0</v>
      </c>
      <c r="F9" s="43">
        <f t="shared" si="1"/>
        <v>0</v>
      </c>
      <c r="G9" s="62">
        <v>0</v>
      </c>
      <c r="H9" s="43">
        <f t="shared" si="2"/>
        <v>0</v>
      </c>
      <c r="I9" s="62">
        <v>0</v>
      </c>
      <c r="J9" s="43">
        <f t="shared" si="3"/>
        <v>0</v>
      </c>
      <c r="K9" s="62">
        <v>0</v>
      </c>
      <c r="L9" s="43">
        <f t="shared" si="16"/>
        <v>0</v>
      </c>
      <c r="M9" s="62">
        <v>0</v>
      </c>
      <c r="N9" s="43">
        <f t="shared" si="5"/>
        <v>0</v>
      </c>
      <c r="O9" s="62">
        <v>0</v>
      </c>
      <c r="P9" s="43">
        <f t="shared" si="17"/>
        <v>0</v>
      </c>
      <c r="Q9" s="62">
        <v>0</v>
      </c>
      <c r="R9" s="43">
        <f t="shared" si="18"/>
        <v>0</v>
      </c>
      <c r="S9" s="62">
        <v>0</v>
      </c>
      <c r="T9" s="43">
        <f t="shared" si="19"/>
        <v>0</v>
      </c>
      <c r="U9" s="62">
        <v>0</v>
      </c>
      <c r="V9" s="43">
        <f t="shared" si="20"/>
        <v>0</v>
      </c>
      <c r="W9" s="62">
        <v>0</v>
      </c>
      <c r="X9" s="67">
        <f t="shared" si="21"/>
        <v>0</v>
      </c>
      <c r="Y9" s="90">
        <v>0</v>
      </c>
      <c r="Z9" s="43">
        <f t="shared" si="11"/>
        <v>0</v>
      </c>
      <c r="AA9" s="62">
        <v>0</v>
      </c>
      <c r="AB9" s="43">
        <f t="shared" si="12"/>
        <v>0</v>
      </c>
      <c r="AC9" s="62">
        <v>0</v>
      </c>
      <c r="AD9" s="67">
        <f t="shared" si="13"/>
        <v>0</v>
      </c>
      <c r="AE9" s="70">
        <f t="shared" si="14"/>
        <v>0</v>
      </c>
      <c r="AF9" s="71">
        <f t="shared" si="15"/>
        <v>0</v>
      </c>
    </row>
    <row r="10" spans="1:32">
      <c r="A10" s="40"/>
      <c r="B10" s="80" t="s">
        <v>81</v>
      </c>
      <c r="C10" s="61">
        <v>0</v>
      </c>
      <c r="D10" s="43">
        <f>(C10*D$3)</f>
        <v>0</v>
      </c>
      <c r="E10" s="61">
        <v>0</v>
      </c>
      <c r="F10" s="43">
        <f>(E10*F$3)</f>
        <v>0</v>
      </c>
      <c r="G10" s="61">
        <v>0</v>
      </c>
      <c r="H10" s="43">
        <f>(G10*H$3)</f>
        <v>0</v>
      </c>
      <c r="I10" s="61">
        <v>0</v>
      </c>
      <c r="J10" s="43">
        <f>(I10*J$3)</f>
        <v>0</v>
      </c>
      <c r="K10" s="61">
        <v>0</v>
      </c>
      <c r="L10" s="43">
        <f>(K10*L$3)</f>
        <v>0</v>
      </c>
      <c r="M10" s="61">
        <v>0</v>
      </c>
      <c r="N10" s="43">
        <f>(M10*N$3)</f>
        <v>0</v>
      </c>
      <c r="O10" s="61">
        <v>0</v>
      </c>
      <c r="P10" s="43">
        <f>(O10*P$3)</f>
        <v>0</v>
      </c>
      <c r="Q10" s="61">
        <v>0</v>
      </c>
      <c r="R10" s="43">
        <f>(Q10*R$3)</f>
        <v>0</v>
      </c>
      <c r="S10" s="61">
        <v>0</v>
      </c>
      <c r="T10" s="43">
        <f>(S10*T$3)</f>
        <v>0</v>
      </c>
      <c r="U10" s="61">
        <v>0</v>
      </c>
      <c r="V10" s="43">
        <f>(U10*V$3)</f>
        <v>0</v>
      </c>
      <c r="W10" s="61">
        <v>0</v>
      </c>
      <c r="X10" s="67">
        <f>(W10*X$3)</f>
        <v>0</v>
      </c>
      <c r="Y10" s="90">
        <v>0</v>
      </c>
      <c r="Z10" s="43">
        <f>(Y10*Z$3)</f>
        <v>0</v>
      </c>
      <c r="AA10" s="61">
        <v>0</v>
      </c>
      <c r="AB10" s="43">
        <f>(AA10*AB$3)</f>
        <v>0</v>
      </c>
      <c r="AC10" s="61">
        <v>0</v>
      </c>
      <c r="AD10" s="67">
        <f>(AC10*AD$3)</f>
        <v>0</v>
      </c>
      <c r="AE10" s="70">
        <f t="shared" si="14"/>
        <v>0</v>
      </c>
      <c r="AF10" s="71">
        <f t="shared" si="15"/>
        <v>0</v>
      </c>
    </row>
    <row r="11" spans="1:32">
      <c r="A11" s="40"/>
      <c r="B11" s="80" t="s">
        <v>82</v>
      </c>
      <c r="C11" s="61">
        <v>0</v>
      </c>
      <c r="D11" s="43">
        <f t="shared" si="0"/>
        <v>0</v>
      </c>
      <c r="E11" s="61">
        <v>0</v>
      </c>
      <c r="F11" s="43">
        <f t="shared" si="1"/>
        <v>0</v>
      </c>
      <c r="G11" s="61">
        <v>0</v>
      </c>
      <c r="H11" s="43">
        <f t="shared" si="2"/>
        <v>0</v>
      </c>
      <c r="I11" s="61">
        <v>0</v>
      </c>
      <c r="J11" s="43">
        <f t="shared" si="3"/>
        <v>0</v>
      </c>
      <c r="K11" s="61">
        <v>0</v>
      </c>
      <c r="L11" s="43">
        <f t="shared" ref="L11" si="22">(K11*L$3)</f>
        <v>0</v>
      </c>
      <c r="M11" s="61">
        <v>0</v>
      </c>
      <c r="N11" s="43">
        <f t="shared" si="5"/>
        <v>0</v>
      </c>
      <c r="O11" s="61">
        <v>0</v>
      </c>
      <c r="P11" s="43">
        <f t="shared" ref="P11" si="23">(O11*P$3)</f>
        <v>0</v>
      </c>
      <c r="Q11" s="61">
        <v>0</v>
      </c>
      <c r="R11" s="43">
        <f t="shared" ref="R11" si="24">(Q11*R$3)</f>
        <v>0</v>
      </c>
      <c r="S11" s="61">
        <v>0</v>
      </c>
      <c r="T11" s="43">
        <f t="shared" ref="T11" si="25">(S11*T$3)</f>
        <v>0</v>
      </c>
      <c r="U11" s="61">
        <v>0</v>
      </c>
      <c r="V11" s="43">
        <f t="shared" ref="V11" si="26">(U11*V$3)</f>
        <v>0</v>
      </c>
      <c r="W11" s="61">
        <v>0</v>
      </c>
      <c r="X11" s="67">
        <f t="shared" ref="X11" si="27">(W11*X$3)</f>
        <v>0</v>
      </c>
      <c r="Y11" s="90">
        <v>0</v>
      </c>
      <c r="Z11" s="43">
        <f t="shared" si="11"/>
        <v>0</v>
      </c>
      <c r="AA11" s="61">
        <v>0</v>
      </c>
      <c r="AB11" s="43">
        <f t="shared" si="12"/>
        <v>0</v>
      </c>
      <c r="AC11" s="61">
        <v>0</v>
      </c>
      <c r="AD11" s="67">
        <f t="shared" si="13"/>
        <v>0</v>
      </c>
      <c r="AE11" s="70">
        <f t="shared" si="14"/>
        <v>0</v>
      </c>
      <c r="AF11" s="71">
        <f t="shared" si="15"/>
        <v>0</v>
      </c>
    </row>
    <row r="12" spans="1:32" ht="15" customHeight="1">
      <c r="A12" s="53" t="s">
        <v>83</v>
      </c>
      <c r="B12" s="46" t="s">
        <v>84</v>
      </c>
      <c r="C12" s="122"/>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99"/>
    </row>
    <row r="13" spans="1:32">
      <c r="B13" s="42" t="s">
        <v>85</v>
      </c>
      <c r="C13" s="64">
        <v>0</v>
      </c>
      <c r="D13" s="43">
        <f t="shared" ref="D13" si="28">(C13*D$3)</f>
        <v>0</v>
      </c>
      <c r="E13" s="64">
        <v>0</v>
      </c>
      <c r="F13" s="43">
        <f t="shared" ref="F13" si="29">(E13*F$3)</f>
        <v>0</v>
      </c>
      <c r="G13" s="64">
        <v>0</v>
      </c>
      <c r="H13" s="43">
        <f t="shared" ref="H13" si="30">(G13*H$3)</f>
        <v>0</v>
      </c>
      <c r="I13" s="64">
        <v>0</v>
      </c>
      <c r="J13" s="43">
        <f>(I13*J$3)</f>
        <v>0</v>
      </c>
      <c r="K13" s="64">
        <v>0</v>
      </c>
      <c r="L13" s="43">
        <f t="shared" ref="L13" si="31">(K13*L$3)</f>
        <v>0</v>
      </c>
      <c r="M13" s="64">
        <v>0</v>
      </c>
      <c r="N13" s="43">
        <f t="shared" ref="N13" si="32">(M13*N$3)</f>
        <v>0</v>
      </c>
      <c r="O13" s="64">
        <v>0</v>
      </c>
      <c r="P13" s="43">
        <f t="shared" ref="P13:P14" si="33">(O13*P$3)</f>
        <v>0</v>
      </c>
      <c r="Q13" s="64">
        <v>0</v>
      </c>
      <c r="R13" s="43">
        <f t="shared" ref="R13:R14" si="34">(Q13*R$3)</f>
        <v>0</v>
      </c>
      <c r="S13" s="64">
        <v>0</v>
      </c>
      <c r="T13" s="43">
        <f t="shared" ref="T13:T14" si="35">(S13*T$3)</f>
        <v>0</v>
      </c>
      <c r="U13" s="64">
        <v>0</v>
      </c>
      <c r="V13" s="43">
        <f t="shared" ref="V13:V14" si="36">(U13*V$3)</f>
        <v>0</v>
      </c>
      <c r="W13" s="64">
        <v>0</v>
      </c>
      <c r="X13" s="67">
        <f t="shared" ref="X13:X14" si="37">(W13*X$3)</f>
        <v>0</v>
      </c>
      <c r="Y13" s="64">
        <v>0</v>
      </c>
      <c r="Z13" s="43">
        <f t="shared" ref="Z13" si="38">(Y13*Z$3)</f>
        <v>0</v>
      </c>
      <c r="AA13" s="64">
        <v>0</v>
      </c>
      <c r="AB13" s="43">
        <f t="shared" ref="AB13" si="39">(AA13*AB$3)</f>
        <v>0</v>
      </c>
      <c r="AC13" s="64">
        <v>0</v>
      </c>
      <c r="AD13" s="67">
        <f t="shared" ref="AD13" si="40">(AC13*AD$3)</f>
        <v>0</v>
      </c>
      <c r="AE13" s="70">
        <f>SUM(C13,E13,G13,I13,K13,M13,O13,Q13,S13,U13,W13,Y13,AA13,AC13)</f>
        <v>0</v>
      </c>
      <c r="AF13" s="71">
        <f>SUM(D13,F13,H13,J13,L13,N13,P13,R13,T13,V13,X13,Z13,AB13,AD13)</f>
        <v>0</v>
      </c>
    </row>
    <row r="14" spans="1:32" ht="15.75" thickBot="1">
      <c r="B14" s="42" t="s">
        <v>86</v>
      </c>
      <c r="C14" s="64">
        <v>0</v>
      </c>
      <c r="D14" s="43">
        <f t="shared" ref="D14" si="41">(C14*D$3)</f>
        <v>0</v>
      </c>
      <c r="E14" s="64">
        <v>0</v>
      </c>
      <c r="F14" s="43">
        <f t="shared" ref="F14" si="42">(E14*F$3)</f>
        <v>0</v>
      </c>
      <c r="G14" s="64">
        <v>0</v>
      </c>
      <c r="H14" s="43">
        <f t="shared" ref="H14" si="43">(G14*H$3)</f>
        <v>0</v>
      </c>
      <c r="I14" s="64">
        <v>0</v>
      </c>
      <c r="J14" s="43">
        <f t="shared" ref="J14" si="44">(I14*J$3)</f>
        <v>0</v>
      </c>
      <c r="K14" s="64">
        <v>0</v>
      </c>
      <c r="L14" s="43">
        <f t="shared" ref="L14" si="45">(K14*L$3)</f>
        <v>0</v>
      </c>
      <c r="M14" s="64">
        <v>0</v>
      </c>
      <c r="N14" s="43">
        <f t="shared" ref="N14" si="46">(M14*N$3)</f>
        <v>0</v>
      </c>
      <c r="O14" s="64">
        <v>0</v>
      </c>
      <c r="P14" s="43">
        <f t="shared" si="33"/>
        <v>0</v>
      </c>
      <c r="Q14" s="64">
        <v>0</v>
      </c>
      <c r="R14" s="43">
        <f t="shared" si="34"/>
        <v>0</v>
      </c>
      <c r="S14" s="64">
        <v>0</v>
      </c>
      <c r="T14" s="43">
        <f t="shared" si="35"/>
        <v>0</v>
      </c>
      <c r="U14" s="64">
        <v>0</v>
      </c>
      <c r="V14" s="43">
        <f t="shared" si="36"/>
        <v>0</v>
      </c>
      <c r="W14" s="64">
        <v>0</v>
      </c>
      <c r="X14" s="67">
        <f t="shared" si="37"/>
        <v>0</v>
      </c>
      <c r="Y14" s="64">
        <v>0</v>
      </c>
      <c r="Z14" s="43">
        <f t="shared" ref="Z14" si="47">(Y14*Z$3)</f>
        <v>0</v>
      </c>
      <c r="AA14" s="64">
        <v>0</v>
      </c>
      <c r="AB14" s="43">
        <f t="shared" ref="AB14" si="48">(AA14*AB$3)</f>
        <v>0</v>
      </c>
      <c r="AC14" s="64">
        <v>0</v>
      </c>
      <c r="AD14" s="67">
        <f t="shared" ref="AD14" si="49">(AC14*AD$3)</f>
        <v>0</v>
      </c>
      <c r="AE14" s="72">
        <f>SUM(C14,E14,G14,I14,K14,M14,O14,Q14,S14,U14,W14,Y14,AA14,AC14)</f>
        <v>0</v>
      </c>
      <c r="AF14" s="73">
        <f>SUM(D14,F14,H14,J14,L14,N14,P14,R14,T14,V14,X14,Z14,AB14,AD14)</f>
        <v>0</v>
      </c>
    </row>
    <row r="15" spans="1:32" ht="18" customHeight="1" thickBot="1">
      <c r="A15" s="115" t="s">
        <v>87</v>
      </c>
      <c r="B15" s="116"/>
      <c r="C15" s="48">
        <f t="shared" ref="C15:AF15" si="50">SUM(C6:C11,C13:C14)</f>
        <v>0</v>
      </c>
      <c r="D15" s="49">
        <f t="shared" si="50"/>
        <v>0</v>
      </c>
      <c r="E15" s="48">
        <f t="shared" si="50"/>
        <v>0</v>
      </c>
      <c r="F15" s="49">
        <f t="shared" si="50"/>
        <v>0</v>
      </c>
      <c r="G15" s="48">
        <f t="shared" si="50"/>
        <v>0</v>
      </c>
      <c r="H15" s="49">
        <f t="shared" si="50"/>
        <v>0</v>
      </c>
      <c r="I15" s="48">
        <f t="shared" si="50"/>
        <v>0</v>
      </c>
      <c r="J15" s="49">
        <f t="shared" si="50"/>
        <v>0</v>
      </c>
      <c r="K15" s="48">
        <f t="shared" si="50"/>
        <v>0</v>
      </c>
      <c r="L15" s="49">
        <f t="shared" si="50"/>
        <v>0</v>
      </c>
      <c r="M15" s="48">
        <f t="shared" si="50"/>
        <v>0</v>
      </c>
      <c r="N15" s="49">
        <f t="shared" si="50"/>
        <v>0</v>
      </c>
      <c r="O15" s="48">
        <f t="shared" si="50"/>
        <v>0</v>
      </c>
      <c r="P15" s="49">
        <f t="shared" si="50"/>
        <v>0</v>
      </c>
      <c r="Q15" s="48">
        <f t="shared" si="50"/>
        <v>0</v>
      </c>
      <c r="R15" s="49">
        <f t="shared" si="50"/>
        <v>0</v>
      </c>
      <c r="S15" s="48">
        <f t="shared" si="50"/>
        <v>0</v>
      </c>
      <c r="T15" s="49">
        <f t="shared" si="50"/>
        <v>0</v>
      </c>
      <c r="U15" s="48">
        <f t="shared" si="50"/>
        <v>0</v>
      </c>
      <c r="V15" s="49">
        <f t="shared" si="50"/>
        <v>0</v>
      </c>
      <c r="W15" s="48">
        <f t="shared" si="50"/>
        <v>0</v>
      </c>
      <c r="X15" s="49">
        <f t="shared" si="50"/>
        <v>0</v>
      </c>
      <c r="Y15" s="48">
        <f t="shared" si="50"/>
        <v>0</v>
      </c>
      <c r="Z15" s="49">
        <f t="shared" si="50"/>
        <v>0</v>
      </c>
      <c r="AA15" s="48">
        <f t="shared" si="50"/>
        <v>0</v>
      </c>
      <c r="AB15" s="49">
        <f t="shared" si="50"/>
        <v>0</v>
      </c>
      <c r="AC15" s="48">
        <f t="shared" si="50"/>
        <v>0</v>
      </c>
      <c r="AD15" s="49">
        <f t="shared" si="50"/>
        <v>0</v>
      </c>
      <c r="AE15" s="76">
        <f t="shared" si="50"/>
        <v>0</v>
      </c>
      <c r="AF15" s="77">
        <f t="shared" si="50"/>
        <v>0</v>
      </c>
    </row>
    <row r="16" spans="1:32" ht="15.75" thickBot="1">
      <c r="A16" s="130"/>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row>
    <row r="17" spans="1:32" ht="15" customHeight="1" thickBot="1">
      <c r="A17" s="36" t="s">
        <v>88</v>
      </c>
      <c r="B17" s="37" t="s">
        <v>89</v>
      </c>
      <c r="C17" s="119"/>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1"/>
    </row>
    <row r="18" spans="1:32" ht="15" customHeight="1" thickBot="1">
      <c r="A18" s="51" t="s">
        <v>75</v>
      </c>
      <c r="B18" s="39" t="s">
        <v>76</v>
      </c>
      <c r="C18" s="200"/>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201"/>
      <c r="AF18" s="202"/>
    </row>
    <row r="19" spans="1:32">
      <c r="B19" s="92" t="s">
        <v>90</v>
      </c>
      <c r="C19" s="63">
        <v>0</v>
      </c>
      <c r="D19" s="41">
        <f>(C19*D$3)</f>
        <v>0</v>
      </c>
      <c r="E19" s="63">
        <v>0</v>
      </c>
      <c r="F19" s="41">
        <f>(E19*F$3)</f>
        <v>0</v>
      </c>
      <c r="G19" s="63">
        <v>0</v>
      </c>
      <c r="H19" s="41">
        <f>(G19*H$3)</f>
        <v>0</v>
      </c>
      <c r="I19" s="63">
        <v>0</v>
      </c>
      <c r="J19" s="41">
        <f>(I19*J$3)</f>
        <v>0</v>
      </c>
      <c r="K19" s="63">
        <v>0</v>
      </c>
      <c r="L19" s="41">
        <f>(K19*L$3)</f>
        <v>0</v>
      </c>
      <c r="M19" s="63">
        <v>0</v>
      </c>
      <c r="N19" s="41">
        <f>(M19*N$3)</f>
        <v>0</v>
      </c>
      <c r="O19" s="63">
        <v>0</v>
      </c>
      <c r="P19" s="41">
        <f>(O19*P$3)</f>
        <v>0</v>
      </c>
      <c r="Q19" s="63">
        <v>0</v>
      </c>
      <c r="R19" s="41">
        <f>(Q19*R$3)</f>
        <v>0</v>
      </c>
      <c r="S19" s="63">
        <v>0</v>
      </c>
      <c r="T19" s="41">
        <f>(S19*T$3)</f>
        <v>0</v>
      </c>
      <c r="U19" s="63">
        <v>0</v>
      </c>
      <c r="V19" s="41">
        <f>(U19*V$3)</f>
        <v>0</v>
      </c>
      <c r="W19" s="63">
        <v>0</v>
      </c>
      <c r="X19" s="66">
        <f>(W19*X$3)</f>
        <v>0</v>
      </c>
      <c r="Y19" s="63">
        <v>0</v>
      </c>
      <c r="Z19" s="41">
        <f>(Y19*Z$3)</f>
        <v>0</v>
      </c>
      <c r="AA19" s="63">
        <v>0</v>
      </c>
      <c r="AB19" s="41">
        <f>(AA19*AB$3)</f>
        <v>0</v>
      </c>
      <c r="AC19" s="63">
        <v>0</v>
      </c>
      <c r="AD19" s="41">
        <f>(AC19*AD$3)</f>
        <v>0</v>
      </c>
      <c r="AE19" s="68">
        <f>SUM(C19,E19,G19,I19,K19,M19,O19,Q19,S19,U19,W19,Y19,AA19,AC19)</f>
        <v>0</v>
      </c>
      <c r="AF19" s="69">
        <f>SUM(D19,F19,H19,J19,L19,N19,P19,R19,T19,V19,X19,Z19,AB19,AD19)</f>
        <v>0</v>
      </c>
    </row>
    <row r="20" spans="1:32">
      <c r="B20" s="91" t="s">
        <v>91</v>
      </c>
      <c r="C20" s="64">
        <v>0</v>
      </c>
      <c r="D20" s="43">
        <f t="shared" ref="D20:D21" si="51">(C20*D$3)</f>
        <v>0</v>
      </c>
      <c r="E20" s="64">
        <v>0</v>
      </c>
      <c r="F20" s="43">
        <f t="shared" ref="F20:F21" si="52">(E20*F$3)</f>
        <v>0</v>
      </c>
      <c r="G20" s="64">
        <v>0</v>
      </c>
      <c r="H20" s="43">
        <f t="shared" ref="H20:H21" si="53">(G20*H$3)</f>
        <v>0</v>
      </c>
      <c r="I20" s="64">
        <v>0</v>
      </c>
      <c r="J20" s="43">
        <f t="shared" ref="J20:J21" si="54">(I20*J$3)</f>
        <v>0</v>
      </c>
      <c r="K20" s="64">
        <v>0</v>
      </c>
      <c r="L20" s="43">
        <f t="shared" ref="L20:L21" si="55">(K20*L$3)</f>
        <v>0</v>
      </c>
      <c r="M20" s="64">
        <v>0</v>
      </c>
      <c r="N20" s="43">
        <f t="shared" ref="N20:N21" si="56">(M20*N$3)</f>
        <v>0</v>
      </c>
      <c r="O20" s="64">
        <v>0</v>
      </c>
      <c r="P20" s="43">
        <f t="shared" ref="P20:P21" si="57">(O20*P$3)</f>
        <v>0</v>
      </c>
      <c r="Q20" s="64">
        <v>0</v>
      </c>
      <c r="R20" s="43">
        <f t="shared" ref="R20:R21" si="58">(Q20*R$3)</f>
        <v>0</v>
      </c>
      <c r="S20" s="64">
        <v>0</v>
      </c>
      <c r="T20" s="43">
        <f t="shared" ref="T20:T21" si="59">(S20*T$3)</f>
        <v>0</v>
      </c>
      <c r="U20" s="64">
        <v>0</v>
      </c>
      <c r="V20" s="43">
        <f t="shared" ref="V20:V21" si="60">(U20*V$3)</f>
        <v>0</v>
      </c>
      <c r="W20" s="64">
        <v>0</v>
      </c>
      <c r="X20" s="67">
        <f t="shared" ref="X20:X21" si="61">(W20*X$3)</f>
        <v>0</v>
      </c>
      <c r="Y20" s="64">
        <v>0</v>
      </c>
      <c r="Z20" s="43">
        <f t="shared" ref="Z20:Z21" si="62">(Y20*Z$3)</f>
        <v>0</v>
      </c>
      <c r="AA20" s="64">
        <v>0</v>
      </c>
      <c r="AB20" s="43">
        <f t="shared" ref="AB20:AB21" si="63">(AA20*AB$3)</f>
        <v>0</v>
      </c>
      <c r="AC20" s="64">
        <v>0</v>
      </c>
      <c r="AD20" s="43">
        <f t="shared" ref="AD20:AD21" si="64">(AC20*AD$3)</f>
        <v>0</v>
      </c>
      <c r="AE20" s="70">
        <f t="shared" ref="AE20:AE23" si="65">SUM(C20,E20,G20,I20,K20,M20,O20,Q20,S20,U20,W20,Y20,AA20,AC20)</f>
        <v>0</v>
      </c>
      <c r="AF20" s="71">
        <f t="shared" ref="AF20:AF23" si="66">SUM(D20,F20,H20,J20,L20,N20,P20,R20,T20,V20,X20,Z20,AB20,AD20)</f>
        <v>0</v>
      </c>
    </row>
    <row r="21" spans="1:32">
      <c r="B21" s="91" t="s">
        <v>92</v>
      </c>
      <c r="C21" s="64">
        <v>0</v>
      </c>
      <c r="D21" s="43">
        <f t="shared" si="51"/>
        <v>0</v>
      </c>
      <c r="E21" s="64">
        <v>0</v>
      </c>
      <c r="F21" s="43">
        <f t="shared" si="52"/>
        <v>0</v>
      </c>
      <c r="G21" s="64">
        <v>0</v>
      </c>
      <c r="H21" s="43">
        <f t="shared" si="53"/>
        <v>0</v>
      </c>
      <c r="I21" s="64">
        <v>0</v>
      </c>
      <c r="J21" s="43">
        <f t="shared" si="54"/>
        <v>0</v>
      </c>
      <c r="K21" s="64">
        <v>0</v>
      </c>
      <c r="L21" s="43">
        <f t="shared" si="55"/>
        <v>0</v>
      </c>
      <c r="M21" s="64">
        <v>0</v>
      </c>
      <c r="N21" s="43">
        <f t="shared" si="56"/>
        <v>0</v>
      </c>
      <c r="O21" s="64">
        <v>0</v>
      </c>
      <c r="P21" s="43">
        <f t="shared" si="57"/>
        <v>0</v>
      </c>
      <c r="Q21" s="64">
        <v>0</v>
      </c>
      <c r="R21" s="43">
        <f t="shared" si="58"/>
        <v>0</v>
      </c>
      <c r="S21" s="64">
        <v>0</v>
      </c>
      <c r="T21" s="43">
        <f t="shared" si="59"/>
        <v>0</v>
      </c>
      <c r="U21" s="64">
        <v>0</v>
      </c>
      <c r="V21" s="43">
        <f t="shared" si="60"/>
        <v>0</v>
      </c>
      <c r="W21" s="64">
        <v>0</v>
      </c>
      <c r="X21" s="67">
        <f t="shared" si="61"/>
        <v>0</v>
      </c>
      <c r="Y21" s="64">
        <v>0</v>
      </c>
      <c r="Z21" s="43">
        <f t="shared" si="62"/>
        <v>0</v>
      </c>
      <c r="AA21" s="64">
        <v>0</v>
      </c>
      <c r="AB21" s="43">
        <f t="shared" si="63"/>
        <v>0</v>
      </c>
      <c r="AC21" s="64">
        <v>0</v>
      </c>
      <c r="AD21" s="43">
        <f t="shared" si="64"/>
        <v>0</v>
      </c>
      <c r="AE21" s="70">
        <f>SUM(C21,E21,G21,I21,K21,M21,O21,Q21,S21,U21,W21,Y21,AA21,AC21)</f>
        <v>0</v>
      </c>
      <c r="AF21" s="71">
        <f t="shared" si="66"/>
        <v>0</v>
      </c>
    </row>
    <row r="22" spans="1:32">
      <c r="B22" s="80" t="s">
        <v>93</v>
      </c>
      <c r="C22" s="64">
        <v>0</v>
      </c>
      <c r="D22" s="43">
        <f>(C22*D$3)</f>
        <v>0</v>
      </c>
      <c r="E22" s="64">
        <v>0</v>
      </c>
      <c r="F22" s="43">
        <f>(E22*F$3)</f>
        <v>0</v>
      </c>
      <c r="G22" s="64">
        <v>0</v>
      </c>
      <c r="H22" s="43">
        <f>(G22*H$3)</f>
        <v>0</v>
      </c>
      <c r="I22" s="64">
        <v>0</v>
      </c>
      <c r="J22" s="43">
        <f>(I22*J$3)</f>
        <v>0</v>
      </c>
      <c r="K22" s="64">
        <v>0</v>
      </c>
      <c r="L22" s="43">
        <f>(K22*L$3)</f>
        <v>0</v>
      </c>
      <c r="M22" s="64">
        <v>0</v>
      </c>
      <c r="N22" s="43">
        <f>(M22*N$3)</f>
        <v>0</v>
      </c>
      <c r="O22" s="64">
        <v>0</v>
      </c>
      <c r="P22" s="43">
        <f>(O22*P$3)</f>
        <v>0</v>
      </c>
      <c r="Q22" s="64">
        <v>0</v>
      </c>
      <c r="R22" s="43">
        <f>(Q22*R$3)</f>
        <v>0</v>
      </c>
      <c r="S22" s="64">
        <v>0</v>
      </c>
      <c r="T22" s="43">
        <f>(S22*T$3)</f>
        <v>0</v>
      </c>
      <c r="U22" s="64">
        <v>0</v>
      </c>
      <c r="V22" s="43">
        <f>(U22*V$3)</f>
        <v>0</v>
      </c>
      <c r="W22" s="64">
        <v>0</v>
      </c>
      <c r="X22" s="67">
        <f>(W22*X$3)</f>
        <v>0</v>
      </c>
      <c r="Y22" s="64">
        <v>0</v>
      </c>
      <c r="Z22" s="43">
        <f>(Y22*Z$3)</f>
        <v>0</v>
      </c>
      <c r="AA22" s="64">
        <v>0</v>
      </c>
      <c r="AB22" s="43">
        <f>(AA22*AB$3)</f>
        <v>0</v>
      </c>
      <c r="AC22" s="64">
        <v>0</v>
      </c>
      <c r="AD22" s="43">
        <f>(AC22*AD$3)</f>
        <v>0</v>
      </c>
      <c r="AE22" s="70">
        <f t="shared" si="65"/>
        <v>0</v>
      </c>
      <c r="AF22" s="71">
        <f t="shared" si="66"/>
        <v>0</v>
      </c>
    </row>
    <row r="23" spans="1:32">
      <c r="B23" s="52" t="s">
        <v>94</v>
      </c>
      <c r="C23" s="64">
        <v>0</v>
      </c>
      <c r="D23" s="43">
        <f t="shared" ref="D23:D24" si="67">(C23*D$3)</f>
        <v>0</v>
      </c>
      <c r="E23" s="64">
        <v>0</v>
      </c>
      <c r="F23" s="43">
        <f>(E23*F$3)</f>
        <v>0</v>
      </c>
      <c r="G23" s="64">
        <v>0</v>
      </c>
      <c r="H23" s="43">
        <f t="shared" ref="H23:H24" si="68">(G23*H$3)</f>
        <v>0</v>
      </c>
      <c r="I23" s="64">
        <v>0</v>
      </c>
      <c r="J23" s="43">
        <f t="shared" ref="J23:J24" si="69">(I23*J$3)</f>
        <v>0</v>
      </c>
      <c r="K23" s="64">
        <v>0</v>
      </c>
      <c r="L23" s="43">
        <f t="shared" ref="L23:L24" si="70">(K23*L$3)</f>
        <v>0</v>
      </c>
      <c r="M23" s="64">
        <v>0</v>
      </c>
      <c r="N23" s="43">
        <f t="shared" ref="N23:N24" si="71">(M23*N$3)</f>
        <v>0</v>
      </c>
      <c r="O23" s="64">
        <v>0</v>
      </c>
      <c r="P23" s="43">
        <f t="shared" ref="P23:P25" si="72">(O23*P$3)</f>
        <v>0</v>
      </c>
      <c r="Q23" s="64">
        <v>0</v>
      </c>
      <c r="R23" s="43">
        <f t="shared" ref="R23:R25" si="73">(Q23*R$3)</f>
        <v>0</v>
      </c>
      <c r="S23" s="64">
        <v>0</v>
      </c>
      <c r="T23" s="43">
        <f t="shared" ref="T23:T25" si="74">(S23*T$3)</f>
        <v>0</v>
      </c>
      <c r="U23" s="64">
        <v>0</v>
      </c>
      <c r="V23" s="43">
        <f t="shared" ref="V23:V25" si="75">(U23*V$3)</f>
        <v>0</v>
      </c>
      <c r="W23" s="64">
        <v>0</v>
      </c>
      <c r="X23" s="67">
        <f t="shared" ref="X23:X25" si="76">(W23*X$3)</f>
        <v>0</v>
      </c>
      <c r="Y23" s="64">
        <v>0</v>
      </c>
      <c r="Z23" s="43">
        <f t="shared" ref="Z23:Z24" si="77">(Y23*Z$3)</f>
        <v>0</v>
      </c>
      <c r="AA23" s="64">
        <v>0</v>
      </c>
      <c r="AB23" s="43">
        <f t="shared" ref="AB23:AB24" si="78">(AA23*AB$3)</f>
        <v>0</v>
      </c>
      <c r="AC23" s="64">
        <v>0</v>
      </c>
      <c r="AD23" s="43">
        <f t="shared" ref="AD23:AD24" si="79">(AC23*AD$3)</f>
        <v>0</v>
      </c>
      <c r="AE23" s="70">
        <f t="shared" si="65"/>
        <v>0</v>
      </c>
      <c r="AF23" s="71">
        <f t="shared" si="66"/>
        <v>0</v>
      </c>
    </row>
    <row r="24" spans="1:32">
      <c r="B24" s="52" t="s">
        <v>95</v>
      </c>
      <c r="C24" s="64">
        <v>0</v>
      </c>
      <c r="D24" s="43">
        <f t="shared" si="67"/>
        <v>0</v>
      </c>
      <c r="E24" s="64">
        <v>0</v>
      </c>
      <c r="F24" s="43">
        <f t="shared" ref="F24" si="80">(E24*F$3)</f>
        <v>0</v>
      </c>
      <c r="G24" s="64">
        <v>0</v>
      </c>
      <c r="H24" s="43">
        <f t="shared" si="68"/>
        <v>0</v>
      </c>
      <c r="I24" s="64">
        <v>0</v>
      </c>
      <c r="J24" s="43">
        <f t="shared" si="69"/>
        <v>0</v>
      </c>
      <c r="K24" s="64">
        <v>0</v>
      </c>
      <c r="L24" s="43">
        <f t="shared" si="70"/>
        <v>0</v>
      </c>
      <c r="M24" s="64">
        <v>0</v>
      </c>
      <c r="N24" s="43">
        <f t="shared" si="71"/>
        <v>0</v>
      </c>
      <c r="O24" s="64">
        <v>0</v>
      </c>
      <c r="P24" s="43">
        <f t="shared" si="72"/>
        <v>0</v>
      </c>
      <c r="Q24" s="64">
        <v>0</v>
      </c>
      <c r="R24" s="43">
        <f t="shared" si="73"/>
        <v>0</v>
      </c>
      <c r="S24" s="64">
        <v>0</v>
      </c>
      <c r="T24" s="43">
        <f t="shared" si="74"/>
        <v>0</v>
      </c>
      <c r="U24" s="64">
        <v>0</v>
      </c>
      <c r="V24" s="43">
        <f t="shared" si="75"/>
        <v>0</v>
      </c>
      <c r="W24" s="64">
        <v>0</v>
      </c>
      <c r="X24" s="67">
        <f t="shared" si="76"/>
        <v>0</v>
      </c>
      <c r="Y24" s="64">
        <v>0</v>
      </c>
      <c r="Z24" s="43">
        <f t="shared" si="77"/>
        <v>0</v>
      </c>
      <c r="AA24" s="64">
        <v>0</v>
      </c>
      <c r="AB24" s="43">
        <f t="shared" si="78"/>
        <v>0</v>
      </c>
      <c r="AC24" s="64">
        <v>0</v>
      </c>
      <c r="AD24" s="43">
        <f t="shared" si="79"/>
        <v>0</v>
      </c>
      <c r="AE24" s="70">
        <f t="shared" ref="AE24:AE29" si="81">SUM(C24,E24,G24,I24,K24,M24,O24,Q24,S24,U24,W24,Y24,AA24,AC24)</f>
        <v>0</v>
      </c>
      <c r="AF24" s="71">
        <f>SUM(D24,F24,H24,J24,L24,N24,P24,R24,T24,V24,X24,Z24,AB24,AD24)</f>
        <v>0</v>
      </c>
    </row>
    <row r="25" spans="1:32">
      <c r="B25" s="52" t="s">
        <v>96</v>
      </c>
      <c r="C25" s="64">
        <v>0</v>
      </c>
      <c r="D25" s="43">
        <f t="shared" ref="D25" si="82">(C25*D$3)</f>
        <v>0</v>
      </c>
      <c r="E25" s="64">
        <v>0</v>
      </c>
      <c r="F25" s="43">
        <f t="shared" ref="F25" si="83">(E25*F$3)</f>
        <v>0</v>
      </c>
      <c r="G25" s="64">
        <v>0</v>
      </c>
      <c r="H25" s="43">
        <f t="shared" ref="H25" si="84">(G25*H$3)</f>
        <v>0</v>
      </c>
      <c r="I25" s="64">
        <v>0</v>
      </c>
      <c r="J25" s="43">
        <f t="shared" ref="J25" si="85">(I25*J$3)</f>
        <v>0</v>
      </c>
      <c r="K25" s="64">
        <v>0</v>
      </c>
      <c r="L25" s="43">
        <f t="shared" ref="L25" si="86">(K25*L$3)</f>
        <v>0</v>
      </c>
      <c r="M25" s="64">
        <v>0</v>
      </c>
      <c r="N25" s="43">
        <f t="shared" ref="N25" si="87">(M25*N$3)</f>
        <v>0</v>
      </c>
      <c r="O25" s="64">
        <v>0</v>
      </c>
      <c r="P25" s="43">
        <f t="shared" si="72"/>
        <v>0</v>
      </c>
      <c r="Q25" s="64">
        <v>0</v>
      </c>
      <c r="R25" s="43">
        <f t="shared" si="73"/>
        <v>0</v>
      </c>
      <c r="S25" s="64">
        <v>0</v>
      </c>
      <c r="T25" s="43">
        <f t="shared" si="74"/>
        <v>0</v>
      </c>
      <c r="U25" s="64">
        <v>0</v>
      </c>
      <c r="V25" s="43">
        <f t="shared" si="75"/>
        <v>0</v>
      </c>
      <c r="W25" s="64">
        <v>0</v>
      </c>
      <c r="X25" s="67">
        <f t="shared" si="76"/>
        <v>0</v>
      </c>
      <c r="Y25" s="64">
        <v>0</v>
      </c>
      <c r="Z25" s="43">
        <f t="shared" ref="Z25" si="88">(Y25*Z$3)</f>
        <v>0</v>
      </c>
      <c r="AA25" s="64">
        <v>0</v>
      </c>
      <c r="AB25" s="43">
        <f t="shared" ref="AB25" si="89">(AA25*AB$3)</f>
        <v>0</v>
      </c>
      <c r="AC25" s="64">
        <v>0</v>
      </c>
      <c r="AD25" s="43">
        <f t="shared" ref="AD25" si="90">(AC25*AD$3)</f>
        <v>0</v>
      </c>
      <c r="AE25" s="70">
        <f t="shared" si="81"/>
        <v>0</v>
      </c>
      <c r="AF25" s="71">
        <f t="shared" ref="AF25:AF29" si="91">SUM(D25,F25,H25,J25,L25,N25,P25,R25,T25,V25,X25,Z25,AB25,AD25)</f>
        <v>0</v>
      </c>
    </row>
    <row r="26" spans="1:32">
      <c r="B26" s="91" t="s">
        <v>97</v>
      </c>
      <c r="C26" s="64">
        <v>0</v>
      </c>
      <c r="D26" s="43">
        <f>(C26*D$3)</f>
        <v>0</v>
      </c>
      <c r="E26" s="64">
        <v>0</v>
      </c>
      <c r="F26" s="43">
        <f>(E26*F$3)</f>
        <v>0</v>
      </c>
      <c r="G26" s="64">
        <v>0</v>
      </c>
      <c r="H26" s="43">
        <f>(G26*H$3)</f>
        <v>0</v>
      </c>
      <c r="I26" s="64">
        <v>0</v>
      </c>
      <c r="J26" s="43">
        <f>(I26*J$3)</f>
        <v>0</v>
      </c>
      <c r="K26" s="64">
        <v>0</v>
      </c>
      <c r="L26" s="43">
        <f>(K26*L$3)</f>
        <v>0</v>
      </c>
      <c r="M26" s="64">
        <v>0</v>
      </c>
      <c r="N26" s="43">
        <f>(M26*N$3)</f>
        <v>0</v>
      </c>
      <c r="O26" s="64">
        <v>0</v>
      </c>
      <c r="P26" s="43">
        <f>(O26*P$3)</f>
        <v>0</v>
      </c>
      <c r="Q26" s="64">
        <v>0</v>
      </c>
      <c r="R26" s="43">
        <f>(Q26*R$3)</f>
        <v>0</v>
      </c>
      <c r="S26" s="64">
        <v>0</v>
      </c>
      <c r="T26" s="43">
        <f>(S26*T$3)</f>
        <v>0</v>
      </c>
      <c r="U26" s="64">
        <v>0</v>
      </c>
      <c r="V26" s="43">
        <f>(U26*V$3)</f>
        <v>0</v>
      </c>
      <c r="W26" s="64">
        <v>0</v>
      </c>
      <c r="X26" s="67">
        <f>(W26*X$3)</f>
        <v>0</v>
      </c>
      <c r="Y26" s="64">
        <v>0</v>
      </c>
      <c r="Z26" s="43">
        <f>(Y26*Z$3)</f>
        <v>0</v>
      </c>
      <c r="AA26" s="64">
        <v>0</v>
      </c>
      <c r="AB26" s="43">
        <f>(AA26*AB$3)</f>
        <v>0</v>
      </c>
      <c r="AC26" s="64">
        <v>0</v>
      </c>
      <c r="AD26" s="43">
        <f>(AC26*AD$3)</f>
        <v>0</v>
      </c>
      <c r="AE26" s="70">
        <f t="shared" si="81"/>
        <v>0</v>
      </c>
      <c r="AF26" s="71">
        <f t="shared" si="91"/>
        <v>0</v>
      </c>
    </row>
    <row r="27" spans="1:32">
      <c r="B27" s="52" t="s">
        <v>98</v>
      </c>
      <c r="C27" s="64">
        <v>0</v>
      </c>
      <c r="D27" s="43">
        <f>(C27*D$3)</f>
        <v>0</v>
      </c>
      <c r="E27" s="64">
        <v>0</v>
      </c>
      <c r="F27" s="43">
        <f>(E27*F$3)</f>
        <v>0</v>
      </c>
      <c r="G27" s="64">
        <v>0</v>
      </c>
      <c r="H27" s="43">
        <f>(G27*H$3)</f>
        <v>0</v>
      </c>
      <c r="I27" s="64">
        <v>0</v>
      </c>
      <c r="J27" s="43">
        <f>(I27*J$3)</f>
        <v>0</v>
      </c>
      <c r="K27" s="64">
        <v>0</v>
      </c>
      <c r="L27" s="43">
        <f>(K27*L$3)</f>
        <v>0</v>
      </c>
      <c r="M27" s="64">
        <v>0</v>
      </c>
      <c r="N27" s="43">
        <f>(M27*N$3)</f>
        <v>0</v>
      </c>
      <c r="O27" s="64">
        <v>0</v>
      </c>
      <c r="P27" s="43">
        <f>(O27*P$3)</f>
        <v>0</v>
      </c>
      <c r="Q27" s="64">
        <v>0</v>
      </c>
      <c r="R27" s="43">
        <f>(Q27*R$3)</f>
        <v>0</v>
      </c>
      <c r="S27" s="64">
        <v>0</v>
      </c>
      <c r="T27" s="43">
        <f>(S27*T$3)</f>
        <v>0</v>
      </c>
      <c r="U27" s="64">
        <v>0</v>
      </c>
      <c r="V27" s="43">
        <f>(U27*V$3)</f>
        <v>0</v>
      </c>
      <c r="W27" s="64">
        <v>0</v>
      </c>
      <c r="X27" s="67">
        <f>(W27*X$3)</f>
        <v>0</v>
      </c>
      <c r="Y27" s="64">
        <v>0</v>
      </c>
      <c r="Z27" s="43">
        <f>(Y27*Z$3)</f>
        <v>0</v>
      </c>
      <c r="AA27" s="64">
        <v>0</v>
      </c>
      <c r="AB27" s="43">
        <f>(AA27*AB$3)</f>
        <v>0</v>
      </c>
      <c r="AC27" s="64">
        <v>0</v>
      </c>
      <c r="AD27" s="43">
        <f>(AC27*AD$3)</f>
        <v>0</v>
      </c>
      <c r="AE27" s="70">
        <f t="shared" ref="AE27:AE28" si="92">SUM(C27,E27,G27,I27,K27,M27,O27,Q27,S27,U27,W27,Y27,AA27,AC27)</f>
        <v>0</v>
      </c>
      <c r="AF27" s="71">
        <f t="shared" ref="AF27:AF28" si="93">SUM(D27,F27,H27,J27,L27,N27,P27,R27,T27,V27,X27,Z27,AB27,AD27)</f>
        <v>0</v>
      </c>
    </row>
    <row r="28" spans="1:32">
      <c r="B28" s="93" t="s">
        <v>99</v>
      </c>
      <c r="C28" s="64">
        <v>0</v>
      </c>
      <c r="D28" s="43">
        <f>(C28*D$3)</f>
        <v>0</v>
      </c>
      <c r="E28" s="64">
        <v>0</v>
      </c>
      <c r="F28" s="43">
        <f>(E28*F$3)</f>
        <v>0</v>
      </c>
      <c r="G28" s="64">
        <v>0</v>
      </c>
      <c r="H28" s="43">
        <f>(G28*H$3)</f>
        <v>0</v>
      </c>
      <c r="I28" s="64">
        <v>0</v>
      </c>
      <c r="J28" s="43">
        <f>(I28*J$3)</f>
        <v>0</v>
      </c>
      <c r="K28" s="64">
        <v>0</v>
      </c>
      <c r="L28" s="43">
        <f>(K28*L$3)</f>
        <v>0</v>
      </c>
      <c r="M28" s="64">
        <v>0</v>
      </c>
      <c r="N28" s="43">
        <f>(M28*N$3)</f>
        <v>0</v>
      </c>
      <c r="O28" s="64">
        <v>0</v>
      </c>
      <c r="P28" s="43">
        <f>(O28*P$3)</f>
        <v>0</v>
      </c>
      <c r="Q28" s="64">
        <v>0</v>
      </c>
      <c r="R28" s="43">
        <f>(Q28*R$3)</f>
        <v>0</v>
      </c>
      <c r="S28" s="64">
        <v>0</v>
      </c>
      <c r="T28" s="43">
        <f>(S28*T$3)</f>
        <v>0</v>
      </c>
      <c r="U28" s="64">
        <v>0</v>
      </c>
      <c r="V28" s="43">
        <f>(U28*V$3)</f>
        <v>0</v>
      </c>
      <c r="W28" s="64">
        <v>0</v>
      </c>
      <c r="X28" s="67">
        <f>(W28*X$3)</f>
        <v>0</v>
      </c>
      <c r="Y28" s="64">
        <v>0</v>
      </c>
      <c r="Z28" s="43">
        <f>(Y28*Z$3)</f>
        <v>0</v>
      </c>
      <c r="AA28" s="64">
        <v>0</v>
      </c>
      <c r="AB28" s="43">
        <f>(AA28*AB$3)</f>
        <v>0</v>
      </c>
      <c r="AC28" s="64">
        <v>0</v>
      </c>
      <c r="AD28" s="43">
        <f>(AC28*AD$3)</f>
        <v>0</v>
      </c>
      <c r="AE28" s="70">
        <f t="shared" si="92"/>
        <v>0</v>
      </c>
      <c r="AF28" s="71">
        <f t="shared" si="93"/>
        <v>0</v>
      </c>
    </row>
    <row r="29" spans="1:32" ht="15.75" thickBot="1">
      <c r="B29" s="93" t="s">
        <v>100</v>
      </c>
      <c r="C29" s="64">
        <v>0</v>
      </c>
      <c r="D29" s="43">
        <f>(C29*D$3)</f>
        <v>0</v>
      </c>
      <c r="E29" s="64">
        <v>0</v>
      </c>
      <c r="F29" s="43">
        <f>(E29*F$3)</f>
        <v>0</v>
      </c>
      <c r="G29" s="64">
        <v>0</v>
      </c>
      <c r="H29" s="43">
        <f>(G29*H$3)</f>
        <v>0</v>
      </c>
      <c r="I29" s="64">
        <v>0</v>
      </c>
      <c r="J29" s="43">
        <f>(I29*J$3)</f>
        <v>0</v>
      </c>
      <c r="K29" s="64">
        <v>0</v>
      </c>
      <c r="L29" s="43">
        <f>(K29*L$3)</f>
        <v>0</v>
      </c>
      <c r="M29" s="64">
        <v>0</v>
      </c>
      <c r="N29" s="43">
        <f>(M29*N$3)</f>
        <v>0</v>
      </c>
      <c r="O29" s="64">
        <v>0</v>
      </c>
      <c r="P29" s="43">
        <f>(O29*P$3)</f>
        <v>0</v>
      </c>
      <c r="Q29" s="64">
        <v>0</v>
      </c>
      <c r="R29" s="43">
        <f>(Q29*R$3)</f>
        <v>0</v>
      </c>
      <c r="S29" s="64">
        <v>0</v>
      </c>
      <c r="T29" s="43">
        <f>(S29*T$3)</f>
        <v>0</v>
      </c>
      <c r="U29" s="64">
        <v>0</v>
      </c>
      <c r="V29" s="43">
        <f>(U29*V$3)</f>
        <v>0</v>
      </c>
      <c r="W29" s="64">
        <v>0</v>
      </c>
      <c r="X29" s="67">
        <f>(W29*X$3)</f>
        <v>0</v>
      </c>
      <c r="Y29" s="64">
        <v>0</v>
      </c>
      <c r="Z29" s="43">
        <f>(Y29*Z$3)</f>
        <v>0</v>
      </c>
      <c r="AA29" s="64">
        <v>0</v>
      </c>
      <c r="AB29" s="43">
        <f>(AA29*AB$3)</f>
        <v>0</v>
      </c>
      <c r="AC29" s="64">
        <v>0</v>
      </c>
      <c r="AD29" s="43">
        <f>(AC29*AD$3)</f>
        <v>0</v>
      </c>
      <c r="AE29" s="70">
        <f t="shared" si="81"/>
        <v>0</v>
      </c>
      <c r="AF29" s="71">
        <f t="shared" si="91"/>
        <v>0</v>
      </c>
    </row>
    <row r="30" spans="1:32" ht="18" customHeight="1" thickBot="1">
      <c r="A30" s="115" t="s">
        <v>101</v>
      </c>
      <c r="B30" s="116"/>
      <c r="C30" s="48">
        <f t="shared" ref="C30:AD30" si="94">SUM(C25:C29,C23:C24,C19:C22)</f>
        <v>0</v>
      </c>
      <c r="D30" s="49">
        <f t="shared" si="94"/>
        <v>0</v>
      </c>
      <c r="E30" s="48">
        <f t="shared" si="94"/>
        <v>0</v>
      </c>
      <c r="F30" s="49">
        <f t="shared" si="94"/>
        <v>0</v>
      </c>
      <c r="G30" s="48">
        <f t="shared" si="94"/>
        <v>0</v>
      </c>
      <c r="H30" s="49">
        <f t="shared" si="94"/>
        <v>0</v>
      </c>
      <c r="I30" s="48">
        <f t="shared" si="94"/>
        <v>0</v>
      </c>
      <c r="J30" s="49">
        <f t="shared" si="94"/>
        <v>0</v>
      </c>
      <c r="K30" s="48">
        <f t="shared" si="94"/>
        <v>0</v>
      </c>
      <c r="L30" s="49">
        <f t="shared" si="94"/>
        <v>0</v>
      </c>
      <c r="M30" s="48">
        <f t="shared" si="94"/>
        <v>0</v>
      </c>
      <c r="N30" s="49">
        <f t="shared" si="94"/>
        <v>0</v>
      </c>
      <c r="O30" s="48">
        <f t="shared" ref="O30:X30" si="95">SUM(O25:O29,O23:O24,O19:O22)</f>
        <v>0</v>
      </c>
      <c r="P30" s="49">
        <f t="shared" si="95"/>
        <v>0</v>
      </c>
      <c r="Q30" s="48">
        <f t="shared" si="95"/>
        <v>0</v>
      </c>
      <c r="R30" s="49">
        <f t="shared" si="95"/>
        <v>0</v>
      </c>
      <c r="S30" s="48">
        <f t="shared" si="95"/>
        <v>0</v>
      </c>
      <c r="T30" s="49">
        <f t="shared" si="95"/>
        <v>0</v>
      </c>
      <c r="U30" s="48">
        <f t="shared" si="95"/>
        <v>0</v>
      </c>
      <c r="V30" s="49">
        <f t="shared" si="95"/>
        <v>0</v>
      </c>
      <c r="W30" s="48">
        <f t="shared" si="95"/>
        <v>0</v>
      </c>
      <c r="X30" s="54">
        <f t="shared" si="95"/>
        <v>0</v>
      </c>
      <c r="Y30" s="48">
        <f t="shared" si="94"/>
        <v>0</v>
      </c>
      <c r="Z30" s="49">
        <f t="shared" si="94"/>
        <v>0</v>
      </c>
      <c r="AA30" s="48">
        <f t="shared" si="94"/>
        <v>0</v>
      </c>
      <c r="AB30" s="49">
        <f t="shared" si="94"/>
        <v>0</v>
      </c>
      <c r="AC30" s="48">
        <f t="shared" si="94"/>
        <v>0</v>
      </c>
      <c r="AD30" s="49">
        <f t="shared" si="94"/>
        <v>0</v>
      </c>
      <c r="AE30" s="74">
        <f>SUM(AE19:AE29,)</f>
        <v>0</v>
      </c>
      <c r="AF30" s="75">
        <f>SUM(AF19:AF29)</f>
        <v>0</v>
      </c>
    </row>
    <row r="31" spans="1:32" ht="15.75" thickBot="1">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row>
    <row r="32" spans="1:32" s="57" customFormat="1" ht="14.45" customHeight="1" thickBot="1">
      <c r="A32" s="132" t="s">
        <v>102</v>
      </c>
      <c r="B32" s="133"/>
      <c r="C32" s="55">
        <f t="shared" ref="C32:AF32" si="96">SUM(C15,C30)</f>
        <v>0</v>
      </c>
      <c r="D32" s="56">
        <f t="shared" si="96"/>
        <v>0</v>
      </c>
      <c r="E32" s="55">
        <f t="shared" si="96"/>
        <v>0</v>
      </c>
      <c r="F32" s="56">
        <f t="shared" si="96"/>
        <v>0</v>
      </c>
      <c r="G32" s="55">
        <f t="shared" si="96"/>
        <v>0</v>
      </c>
      <c r="H32" s="56">
        <f t="shared" si="96"/>
        <v>0</v>
      </c>
      <c r="I32" s="55">
        <f t="shared" si="96"/>
        <v>0</v>
      </c>
      <c r="J32" s="56">
        <f t="shared" si="96"/>
        <v>0</v>
      </c>
      <c r="K32" s="55">
        <f t="shared" si="96"/>
        <v>0</v>
      </c>
      <c r="L32" s="56">
        <f t="shared" si="96"/>
        <v>0</v>
      </c>
      <c r="M32" s="55">
        <f t="shared" si="96"/>
        <v>0</v>
      </c>
      <c r="N32" s="56">
        <f t="shared" si="96"/>
        <v>0</v>
      </c>
      <c r="O32" s="55">
        <f t="shared" ref="O32:X32" si="97">SUM(O15,O30)</f>
        <v>0</v>
      </c>
      <c r="P32" s="56">
        <f t="shared" si="97"/>
        <v>0</v>
      </c>
      <c r="Q32" s="55">
        <f t="shared" si="97"/>
        <v>0</v>
      </c>
      <c r="R32" s="56">
        <f t="shared" si="97"/>
        <v>0</v>
      </c>
      <c r="S32" s="55">
        <f t="shared" si="97"/>
        <v>0</v>
      </c>
      <c r="T32" s="56">
        <f t="shared" si="97"/>
        <v>0</v>
      </c>
      <c r="U32" s="55">
        <f t="shared" si="97"/>
        <v>0</v>
      </c>
      <c r="V32" s="56">
        <f t="shared" si="97"/>
        <v>0</v>
      </c>
      <c r="W32" s="55">
        <f t="shared" si="97"/>
        <v>0</v>
      </c>
      <c r="X32" s="56">
        <f t="shared" si="97"/>
        <v>0</v>
      </c>
      <c r="Y32" s="55">
        <f t="shared" si="96"/>
        <v>0</v>
      </c>
      <c r="Z32" s="56">
        <f t="shared" si="96"/>
        <v>0</v>
      </c>
      <c r="AA32" s="55">
        <f t="shared" si="96"/>
        <v>0</v>
      </c>
      <c r="AB32" s="56">
        <f t="shared" si="96"/>
        <v>0</v>
      </c>
      <c r="AC32" s="55">
        <f t="shared" si="96"/>
        <v>0</v>
      </c>
      <c r="AD32" s="56">
        <f t="shared" si="96"/>
        <v>0</v>
      </c>
      <c r="AE32" s="78">
        <f>SUM(AE15,AE30)</f>
        <v>0</v>
      </c>
      <c r="AF32" s="79">
        <f t="shared" si="96"/>
        <v>0</v>
      </c>
    </row>
    <row r="33" spans="31:32">
      <c r="AE33" s="131"/>
      <c r="AF33" s="131"/>
    </row>
    <row r="34" spans="31:32">
      <c r="AE34" s="58"/>
      <c r="AF34" s="59"/>
    </row>
  </sheetData>
  <mergeCells count="43">
    <mergeCell ref="A1:B1"/>
    <mergeCell ref="M1:N1"/>
    <mergeCell ref="M2:N2"/>
    <mergeCell ref="Y1:Z1"/>
    <mergeCell ref="Y2:Z2"/>
    <mergeCell ref="K1:L1"/>
    <mergeCell ref="K2:L2"/>
    <mergeCell ref="C2:D2"/>
    <mergeCell ref="E2:F2"/>
    <mergeCell ref="G2:H2"/>
    <mergeCell ref="I2:J2"/>
    <mergeCell ref="O1:P1"/>
    <mergeCell ref="Q1:R1"/>
    <mergeCell ref="S1:T1"/>
    <mergeCell ref="C1:D1"/>
    <mergeCell ref="E1:F1"/>
    <mergeCell ref="I1:J1"/>
    <mergeCell ref="AE1:AE3"/>
    <mergeCell ref="AA1:AB1"/>
    <mergeCell ref="AC1:AD1"/>
    <mergeCell ref="AA2:AB2"/>
    <mergeCell ref="AC2:AD2"/>
    <mergeCell ref="U1:V1"/>
    <mergeCell ref="W1:X1"/>
    <mergeCell ref="O2:P2"/>
    <mergeCell ref="Q2:R2"/>
    <mergeCell ref="S2:T2"/>
    <mergeCell ref="AE33:AF33"/>
    <mergeCell ref="A15:B15"/>
    <mergeCell ref="A2:B3"/>
    <mergeCell ref="A32:B32"/>
    <mergeCell ref="A16:AF16"/>
    <mergeCell ref="C4:AF4"/>
    <mergeCell ref="C17:AF17"/>
    <mergeCell ref="A31:AF31"/>
    <mergeCell ref="A30:B30"/>
    <mergeCell ref="C5:AF5"/>
    <mergeCell ref="C12:AF12"/>
    <mergeCell ref="C18:AF18"/>
    <mergeCell ref="AF1:AF3"/>
    <mergeCell ref="U2:V2"/>
    <mergeCell ref="W2:X2"/>
    <mergeCell ref="G1:H1"/>
  </mergeCells>
  <pageMargins left="0.7" right="0.7" top="0.75" bottom="0.75" header="0.3" footer="0.3"/>
  <pageSetup paperSize="8" scale="44" firstPageNumber="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6D364-7AB1-4810-A907-BD723A8474D3}">
  <sheetPr>
    <pageSetUpPr fitToPage="1"/>
  </sheetPr>
  <dimension ref="A1:AF66"/>
  <sheetViews>
    <sheetView tabSelected="1" view="pageBreakPreview" zoomScaleNormal="70" zoomScaleSheetLayoutView="100" workbookViewId="0">
      <pane xSplit="2" ySplit="3" topLeftCell="M4" activePane="bottomRight" state="frozen"/>
      <selection pane="bottomRight" activeCell="AA10" sqref="AA10"/>
      <selection pane="bottomLeft" activeCell="B9" sqref="B9:D9"/>
      <selection pane="topRight" activeCell="B9" sqref="B9:D9"/>
    </sheetView>
  </sheetViews>
  <sheetFormatPr defaultColWidth="8.85546875" defaultRowHeight="15"/>
  <cols>
    <col min="1" max="1" width="9.42578125" style="50" customWidth="1"/>
    <col min="2" max="2" width="66.7109375" style="31" customWidth="1"/>
    <col min="3" max="3" width="9.28515625" style="31" customWidth="1"/>
    <col min="4" max="4" width="14.140625" style="31" customWidth="1"/>
    <col min="5" max="5" width="9.28515625" style="31" customWidth="1"/>
    <col min="6" max="6" width="14.140625" style="31" customWidth="1"/>
    <col min="7" max="7" width="9.28515625" style="31" customWidth="1"/>
    <col min="8" max="8" width="14.140625" style="31" customWidth="1"/>
    <col min="9" max="9" width="9.28515625" style="31" customWidth="1"/>
    <col min="10" max="10" width="14.140625" style="31" customWidth="1"/>
    <col min="11" max="11" width="9.28515625" style="31" customWidth="1"/>
    <col min="12" max="12" width="14.140625" style="31" customWidth="1"/>
    <col min="13" max="13" width="9.28515625" style="31" customWidth="1"/>
    <col min="14" max="14" width="14.140625" style="31" customWidth="1"/>
    <col min="15" max="15" width="9.28515625" style="31" customWidth="1"/>
    <col min="16" max="16" width="14.140625" style="31" customWidth="1"/>
    <col min="17" max="17" width="9.28515625" style="31" customWidth="1"/>
    <col min="18" max="18" width="14.140625" style="31" customWidth="1"/>
    <col min="19" max="19" width="9.28515625" style="31" customWidth="1"/>
    <col min="20" max="20" width="14.140625" style="31" customWidth="1"/>
    <col min="21" max="21" width="9.28515625" style="31" customWidth="1"/>
    <col min="22" max="22" width="14.140625" style="31" customWidth="1"/>
    <col min="23" max="23" width="9.28515625" style="31" customWidth="1"/>
    <col min="24" max="24" width="14.140625" style="31" customWidth="1"/>
    <col min="25" max="25" width="9.28515625" style="31" customWidth="1"/>
    <col min="26" max="26" width="14.140625" style="31" customWidth="1"/>
    <col min="27" max="27" width="9.28515625" style="31" customWidth="1"/>
    <col min="28" max="28" width="14.140625" style="31" customWidth="1"/>
    <col min="29" max="29" width="9.28515625" style="31" customWidth="1"/>
    <col min="30" max="30" width="14.140625" style="31" customWidth="1"/>
    <col min="31" max="31" width="11.7109375" style="31" customWidth="1"/>
    <col min="32" max="32" width="18.28515625" style="60" customWidth="1"/>
    <col min="33" max="16384" width="8.85546875" style="31"/>
  </cols>
  <sheetData>
    <row r="1" spans="1:32" ht="57" customHeight="1">
      <c r="A1" s="109" t="s">
        <v>70</v>
      </c>
      <c r="B1" s="110"/>
      <c r="C1" s="105" t="str">
        <f>Rates!A4</f>
        <v>Project Director</v>
      </c>
      <c r="D1" s="106"/>
      <c r="E1" s="105" t="str">
        <f>Rates!A5</f>
        <v>Project Manager</v>
      </c>
      <c r="F1" s="106"/>
      <c r="G1" s="105" t="str">
        <f>Rates!A6</f>
        <v>Project Supervisor Design Process</v>
      </c>
      <c r="H1" s="106"/>
      <c r="I1" s="105" t="str">
        <f>Rates!A7</f>
        <v>Civil Design Team Lead/Senior Engineer</v>
      </c>
      <c r="J1" s="106"/>
      <c r="K1" s="105" t="str">
        <f>Rates!A8</f>
        <v>Structural Design Team Lead/Senior Engineer</v>
      </c>
      <c r="L1" s="106"/>
      <c r="M1" s="105" t="str">
        <f>Rates!A9</f>
        <v>Hydraulics/Hydrological Team Lead
Senior Hydraulic Engineer/Hydrologist</v>
      </c>
      <c r="N1" s="106"/>
      <c r="O1" s="105" t="str">
        <f>Rates!A10</f>
        <v>Senior Ecologist/Senior Environmental Consultant</v>
      </c>
      <c r="P1" s="106"/>
      <c r="Q1" s="105" t="str">
        <f>Rates!A11</f>
        <v>Ecologist/Environmental Consultant</v>
      </c>
      <c r="R1" s="106"/>
      <c r="S1" s="105" t="str">
        <f>Rates!A12</f>
        <v>Project Engineer</v>
      </c>
      <c r="T1" s="106"/>
      <c r="U1" s="105" t="str">
        <f>Rates!A13</f>
        <v>Graduate Engineer</v>
      </c>
      <c r="V1" s="106"/>
      <c r="W1" s="107" t="str">
        <f>Rates!A14</f>
        <v>Senior Technician</v>
      </c>
      <c r="X1" s="108"/>
      <c r="Y1" s="105" t="str">
        <f>Rates!A15</f>
        <v>Junior Technician</v>
      </c>
      <c r="Z1" s="106"/>
      <c r="AA1" s="105" t="str">
        <f>Rates!A16</f>
        <v>Resident Engineer</v>
      </c>
      <c r="AB1" s="106"/>
      <c r="AC1" s="107" t="str">
        <f>Rates!A17</f>
        <v>Employer's Representative</v>
      </c>
      <c r="AD1" s="108"/>
      <c r="AE1" s="112" t="s">
        <v>71</v>
      </c>
      <c r="AF1" s="113" t="s">
        <v>72</v>
      </c>
    </row>
    <row r="2" spans="1:32" ht="33.6" customHeight="1">
      <c r="A2" s="126"/>
      <c r="B2" s="127"/>
      <c r="C2" s="111" t="str">
        <f>Rates!C4</f>
        <v>Insert Name 1</v>
      </c>
      <c r="D2" s="111"/>
      <c r="E2" s="111" t="str">
        <f>Rates!C5</f>
        <v>Insert Name 2</v>
      </c>
      <c r="F2" s="111"/>
      <c r="G2" s="111" t="str">
        <f>Rates!C6</f>
        <v>Insert Name 3</v>
      </c>
      <c r="H2" s="111"/>
      <c r="I2" s="111" t="str">
        <f>Rates!C7</f>
        <v>Insert Name 4</v>
      </c>
      <c r="J2" s="111"/>
      <c r="K2" s="111" t="str">
        <f>Rates!C8</f>
        <v>Insert Name 5</v>
      </c>
      <c r="L2" s="111"/>
      <c r="M2" s="111" t="str">
        <f>Rates!C9</f>
        <v>Insert Name 6</v>
      </c>
      <c r="N2" s="111"/>
      <c r="O2" s="111" t="str">
        <f>Rates!C10</f>
        <v>Insert Name 7</v>
      </c>
      <c r="P2" s="111"/>
      <c r="Q2" s="111" t="str">
        <f>Rates!C11</f>
        <v>Insert Name 8</v>
      </c>
      <c r="R2" s="111"/>
      <c r="S2" s="111" t="str">
        <f>Rates!C12</f>
        <v>Insert Name 9</v>
      </c>
      <c r="T2" s="111"/>
      <c r="U2" s="111" t="str">
        <f>Rates!C13</f>
        <v>Insert Name 10</v>
      </c>
      <c r="V2" s="111"/>
      <c r="W2" s="111" t="str">
        <f>Rates!C14</f>
        <v>Insert Name 11</v>
      </c>
      <c r="X2" s="111"/>
      <c r="Y2" s="117" t="str">
        <f>Rates!C15</f>
        <v>Insert Name 12</v>
      </c>
      <c r="Z2" s="118"/>
      <c r="AA2" s="117" t="str">
        <f>Rates!C16</f>
        <v>Insert Name 13</v>
      </c>
      <c r="AB2" s="118"/>
      <c r="AC2" s="117" t="str">
        <f>Rates!C17</f>
        <v>Insert Name 14</v>
      </c>
      <c r="AD2" s="118"/>
      <c r="AE2" s="109"/>
      <c r="AF2" s="114"/>
    </row>
    <row r="3" spans="1:32" s="35" customFormat="1" ht="39.6" customHeight="1" thickBot="1">
      <c r="A3" s="128"/>
      <c r="B3" s="129"/>
      <c r="C3" s="32" t="s">
        <v>73</v>
      </c>
      <c r="D3" s="65">
        <f>Rates!B4</f>
        <v>0</v>
      </c>
      <c r="E3" s="33" t="s">
        <v>73</v>
      </c>
      <c r="F3" s="65">
        <f>Rates!B5</f>
        <v>0</v>
      </c>
      <c r="G3" s="34" t="s">
        <v>73</v>
      </c>
      <c r="H3" s="65">
        <f>Rates!B6</f>
        <v>0</v>
      </c>
      <c r="I3" s="34" t="s">
        <v>73</v>
      </c>
      <c r="J3" s="65">
        <f>Rates!B7</f>
        <v>0</v>
      </c>
      <c r="K3" s="34" t="s">
        <v>73</v>
      </c>
      <c r="L3" s="65">
        <f>Rates!B8</f>
        <v>0</v>
      </c>
      <c r="M3" s="34" t="s">
        <v>73</v>
      </c>
      <c r="N3" s="65">
        <f>Rates!B9</f>
        <v>0</v>
      </c>
      <c r="O3" s="34" t="s">
        <v>73</v>
      </c>
      <c r="P3" s="65">
        <f>Rates!B10</f>
        <v>0</v>
      </c>
      <c r="Q3" s="34" t="s">
        <v>73</v>
      </c>
      <c r="R3" s="65">
        <f>Rates!B11</f>
        <v>0</v>
      </c>
      <c r="S3" s="34" t="s">
        <v>73</v>
      </c>
      <c r="T3" s="65">
        <f>Rates!B12</f>
        <v>0</v>
      </c>
      <c r="U3" s="34" t="s">
        <v>73</v>
      </c>
      <c r="V3" s="65">
        <f>Rates!B13</f>
        <v>0</v>
      </c>
      <c r="W3" s="34" t="s">
        <v>73</v>
      </c>
      <c r="X3" s="65">
        <f>Rates!B14</f>
        <v>0</v>
      </c>
      <c r="Y3" s="34" t="s">
        <v>73</v>
      </c>
      <c r="Z3" s="65">
        <f>Rates!B15</f>
        <v>0</v>
      </c>
      <c r="AA3" s="34" t="s">
        <v>73</v>
      </c>
      <c r="AB3" s="65">
        <f>Rates!B16</f>
        <v>0</v>
      </c>
      <c r="AC3" s="34" t="s">
        <v>73</v>
      </c>
      <c r="AD3" s="65">
        <f>Rates!B12</f>
        <v>0</v>
      </c>
      <c r="AE3" s="109"/>
      <c r="AF3" s="114"/>
    </row>
    <row r="4" spans="1:32" ht="15" customHeight="1" thickBot="1">
      <c r="A4" s="36" t="s">
        <v>103</v>
      </c>
      <c r="B4" s="37" t="s">
        <v>104</v>
      </c>
      <c r="C4" s="119"/>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1"/>
    </row>
    <row r="5" spans="1:32">
      <c r="A5" s="45" t="s">
        <v>75</v>
      </c>
      <c r="B5" s="47" t="s">
        <v>105</v>
      </c>
      <c r="C5" s="122"/>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4"/>
      <c r="AF5" s="125"/>
    </row>
    <row r="6" spans="1:32">
      <c r="A6" s="40"/>
      <c r="B6" s="44" t="s">
        <v>106</v>
      </c>
      <c r="C6" s="61">
        <v>0</v>
      </c>
      <c r="D6" s="43">
        <f t="shared" ref="D6" si="0">(C6*D$3)</f>
        <v>0</v>
      </c>
      <c r="E6" s="62">
        <v>0</v>
      </c>
      <c r="F6" s="43">
        <f t="shared" ref="F6" si="1">(E6*F$3)</f>
        <v>0</v>
      </c>
      <c r="G6" s="64">
        <v>0</v>
      </c>
      <c r="H6" s="43">
        <f t="shared" ref="H6" si="2">(G6*H$3)</f>
        <v>0</v>
      </c>
      <c r="I6" s="64">
        <v>0</v>
      </c>
      <c r="J6" s="43">
        <f t="shared" ref="J6" si="3">(I6*J$3)</f>
        <v>0</v>
      </c>
      <c r="K6" s="64">
        <v>0</v>
      </c>
      <c r="L6" s="43">
        <f t="shared" ref="L6" si="4">(K6*L$3)</f>
        <v>0</v>
      </c>
      <c r="M6" s="64">
        <v>0</v>
      </c>
      <c r="N6" s="43">
        <f t="shared" ref="N6" si="5">(M6*N$3)</f>
        <v>0</v>
      </c>
      <c r="O6" s="64">
        <v>0</v>
      </c>
      <c r="P6" s="43">
        <f t="shared" ref="P6" si="6">(O6*P$3)</f>
        <v>0</v>
      </c>
      <c r="Q6" s="64">
        <v>0</v>
      </c>
      <c r="R6" s="43">
        <f t="shared" ref="R6" si="7">(Q6*R$3)</f>
        <v>0</v>
      </c>
      <c r="S6" s="64">
        <v>0</v>
      </c>
      <c r="T6" s="43">
        <f t="shared" ref="T6" si="8">(S6*T$3)</f>
        <v>0</v>
      </c>
      <c r="U6" s="64">
        <v>0</v>
      </c>
      <c r="V6" s="43">
        <f t="shared" ref="V6" si="9">(U6*V$3)</f>
        <v>0</v>
      </c>
      <c r="W6" s="64">
        <v>0</v>
      </c>
      <c r="X6" s="67">
        <f t="shared" ref="X6" si="10">(W6*X$3)</f>
        <v>0</v>
      </c>
      <c r="Y6" s="64">
        <v>0</v>
      </c>
      <c r="Z6" s="43">
        <f t="shared" ref="Z6:Z7" si="11">(Y6*Z$3)</f>
        <v>0</v>
      </c>
      <c r="AA6" s="64">
        <v>0</v>
      </c>
      <c r="AB6" s="43">
        <f t="shared" ref="AB6:AB7" si="12">(AA6*AB$3)</f>
        <v>0</v>
      </c>
      <c r="AC6" s="64">
        <v>0</v>
      </c>
      <c r="AD6" s="67">
        <f t="shared" ref="AD6:AD7" si="13">(AC6*AD$3)</f>
        <v>0</v>
      </c>
      <c r="AE6" s="70">
        <f>SUM(C6,E6,G6,I6,K6,M6,O6,Q6,S6,U6,W6,Y6,AA6,AC6)</f>
        <v>0</v>
      </c>
      <c r="AF6" s="71">
        <f>SUM(D6,F6,H6,J6,L6,N6,P6,R6,T6,V6,X6,Z6,AB6,AD6)</f>
        <v>0</v>
      </c>
    </row>
    <row r="7" spans="1:32" ht="15.75" thickBot="1">
      <c r="A7" s="40"/>
      <c r="B7" s="44" t="s">
        <v>107</v>
      </c>
      <c r="C7" s="61">
        <v>0</v>
      </c>
      <c r="D7" s="43">
        <f t="shared" ref="D7" si="14">(C7*D$3)</f>
        <v>0</v>
      </c>
      <c r="E7" s="62">
        <v>0</v>
      </c>
      <c r="F7" s="43">
        <f t="shared" ref="F7" si="15">(E7*F$3)</f>
        <v>0</v>
      </c>
      <c r="G7" s="64">
        <v>0</v>
      </c>
      <c r="H7" s="43">
        <f t="shared" ref="H7" si="16">(G7*H$3)</f>
        <v>0</v>
      </c>
      <c r="I7" s="64">
        <v>0</v>
      </c>
      <c r="J7" s="43">
        <f t="shared" ref="J7" si="17">(I7*J$3)</f>
        <v>0</v>
      </c>
      <c r="K7" s="64">
        <v>0</v>
      </c>
      <c r="L7" s="43">
        <f t="shared" ref="L7" si="18">(K7*L$3)</f>
        <v>0</v>
      </c>
      <c r="M7" s="64">
        <v>0</v>
      </c>
      <c r="N7" s="43">
        <f t="shared" ref="N7" si="19">(M7*N$3)</f>
        <v>0</v>
      </c>
      <c r="O7" s="64">
        <v>0</v>
      </c>
      <c r="P7" s="43">
        <f t="shared" ref="P7" si="20">(O7*P$3)</f>
        <v>0</v>
      </c>
      <c r="Q7" s="64">
        <v>0</v>
      </c>
      <c r="R7" s="43">
        <f t="shared" ref="R7" si="21">(Q7*R$3)</f>
        <v>0</v>
      </c>
      <c r="S7" s="64">
        <v>0</v>
      </c>
      <c r="T7" s="43">
        <f t="shared" ref="T7" si="22">(S7*T$3)</f>
        <v>0</v>
      </c>
      <c r="U7" s="64">
        <v>0</v>
      </c>
      <c r="V7" s="43">
        <f t="shared" ref="V7" si="23">(U7*V$3)</f>
        <v>0</v>
      </c>
      <c r="W7" s="64">
        <v>0</v>
      </c>
      <c r="X7" s="67">
        <f t="shared" ref="X7" si="24">(W7*X$3)</f>
        <v>0</v>
      </c>
      <c r="Y7" s="64">
        <v>0</v>
      </c>
      <c r="Z7" s="43">
        <f t="shared" si="11"/>
        <v>0</v>
      </c>
      <c r="AA7" s="64">
        <v>0</v>
      </c>
      <c r="AB7" s="43">
        <f t="shared" si="12"/>
        <v>0</v>
      </c>
      <c r="AC7" s="64">
        <v>0</v>
      </c>
      <c r="AD7" s="67">
        <f t="shared" si="13"/>
        <v>0</v>
      </c>
      <c r="AE7" s="72">
        <f t="shared" ref="AE7" si="25">SUM(C7,E7,G7,I7,K7,M7,O7,Q7,S7,U7,W7,Y7,AA7,AC7)</f>
        <v>0</v>
      </c>
      <c r="AF7" s="73">
        <f t="shared" ref="AF7" si="26">SUM(D7,F7,H7,J7,L7,N7,P7,R7,T7,V7,X7,Z7,AB7,AD7)</f>
        <v>0</v>
      </c>
    </row>
    <row r="8" spans="1:32" ht="15.75" thickBot="1">
      <c r="A8" s="45" t="s">
        <v>83</v>
      </c>
      <c r="B8" s="47" t="s">
        <v>108</v>
      </c>
      <c r="C8" s="122"/>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4"/>
      <c r="AF8" s="125"/>
    </row>
    <row r="9" spans="1:32">
      <c r="A9" s="40"/>
      <c r="B9" s="44" t="s">
        <v>109</v>
      </c>
      <c r="C9" s="61">
        <v>0</v>
      </c>
      <c r="D9" s="43">
        <f>(C9*D$3)</f>
        <v>0</v>
      </c>
      <c r="E9" s="62">
        <v>0</v>
      </c>
      <c r="F9" s="43">
        <f t="shared" ref="F9" si="27">(E9*F$3)</f>
        <v>0</v>
      </c>
      <c r="G9" s="64">
        <v>0</v>
      </c>
      <c r="H9" s="43">
        <f t="shared" ref="H9" si="28">(G9*H$3)</f>
        <v>0</v>
      </c>
      <c r="I9" s="64">
        <v>0</v>
      </c>
      <c r="J9" s="43">
        <f t="shared" ref="J9" si="29">(I9*J$3)</f>
        <v>0</v>
      </c>
      <c r="K9" s="64">
        <v>0</v>
      </c>
      <c r="L9" s="43">
        <f t="shared" ref="L9" si="30">(K9*L$3)</f>
        <v>0</v>
      </c>
      <c r="M9" s="64">
        <v>0</v>
      </c>
      <c r="N9" s="43">
        <f t="shared" ref="N9" si="31">(M9*N$3)</f>
        <v>0</v>
      </c>
      <c r="O9" s="64">
        <v>0</v>
      </c>
      <c r="P9" s="43">
        <f t="shared" ref="P9" si="32">(O9*P$3)</f>
        <v>0</v>
      </c>
      <c r="Q9" s="64">
        <v>0</v>
      </c>
      <c r="R9" s="43">
        <f t="shared" ref="R9" si="33">(Q9*R$3)</f>
        <v>0</v>
      </c>
      <c r="S9" s="64">
        <v>0</v>
      </c>
      <c r="T9" s="43">
        <f t="shared" ref="T9" si="34">(S9*T$3)</f>
        <v>0</v>
      </c>
      <c r="U9" s="64">
        <v>0</v>
      </c>
      <c r="V9" s="43">
        <f t="shared" ref="V9" si="35">(U9*V$3)</f>
        <v>0</v>
      </c>
      <c r="W9" s="64">
        <v>0</v>
      </c>
      <c r="X9" s="67">
        <f t="shared" ref="X9" si="36">(W9*X$3)</f>
        <v>0</v>
      </c>
      <c r="Y9" s="64">
        <v>0</v>
      </c>
      <c r="Z9" s="43">
        <f t="shared" ref="Z9:Z23" si="37">(Y9*Z$3)</f>
        <v>0</v>
      </c>
      <c r="AA9" s="64">
        <v>0</v>
      </c>
      <c r="AB9" s="43">
        <f t="shared" ref="AB9:AB23" si="38">(AA9*AB$3)</f>
        <v>0</v>
      </c>
      <c r="AC9" s="64">
        <v>0</v>
      </c>
      <c r="AD9" s="67">
        <f t="shared" ref="AD9:AD23" si="39">(AC9*AD$3)</f>
        <v>0</v>
      </c>
      <c r="AE9" s="68">
        <f>SUM(C9,E9,G9,I9,K9,M9,O9,Q9,S9,U9,W9,Y9,AA9,AC9)</f>
        <v>0</v>
      </c>
      <c r="AF9" s="69">
        <f>SUM(D9,F9,H9,J9,L9,N9,P9,R9,T9,V9,X9,Z9,AB9,AD9)</f>
        <v>0</v>
      </c>
    </row>
    <row r="10" spans="1:32" ht="16.5">
      <c r="A10" s="40"/>
      <c r="B10" s="44" t="s">
        <v>110</v>
      </c>
      <c r="C10" s="61">
        <v>0</v>
      </c>
      <c r="D10" s="43">
        <v>0</v>
      </c>
      <c r="E10" s="62">
        <v>0</v>
      </c>
      <c r="F10" s="43">
        <v>0</v>
      </c>
      <c r="G10" s="64">
        <v>0</v>
      </c>
      <c r="H10" s="43">
        <v>0</v>
      </c>
      <c r="I10" s="64">
        <v>0</v>
      </c>
      <c r="J10" s="43">
        <v>0</v>
      </c>
      <c r="K10" s="64">
        <v>0</v>
      </c>
      <c r="L10" s="43">
        <v>0</v>
      </c>
      <c r="M10" s="64">
        <v>0</v>
      </c>
      <c r="N10" s="43">
        <v>0</v>
      </c>
      <c r="O10" s="64">
        <v>0</v>
      </c>
      <c r="P10" s="43">
        <v>0</v>
      </c>
      <c r="Q10" s="64">
        <v>0</v>
      </c>
      <c r="R10" s="43">
        <v>0</v>
      </c>
      <c r="S10" s="64">
        <v>0</v>
      </c>
      <c r="T10" s="43">
        <v>0</v>
      </c>
      <c r="U10" s="64">
        <v>0</v>
      </c>
      <c r="V10" s="43">
        <v>0</v>
      </c>
      <c r="W10" s="64">
        <v>0</v>
      </c>
      <c r="X10" s="67">
        <v>0</v>
      </c>
      <c r="Y10" s="64">
        <v>0</v>
      </c>
      <c r="Z10" s="43">
        <v>0</v>
      </c>
      <c r="AA10" s="64">
        <v>0</v>
      </c>
      <c r="AB10" s="43">
        <v>0</v>
      </c>
      <c r="AC10" s="64">
        <v>0</v>
      </c>
      <c r="AD10" s="67">
        <v>0</v>
      </c>
      <c r="AE10" s="70">
        <v>0</v>
      </c>
      <c r="AF10" s="71">
        <v>0</v>
      </c>
    </row>
    <row r="11" spans="1:32">
      <c r="A11" s="40"/>
      <c r="B11" s="44" t="s">
        <v>111</v>
      </c>
      <c r="C11" s="61">
        <v>0</v>
      </c>
      <c r="D11" s="43">
        <f>(C11*D$3)</f>
        <v>0</v>
      </c>
      <c r="E11" s="62">
        <v>0</v>
      </c>
      <c r="F11" s="43">
        <f t="shared" ref="F11:F23" si="40">(E11*F$3)</f>
        <v>0</v>
      </c>
      <c r="G11" s="64">
        <v>0</v>
      </c>
      <c r="H11" s="43">
        <f t="shared" ref="H11:H23" si="41">(G11*H$3)</f>
        <v>0</v>
      </c>
      <c r="I11" s="64">
        <v>0</v>
      </c>
      <c r="J11" s="43">
        <f t="shared" ref="J11:J23" si="42">(I11*J$3)</f>
        <v>0</v>
      </c>
      <c r="K11" s="64">
        <v>0</v>
      </c>
      <c r="L11" s="43">
        <f t="shared" ref="L11:L23" si="43">(K11*L$3)</f>
        <v>0</v>
      </c>
      <c r="M11" s="64">
        <v>0</v>
      </c>
      <c r="N11" s="43">
        <f t="shared" ref="N11:N23" si="44">(M11*N$3)</f>
        <v>0</v>
      </c>
      <c r="O11" s="64">
        <v>0</v>
      </c>
      <c r="P11" s="43">
        <f t="shared" ref="P11:P23" si="45">(O11*P$3)</f>
        <v>0</v>
      </c>
      <c r="Q11" s="64">
        <v>0</v>
      </c>
      <c r="R11" s="43">
        <f t="shared" ref="R11:R23" si="46">(Q11*R$3)</f>
        <v>0</v>
      </c>
      <c r="S11" s="64">
        <v>0</v>
      </c>
      <c r="T11" s="43">
        <f t="shared" ref="T11:T23" si="47">(S11*T$3)</f>
        <v>0</v>
      </c>
      <c r="U11" s="64">
        <v>0</v>
      </c>
      <c r="V11" s="43">
        <f t="shared" ref="V11:V23" si="48">(U11*V$3)</f>
        <v>0</v>
      </c>
      <c r="W11" s="64">
        <v>0</v>
      </c>
      <c r="X11" s="67">
        <f t="shared" ref="X11:X23" si="49">(W11*X$3)</f>
        <v>0</v>
      </c>
      <c r="Y11" s="64">
        <v>0</v>
      </c>
      <c r="Z11" s="43">
        <f t="shared" si="37"/>
        <v>0</v>
      </c>
      <c r="AA11" s="64">
        <v>0</v>
      </c>
      <c r="AB11" s="43">
        <f t="shared" si="38"/>
        <v>0</v>
      </c>
      <c r="AC11" s="64">
        <v>0</v>
      </c>
      <c r="AD11" s="67">
        <f t="shared" si="39"/>
        <v>0</v>
      </c>
      <c r="AE11" s="70">
        <f>SUM(C11,E11,G11,I11,K11,M11,O11,Q11,S11,U11,W11,Y11,AA11,AC11)</f>
        <v>0</v>
      </c>
      <c r="AF11" s="71">
        <f>SUM(D11,F11,H11,J11,L11,N11,P11,R11,T11,V11,X11,Z11,AB11,AD11)</f>
        <v>0</v>
      </c>
    </row>
    <row r="12" spans="1:32">
      <c r="A12" s="40"/>
      <c r="B12" s="44" t="s">
        <v>112</v>
      </c>
      <c r="C12" s="61">
        <v>0</v>
      </c>
      <c r="D12" s="43">
        <f>(C12*D$3)</f>
        <v>0</v>
      </c>
      <c r="E12" s="62">
        <v>0</v>
      </c>
      <c r="F12" s="43">
        <f t="shared" si="40"/>
        <v>0</v>
      </c>
      <c r="G12" s="64">
        <v>0</v>
      </c>
      <c r="H12" s="43">
        <f t="shared" si="41"/>
        <v>0</v>
      </c>
      <c r="I12" s="64">
        <v>0</v>
      </c>
      <c r="J12" s="43">
        <f t="shared" si="42"/>
        <v>0</v>
      </c>
      <c r="K12" s="64">
        <v>0</v>
      </c>
      <c r="L12" s="43">
        <f t="shared" si="43"/>
        <v>0</v>
      </c>
      <c r="M12" s="64">
        <v>0</v>
      </c>
      <c r="N12" s="43">
        <f t="shared" si="44"/>
        <v>0</v>
      </c>
      <c r="O12" s="64">
        <v>0</v>
      </c>
      <c r="P12" s="43">
        <f t="shared" si="45"/>
        <v>0</v>
      </c>
      <c r="Q12" s="64">
        <v>0</v>
      </c>
      <c r="R12" s="43">
        <f t="shared" si="46"/>
        <v>0</v>
      </c>
      <c r="S12" s="64">
        <v>0</v>
      </c>
      <c r="T12" s="43">
        <f t="shared" si="47"/>
        <v>0</v>
      </c>
      <c r="U12" s="64">
        <v>0</v>
      </c>
      <c r="V12" s="43">
        <f t="shared" si="48"/>
        <v>0</v>
      </c>
      <c r="W12" s="64">
        <v>0</v>
      </c>
      <c r="X12" s="67">
        <f t="shared" si="49"/>
        <v>0</v>
      </c>
      <c r="Y12" s="64">
        <v>0</v>
      </c>
      <c r="Z12" s="43">
        <f t="shared" si="37"/>
        <v>0</v>
      </c>
      <c r="AA12" s="64">
        <v>0</v>
      </c>
      <c r="AB12" s="43">
        <f t="shared" si="38"/>
        <v>0</v>
      </c>
      <c r="AC12" s="64">
        <v>0</v>
      </c>
      <c r="AD12" s="67">
        <f t="shared" si="39"/>
        <v>0</v>
      </c>
      <c r="AE12" s="70">
        <f t="shared" ref="AE12:AE23" si="50">SUM(C12,E12,G12,I12,K12,M12,O12,Q12,S12,U12,W12,Y12,AA12,AC12)</f>
        <v>0</v>
      </c>
      <c r="AF12" s="71">
        <f t="shared" ref="AF12:AF23" si="51">SUM(D12,F12,H12,J12,L12,N12,P12,R12,T12,V12,X12,Z12,AB12,AD12)</f>
        <v>0</v>
      </c>
    </row>
    <row r="13" spans="1:32">
      <c r="A13" s="40"/>
      <c r="B13" s="44" t="s">
        <v>113</v>
      </c>
      <c r="C13" s="61">
        <v>0</v>
      </c>
      <c r="D13" s="43">
        <f t="shared" ref="D13:D23" si="52">(C13*D$3)</f>
        <v>0</v>
      </c>
      <c r="E13" s="62">
        <v>0</v>
      </c>
      <c r="F13" s="43">
        <f t="shared" si="40"/>
        <v>0</v>
      </c>
      <c r="G13" s="64">
        <v>0</v>
      </c>
      <c r="H13" s="43">
        <f t="shared" si="41"/>
        <v>0</v>
      </c>
      <c r="I13" s="64">
        <v>0</v>
      </c>
      <c r="J13" s="43">
        <f t="shared" si="42"/>
        <v>0</v>
      </c>
      <c r="K13" s="64">
        <v>0</v>
      </c>
      <c r="L13" s="43">
        <f t="shared" si="43"/>
        <v>0</v>
      </c>
      <c r="M13" s="64">
        <v>0</v>
      </c>
      <c r="N13" s="43">
        <f t="shared" si="44"/>
        <v>0</v>
      </c>
      <c r="O13" s="64">
        <v>0</v>
      </c>
      <c r="P13" s="43">
        <f t="shared" si="45"/>
        <v>0</v>
      </c>
      <c r="Q13" s="64">
        <v>0</v>
      </c>
      <c r="R13" s="43">
        <f t="shared" si="46"/>
        <v>0</v>
      </c>
      <c r="S13" s="64">
        <v>0</v>
      </c>
      <c r="T13" s="43">
        <f t="shared" si="47"/>
        <v>0</v>
      </c>
      <c r="U13" s="64">
        <v>0</v>
      </c>
      <c r="V13" s="43">
        <f t="shared" si="48"/>
        <v>0</v>
      </c>
      <c r="W13" s="64">
        <v>0</v>
      </c>
      <c r="X13" s="67">
        <f t="shared" si="49"/>
        <v>0</v>
      </c>
      <c r="Y13" s="64">
        <v>0</v>
      </c>
      <c r="Z13" s="43">
        <f t="shared" si="37"/>
        <v>0</v>
      </c>
      <c r="AA13" s="64">
        <v>0</v>
      </c>
      <c r="AB13" s="43">
        <f t="shared" si="38"/>
        <v>0</v>
      </c>
      <c r="AC13" s="64">
        <v>0</v>
      </c>
      <c r="AD13" s="67">
        <f t="shared" si="39"/>
        <v>0</v>
      </c>
      <c r="AE13" s="70">
        <f t="shared" si="50"/>
        <v>0</v>
      </c>
      <c r="AF13" s="71">
        <f t="shared" si="51"/>
        <v>0</v>
      </c>
    </row>
    <row r="14" spans="1:32">
      <c r="A14" s="40"/>
      <c r="B14" s="44" t="s">
        <v>114</v>
      </c>
      <c r="C14" s="61">
        <v>0</v>
      </c>
      <c r="D14" s="43">
        <f t="shared" si="52"/>
        <v>0</v>
      </c>
      <c r="E14" s="62">
        <v>0</v>
      </c>
      <c r="F14" s="43">
        <f t="shared" si="40"/>
        <v>0</v>
      </c>
      <c r="G14" s="64">
        <v>0</v>
      </c>
      <c r="H14" s="43">
        <f t="shared" si="41"/>
        <v>0</v>
      </c>
      <c r="I14" s="64">
        <v>0</v>
      </c>
      <c r="J14" s="43">
        <f t="shared" si="42"/>
        <v>0</v>
      </c>
      <c r="K14" s="64">
        <v>0</v>
      </c>
      <c r="L14" s="43">
        <f t="shared" si="43"/>
        <v>0</v>
      </c>
      <c r="M14" s="64">
        <v>0</v>
      </c>
      <c r="N14" s="43">
        <f t="shared" si="44"/>
        <v>0</v>
      </c>
      <c r="O14" s="64">
        <v>0</v>
      </c>
      <c r="P14" s="43">
        <f t="shared" si="45"/>
        <v>0</v>
      </c>
      <c r="Q14" s="64">
        <v>0</v>
      </c>
      <c r="R14" s="43">
        <f t="shared" si="46"/>
        <v>0</v>
      </c>
      <c r="S14" s="64">
        <v>0</v>
      </c>
      <c r="T14" s="43">
        <f t="shared" si="47"/>
        <v>0</v>
      </c>
      <c r="U14" s="64">
        <v>0</v>
      </c>
      <c r="V14" s="43">
        <f t="shared" si="48"/>
        <v>0</v>
      </c>
      <c r="W14" s="64">
        <v>0</v>
      </c>
      <c r="X14" s="67">
        <f t="shared" si="49"/>
        <v>0</v>
      </c>
      <c r="Y14" s="64">
        <v>0</v>
      </c>
      <c r="Z14" s="43">
        <f t="shared" si="37"/>
        <v>0</v>
      </c>
      <c r="AA14" s="64">
        <v>0</v>
      </c>
      <c r="AB14" s="43">
        <f t="shared" si="38"/>
        <v>0</v>
      </c>
      <c r="AC14" s="64">
        <v>0</v>
      </c>
      <c r="AD14" s="67">
        <f t="shared" si="39"/>
        <v>0</v>
      </c>
      <c r="AE14" s="70">
        <f t="shared" si="50"/>
        <v>0</v>
      </c>
      <c r="AF14" s="71">
        <f t="shared" si="51"/>
        <v>0</v>
      </c>
    </row>
    <row r="15" spans="1:32">
      <c r="A15" s="40"/>
      <c r="B15" s="44" t="s">
        <v>115</v>
      </c>
      <c r="C15" s="61">
        <v>0</v>
      </c>
      <c r="D15" s="43">
        <f t="shared" si="52"/>
        <v>0</v>
      </c>
      <c r="E15" s="62">
        <v>0</v>
      </c>
      <c r="F15" s="43">
        <f t="shared" si="40"/>
        <v>0</v>
      </c>
      <c r="G15" s="64">
        <v>0</v>
      </c>
      <c r="H15" s="43">
        <f t="shared" si="41"/>
        <v>0</v>
      </c>
      <c r="I15" s="64">
        <v>0</v>
      </c>
      <c r="J15" s="43">
        <f t="shared" si="42"/>
        <v>0</v>
      </c>
      <c r="K15" s="64">
        <v>0</v>
      </c>
      <c r="L15" s="43">
        <f t="shared" si="43"/>
        <v>0</v>
      </c>
      <c r="M15" s="64">
        <v>0</v>
      </c>
      <c r="N15" s="43">
        <f t="shared" si="44"/>
        <v>0</v>
      </c>
      <c r="O15" s="64">
        <v>0</v>
      </c>
      <c r="P15" s="43">
        <f t="shared" si="45"/>
        <v>0</v>
      </c>
      <c r="Q15" s="64">
        <v>0</v>
      </c>
      <c r="R15" s="43">
        <f t="shared" si="46"/>
        <v>0</v>
      </c>
      <c r="S15" s="64">
        <v>0</v>
      </c>
      <c r="T15" s="43">
        <f t="shared" si="47"/>
        <v>0</v>
      </c>
      <c r="U15" s="64">
        <v>0</v>
      </c>
      <c r="V15" s="43">
        <f t="shared" si="48"/>
        <v>0</v>
      </c>
      <c r="W15" s="64">
        <v>0</v>
      </c>
      <c r="X15" s="67">
        <f t="shared" si="49"/>
        <v>0</v>
      </c>
      <c r="Y15" s="64">
        <v>0</v>
      </c>
      <c r="Z15" s="43">
        <f t="shared" si="37"/>
        <v>0</v>
      </c>
      <c r="AA15" s="64">
        <v>0</v>
      </c>
      <c r="AB15" s="43">
        <f t="shared" si="38"/>
        <v>0</v>
      </c>
      <c r="AC15" s="64">
        <v>0</v>
      </c>
      <c r="AD15" s="67">
        <f t="shared" si="39"/>
        <v>0</v>
      </c>
      <c r="AE15" s="70">
        <f t="shared" si="50"/>
        <v>0</v>
      </c>
      <c r="AF15" s="71">
        <f t="shared" si="51"/>
        <v>0</v>
      </c>
    </row>
    <row r="16" spans="1:32">
      <c r="A16" s="40"/>
      <c r="B16" s="44" t="s">
        <v>116</v>
      </c>
      <c r="C16" s="61">
        <v>0</v>
      </c>
      <c r="D16" s="43">
        <f t="shared" si="52"/>
        <v>0</v>
      </c>
      <c r="E16" s="62">
        <v>0</v>
      </c>
      <c r="F16" s="43">
        <f t="shared" si="40"/>
        <v>0</v>
      </c>
      <c r="G16" s="64">
        <v>0</v>
      </c>
      <c r="H16" s="43">
        <f t="shared" si="41"/>
        <v>0</v>
      </c>
      <c r="I16" s="64">
        <v>0</v>
      </c>
      <c r="J16" s="43">
        <f t="shared" si="42"/>
        <v>0</v>
      </c>
      <c r="K16" s="64">
        <v>0</v>
      </c>
      <c r="L16" s="43">
        <f t="shared" si="43"/>
        <v>0</v>
      </c>
      <c r="M16" s="64">
        <v>0</v>
      </c>
      <c r="N16" s="43">
        <f t="shared" si="44"/>
        <v>0</v>
      </c>
      <c r="O16" s="64">
        <v>0</v>
      </c>
      <c r="P16" s="43">
        <f t="shared" si="45"/>
        <v>0</v>
      </c>
      <c r="Q16" s="64">
        <v>0</v>
      </c>
      <c r="R16" s="43">
        <f t="shared" si="46"/>
        <v>0</v>
      </c>
      <c r="S16" s="64">
        <v>0</v>
      </c>
      <c r="T16" s="43">
        <f t="shared" si="47"/>
        <v>0</v>
      </c>
      <c r="U16" s="64">
        <v>0</v>
      </c>
      <c r="V16" s="43">
        <f t="shared" si="48"/>
        <v>0</v>
      </c>
      <c r="W16" s="64">
        <v>0</v>
      </c>
      <c r="X16" s="67">
        <f t="shared" si="49"/>
        <v>0</v>
      </c>
      <c r="Y16" s="64">
        <v>0</v>
      </c>
      <c r="Z16" s="43">
        <f t="shared" si="37"/>
        <v>0</v>
      </c>
      <c r="AA16" s="64">
        <v>0</v>
      </c>
      <c r="AB16" s="43">
        <f t="shared" si="38"/>
        <v>0</v>
      </c>
      <c r="AC16" s="64">
        <v>0</v>
      </c>
      <c r="AD16" s="67">
        <f t="shared" si="39"/>
        <v>0</v>
      </c>
      <c r="AE16" s="70">
        <f t="shared" si="50"/>
        <v>0</v>
      </c>
      <c r="AF16" s="71">
        <f t="shared" si="51"/>
        <v>0</v>
      </c>
    </row>
    <row r="17" spans="1:32">
      <c r="A17" s="40"/>
      <c r="B17" s="44" t="s">
        <v>117</v>
      </c>
      <c r="C17" s="61">
        <v>0</v>
      </c>
      <c r="D17" s="43">
        <f t="shared" si="52"/>
        <v>0</v>
      </c>
      <c r="E17" s="62">
        <v>0</v>
      </c>
      <c r="F17" s="43">
        <f t="shared" si="40"/>
        <v>0</v>
      </c>
      <c r="G17" s="64">
        <v>0</v>
      </c>
      <c r="H17" s="43">
        <f t="shared" si="41"/>
        <v>0</v>
      </c>
      <c r="I17" s="64">
        <v>0</v>
      </c>
      <c r="J17" s="43">
        <f t="shared" si="42"/>
        <v>0</v>
      </c>
      <c r="K17" s="64">
        <v>0</v>
      </c>
      <c r="L17" s="43">
        <f t="shared" si="43"/>
        <v>0</v>
      </c>
      <c r="M17" s="64">
        <v>0</v>
      </c>
      <c r="N17" s="43">
        <f t="shared" si="44"/>
        <v>0</v>
      </c>
      <c r="O17" s="64">
        <v>0</v>
      </c>
      <c r="P17" s="43">
        <f t="shared" si="45"/>
        <v>0</v>
      </c>
      <c r="Q17" s="64">
        <v>0</v>
      </c>
      <c r="R17" s="43">
        <f t="shared" si="46"/>
        <v>0</v>
      </c>
      <c r="S17" s="64">
        <v>0</v>
      </c>
      <c r="T17" s="43">
        <f t="shared" si="47"/>
        <v>0</v>
      </c>
      <c r="U17" s="64">
        <v>0</v>
      </c>
      <c r="V17" s="43">
        <f t="shared" si="48"/>
        <v>0</v>
      </c>
      <c r="W17" s="64">
        <v>0</v>
      </c>
      <c r="X17" s="67">
        <f t="shared" si="49"/>
        <v>0</v>
      </c>
      <c r="Y17" s="64">
        <v>0</v>
      </c>
      <c r="Z17" s="43">
        <f t="shared" si="37"/>
        <v>0</v>
      </c>
      <c r="AA17" s="64">
        <v>0</v>
      </c>
      <c r="AB17" s="43">
        <f t="shared" si="38"/>
        <v>0</v>
      </c>
      <c r="AC17" s="64">
        <v>0</v>
      </c>
      <c r="AD17" s="67">
        <f t="shared" si="39"/>
        <v>0</v>
      </c>
      <c r="AE17" s="70">
        <f t="shared" si="50"/>
        <v>0</v>
      </c>
      <c r="AF17" s="71">
        <f t="shared" si="51"/>
        <v>0</v>
      </c>
    </row>
    <row r="18" spans="1:32">
      <c r="A18" s="40"/>
      <c r="B18" s="44" t="s">
        <v>118</v>
      </c>
      <c r="C18" s="61">
        <v>0</v>
      </c>
      <c r="D18" s="43">
        <f t="shared" si="52"/>
        <v>0</v>
      </c>
      <c r="E18" s="62">
        <v>0</v>
      </c>
      <c r="F18" s="43">
        <f t="shared" si="40"/>
        <v>0</v>
      </c>
      <c r="G18" s="64">
        <v>0</v>
      </c>
      <c r="H18" s="43">
        <f t="shared" si="41"/>
        <v>0</v>
      </c>
      <c r="I18" s="64">
        <v>0</v>
      </c>
      <c r="J18" s="43">
        <f t="shared" si="42"/>
        <v>0</v>
      </c>
      <c r="K18" s="64">
        <v>0</v>
      </c>
      <c r="L18" s="43">
        <f t="shared" si="43"/>
        <v>0</v>
      </c>
      <c r="M18" s="64">
        <v>0</v>
      </c>
      <c r="N18" s="43">
        <f t="shared" si="44"/>
        <v>0</v>
      </c>
      <c r="O18" s="64">
        <v>0</v>
      </c>
      <c r="P18" s="43">
        <f t="shared" si="45"/>
        <v>0</v>
      </c>
      <c r="Q18" s="64">
        <v>0</v>
      </c>
      <c r="R18" s="43">
        <f t="shared" si="46"/>
        <v>0</v>
      </c>
      <c r="S18" s="64">
        <v>0</v>
      </c>
      <c r="T18" s="43">
        <f t="shared" si="47"/>
        <v>0</v>
      </c>
      <c r="U18" s="64">
        <v>0</v>
      </c>
      <c r="V18" s="43">
        <f t="shared" si="48"/>
        <v>0</v>
      </c>
      <c r="W18" s="64">
        <v>0</v>
      </c>
      <c r="X18" s="67">
        <f t="shared" si="49"/>
        <v>0</v>
      </c>
      <c r="Y18" s="64">
        <v>0</v>
      </c>
      <c r="Z18" s="43">
        <f t="shared" si="37"/>
        <v>0</v>
      </c>
      <c r="AA18" s="64">
        <v>0</v>
      </c>
      <c r="AB18" s="43">
        <f t="shared" si="38"/>
        <v>0</v>
      </c>
      <c r="AC18" s="64">
        <v>0</v>
      </c>
      <c r="AD18" s="67">
        <f t="shared" si="39"/>
        <v>0</v>
      </c>
      <c r="AE18" s="70">
        <f t="shared" si="50"/>
        <v>0</v>
      </c>
      <c r="AF18" s="71">
        <f t="shared" si="51"/>
        <v>0</v>
      </c>
    </row>
    <row r="19" spans="1:32" ht="16.5">
      <c r="A19" s="40"/>
      <c r="B19" s="44" t="s">
        <v>119</v>
      </c>
      <c r="C19" s="61">
        <v>0</v>
      </c>
      <c r="D19" s="43">
        <f t="shared" si="52"/>
        <v>0</v>
      </c>
      <c r="E19" s="62">
        <v>0</v>
      </c>
      <c r="F19" s="43">
        <f t="shared" si="40"/>
        <v>0</v>
      </c>
      <c r="G19" s="64">
        <v>0</v>
      </c>
      <c r="H19" s="43">
        <f t="shared" si="41"/>
        <v>0</v>
      </c>
      <c r="I19" s="64">
        <v>0</v>
      </c>
      <c r="J19" s="43">
        <f t="shared" si="42"/>
        <v>0</v>
      </c>
      <c r="K19" s="64">
        <v>0</v>
      </c>
      <c r="L19" s="43">
        <f t="shared" si="43"/>
        <v>0</v>
      </c>
      <c r="M19" s="64">
        <v>0</v>
      </c>
      <c r="N19" s="43">
        <f t="shared" si="44"/>
        <v>0</v>
      </c>
      <c r="O19" s="64">
        <v>0</v>
      </c>
      <c r="P19" s="43">
        <f t="shared" si="45"/>
        <v>0</v>
      </c>
      <c r="Q19" s="64">
        <v>0</v>
      </c>
      <c r="R19" s="43">
        <f t="shared" si="46"/>
        <v>0</v>
      </c>
      <c r="S19" s="64">
        <v>0</v>
      </c>
      <c r="T19" s="43">
        <f t="shared" si="47"/>
        <v>0</v>
      </c>
      <c r="U19" s="64">
        <v>0</v>
      </c>
      <c r="V19" s="43">
        <f t="shared" si="48"/>
        <v>0</v>
      </c>
      <c r="W19" s="64">
        <v>0</v>
      </c>
      <c r="X19" s="67">
        <f t="shared" si="49"/>
        <v>0</v>
      </c>
      <c r="Y19" s="64">
        <v>0</v>
      </c>
      <c r="Z19" s="43">
        <f t="shared" si="37"/>
        <v>0</v>
      </c>
      <c r="AA19" s="64">
        <v>0</v>
      </c>
      <c r="AB19" s="43">
        <f t="shared" si="38"/>
        <v>0</v>
      </c>
      <c r="AC19" s="64">
        <v>0</v>
      </c>
      <c r="AD19" s="67">
        <f t="shared" si="39"/>
        <v>0</v>
      </c>
      <c r="AE19" s="70">
        <f t="shared" si="50"/>
        <v>0</v>
      </c>
      <c r="AF19" s="71">
        <f t="shared" si="51"/>
        <v>0</v>
      </c>
    </row>
    <row r="20" spans="1:32" ht="16.5">
      <c r="A20" s="40"/>
      <c r="B20" s="89" t="s">
        <v>120</v>
      </c>
      <c r="C20" s="61">
        <v>0</v>
      </c>
      <c r="D20" s="43">
        <f t="shared" si="52"/>
        <v>0</v>
      </c>
      <c r="E20" s="62">
        <v>0</v>
      </c>
      <c r="F20" s="43">
        <f t="shared" si="40"/>
        <v>0</v>
      </c>
      <c r="G20" s="64">
        <v>0</v>
      </c>
      <c r="H20" s="43">
        <f t="shared" si="41"/>
        <v>0</v>
      </c>
      <c r="I20" s="64">
        <v>0</v>
      </c>
      <c r="J20" s="43">
        <f t="shared" si="42"/>
        <v>0</v>
      </c>
      <c r="K20" s="64">
        <v>0</v>
      </c>
      <c r="L20" s="43">
        <f t="shared" si="43"/>
        <v>0</v>
      </c>
      <c r="M20" s="64">
        <v>0</v>
      </c>
      <c r="N20" s="43">
        <f t="shared" si="44"/>
        <v>0</v>
      </c>
      <c r="O20" s="64">
        <v>0</v>
      </c>
      <c r="P20" s="43">
        <f t="shared" si="45"/>
        <v>0</v>
      </c>
      <c r="Q20" s="64">
        <v>0</v>
      </c>
      <c r="R20" s="43">
        <f t="shared" si="46"/>
        <v>0</v>
      </c>
      <c r="S20" s="64">
        <v>0</v>
      </c>
      <c r="T20" s="43">
        <f t="shared" si="47"/>
        <v>0</v>
      </c>
      <c r="U20" s="64">
        <v>0</v>
      </c>
      <c r="V20" s="43">
        <f t="shared" si="48"/>
        <v>0</v>
      </c>
      <c r="W20" s="64">
        <v>0</v>
      </c>
      <c r="X20" s="67">
        <f t="shared" si="49"/>
        <v>0</v>
      </c>
      <c r="Y20" s="64">
        <v>0</v>
      </c>
      <c r="Z20" s="43">
        <f t="shared" si="37"/>
        <v>0</v>
      </c>
      <c r="AA20" s="64">
        <v>0</v>
      </c>
      <c r="AB20" s="43">
        <f t="shared" si="38"/>
        <v>0</v>
      </c>
      <c r="AC20" s="64">
        <v>0</v>
      </c>
      <c r="AD20" s="67">
        <f t="shared" si="39"/>
        <v>0</v>
      </c>
      <c r="AE20" s="70">
        <f t="shared" si="50"/>
        <v>0</v>
      </c>
      <c r="AF20" s="71">
        <f t="shared" si="51"/>
        <v>0</v>
      </c>
    </row>
    <row r="21" spans="1:32">
      <c r="A21" s="40"/>
      <c r="B21" s="44" t="s">
        <v>121</v>
      </c>
      <c r="C21" s="61">
        <v>0</v>
      </c>
      <c r="D21" s="43">
        <f t="shared" si="52"/>
        <v>0</v>
      </c>
      <c r="E21" s="62">
        <v>0</v>
      </c>
      <c r="F21" s="43">
        <f t="shared" si="40"/>
        <v>0</v>
      </c>
      <c r="G21" s="64">
        <v>0</v>
      </c>
      <c r="H21" s="43">
        <f t="shared" si="41"/>
        <v>0</v>
      </c>
      <c r="I21" s="64">
        <v>0</v>
      </c>
      <c r="J21" s="43">
        <f t="shared" si="42"/>
        <v>0</v>
      </c>
      <c r="K21" s="64">
        <v>0</v>
      </c>
      <c r="L21" s="43">
        <f t="shared" si="43"/>
        <v>0</v>
      </c>
      <c r="M21" s="64">
        <v>0</v>
      </c>
      <c r="N21" s="43">
        <f t="shared" si="44"/>
        <v>0</v>
      </c>
      <c r="O21" s="64">
        <v>0</v>
      </c>
      <c r="P21" s="43">
        <f t="shared" si="45"/>
        <v>0</v>
      </c>
      <c r="Q21" s="64">
        <v>0</v>
      </c>
      <c r="R21" s="43">
        <f t="shared" si="46"/>
        <v>0</v>
      </c>
      <c r="S21" s="64">
        <v>0</v>
      </c>
      <c r="T21" s="43">
        <f t="shared" si="47"/>
        <v>0</v>
      </c>
      <c r="U21" s="64">
        <v>0</v>
      </c>
      <c r="V21" s="43">
        <f t="shared" si="48"/>
        <v>0</v>
      </c>
      <c r="W21" s="64">
        <v>0</v>
      </c>
      <c r="X21" s="67">
        <f t="shared" si="49"/>
        <v>0</v>
      </c>
      <c r="Y21" s="64">
        <v>0</v>
      </c>
      <c r="Z21" s="43">
        <f t="shared" si="37"/>
        <v>0</v>
      </c>
      <c r="AA21" s="64">
        <v>0</v>
      </c>
      <c r="AB21" s="43">
        <f t="shared" si="38"/>
        <v>0</v>
      </c>
      <c r="AC21" s="64">
        <v>0</v>
      </c>
      <c r="AD21" s="67">
        <f t="shared" si="39"/>
        <v>0</v>
      </c>
      <c r="AE21" s="70">
        <f t="shared" si="50"/>
        <v>0</v>
      </c>
      <c r="AF21" s="71">
        <f t="shared" si="51"/>
        <v>0</v>
      </c>
    </row>
    <row r="22" spans="1:32">
      <c r="A22" s="40"/>
      <c r="B22" s="44" t="s">
        <v>122</v>
      </c>
      <c r="C22" s="61">
        <v>0</v>
      </c>
      <c r="D22" s="43">
        <f t="shared" si="52"/>
        <v>0</v>
      </c>
      <c r="E22" s="62">
        <v>0</v>
      </c>
      <c r="F22" s="43">
        <f t="shared" si="40"/>
        <v>0</v>
      </c>
      <c r="G22" s="64">
        <v>0</v>
      </c>
      <c r="H22" s="43">
        <f t="shared" si="41"/>
        <v>0</v>
      </c>
      <c r="I22" s="64">
        <v>0</v>
      </c>
      <c r="J22" s="43">
        <f t="shared" si="42"/>
        <v>0</v>
      </c>
      <c r="K22" s="64">
        <v>0</v>
      </c>
      <c r="L22" s="43">
        <f t="shared" si="43"/>
        <v>0</v>
      </c>
      <c r="M22" s="64">
        <v>0</v>
      </c>
      <c r="N22" s="43">
        <f t="shared" si="44"/>
        <v>0</v>
      </c>
      <c r="O22" s="64">
        <v>0</v>
      </c>
      <c r="P22" s="43">
        <f t="shared" si="45"/>
        <v>0</v>
      </c>
      <c r="Q22" s="64">
        <v>0</v>
      </c>
      <c r="R22" s="43">
        <f t="shared" si="46"/>
        <v>0</v>
      </c>
      <c r="S22" s="64">
        <v>0</v>
      </c>
      <c r="T22" s="43">
        <f t="shared" si="47"/>
        <v>0</v>
      </c>
      <c r="U22" s="64">
        <v>0</v>
      </c>
      <c r="V22" s="43">
        <f t="shared" si="48"/>
        <v>0</v>
      </c>
      <c r="W22" s="64">
        <v>0</v>
      </c>
      <c r="X22" s="67">
        <f t="shared" si="49"/>
        <v>0</v>
      </c>
      <c r="Y22" s="64">
        <v>0</v>
      </c>
      <c r="Z22" s="43">
        <f t="shared" si="37"/>
        <v>0</v>
      </c>
      <c r="AA22" s="64">
        <v>0</v>
      </c>
      <c r="AB22" s="43">
        <f t="shared" si="38"/>
        <v>0</v>
      </c>
      <c r="AC22" s="64">
        <v>0</v>
      </c>
      <c r="AD22" s="67">
        <f t="shared" si="39"/>
        <v>0</v>
      </c>
      <c r="AE22" s="70">
        <f t="shared" si="50"/>
        <v>0</v>
      </c>
      <c r="AF22" s="71">
        <f t="shared" si="51"/>
        <v>0</v>
      </c>
    </row>
    <row r="23" spans="1:32" ht="15.75" thickBot="1">
      <c r="A23" s="40"/>
      <c r="B23" s="44" t="s">
        <v>123</v>
      </c>
      <c r="C23" s="61">
        <v>0</v>
      </c>
      <c r="D23" s="43">
        <f t="shared" si="52"/>
        <v>0</v>
      </c>
      <c r="E23" s="62">
        <v>0</v>
      </c>
      <c r="F23" s="43">
        <f t="shared" si="40"/>
        <v>0</v>
      </c>
      <c r="G23" s="64">
        <v>0</v>
      </c>
      <c r="H23" s="43">
        <f t="shared" si="41"/>
        <v>0</v>
      </c>
      <c r="I23" s="64">
        <v>0</v>
      </c>
      <c r="J23" s="43">
        <f t="shared" si="42"/>
        <v>0</v>
      </c>
      <c r="K23" s="64">
        <v>0</v>
      </c>
      <c r="L23" s="43">
        <f t="shared" si="43"/>
        <v>0</v>
      </c>
      <c r="M23" s="64">
        <v>0</v>
      </c>
      <c r="N23" s="43">
        <f t="shared" si="44"/>
        <v>0</v>
      </c>
      <c r="O23" s="64">
        <v>0</v>
      </c>
      <c r="P23" s="43">
        <f t="shared" si="45"/>
        <v>0</v>
      </c>
      <c r="Q23" s="64">
        <v>0</v>
      </c>
      <c r="R23" s="43">
        <f t="shared" si="46"/>
        <v>0</v>
      </c>
      <c r="S23" s="64">
        <v>0</v>
      </c>
      <c r="T23" s="43">
        <f t="shared" si="47"/>
        <v>0</v>
      </c>
      <c r="U23" s="64">
        <v>0</v>
      </c>
      <c r="V23" s="43">
        <f t="shared" si="48"/>
        <v>0</v>
      </c>
      <c r="W23" s="64">
        <v>0</v>
      </c>
      <c r="X23" s="67">
        <f t="shared" si="49"/>
        <v>0</v>
      </c>
      <c r="Y23" s="64">
        <v>0</v>
      </c>
      <c r="Z23" s="43">
        <f t="shared" si="37"/>
        <v>0</v>
      </c>
      <c r="AA23" s="64">
        <v>0</v>
      </c>
      <c r="AB23" s="43">
        <f t="shared" si="38"/>
        <v>0</v>
      </c>
      <c r="AC23" s="64">
        <v>0</v>
      </c>
      <c r="AD23" s="67">
        <f t="shared" si="39"/>
        <v>0</v>
      </c>
      <c r="AE23" s="72">
        <f t="shared" si="50"/>
        <v>0</v>
      </c>
      <c r="AF23" s="73">
        <f t="shared" si="51"/>
        <v>0</v>
      </c>
    </row>
    <row r="24" spans="1:32" ht="18" customHeight="1" thickBot="1">
      <c r="A24" s="115" t="s">
        <v>124</v>
      </c>
      <c r="B24" s="116"/>
      <c r="C24" s="48">
        <f>SUM(C6:C7,C9:C23)</f>
        <v>0</v>
      </c>
      <c r="D24" s="49">
        <f>SUM(D6:D7,D9:D23)</f>
        <v>0</v>
      </c>
      <c r="E24" s="48">
        <f>SUM(E6:E7,E9:E23)</f>
        <v>0</v>
      </c>
      <c r="F24" s="49">
        <f>SUM(F6:F7,F9:F23)</f>
        <v>0</v>
      </c>
      <c r="G24" s="48">
        <f>SUM(G6:G7,G9:G23)</f>
        <v>0</v>
      </c>
      <c r="H24" s="49">
        <f>SUM(H6:H7,H9:H23)</f>
        <v>0</v>
      </c>
      <c r="I24" s="48">
        <f>SUM(I6:I7,I9:I23)</f>
        <v>0</v>
      </c>
      <c r="J24" s="49">
        <f>SUM(J6:J7,J9:J23)</f>
        <v>0</v>
      </c>
      <c r="K24" s="48">
        <f>SUM(K6:K7,K9:K23)</f>
        <v>0</v>
      </c>
      <c r="L24" s="49">
        <f>SUM(L6:L7,L9:L23)</f>
        <v>0</v>
      </c>
      <c r="M24" s="48">
        <f>SUM(M6:M7,M9:M23)</f>
        <v>0</v>
      </c>
      <c r="N24" s="49">
        <f>SUM(N6:N7,N9:N23)</f>
        <v>0</v>
      </c>
      <c r="O24" s="48">
        <f>SUM(O6:O7,O9:O23)</f>
        <v>0</v>
      </c>
      <c r="P24" s="49">
        <f>SUM(P6:P7,P9:P23)</f>
        <v>0</v>
      </c>
      <c r="Q24" s="48">
        <f>SUM(Q6:Q7,Q9:Q23)</f>
        <v>0</v>
      </c>
      <c r="R24" s="49">
        <f>SUM(R6:R7,R9:R23)</f>
        <v>0</v>
      </c>
      <c r="S24" s="48">
        <f>SUM(S6:S7,S9:S23)</f>
        <v>0</v>
      </c>
      <c r="T24" s="49">
        <f>SUM(T6:T7,T9:T23)</f>
        <v>0</v>
      </c>
      <c r="U24" s="48">
        <f>SUM(U6:U7,U9:U23)</f>
        <v>0</v>
      </c>
      <c r="V24" s="49">
        <f>SUM(V6:V7,V9:V23)</f>
        <v>0</v>
      </c>
      <c r="W24" s="48">
        <f>SUM(W6:W7,W9:W23)</f>
        <v>0</v>
      </c>
      <c r="X24" s="49">
        <f>SUM(X6:X7,X9:X23)</f>
        <v>0</v>
      </c>
      <c r="Y24" s="48">
        <f>SUM(Y6:Y7,Y9:Y23)</f>
        <v>0</v>
      </c>
      <c r="Z24" s="49">
        <f>SUM(Z6:Z7,Z9:Z23)</f>
        <v>0</v>
      </c>
      <c r="AA24" s="48">
        <f>SUM(AA6:AA7,AA9:AA23)</f>
        <v>0</v>
      </c>
      <c r="AB24" s="49">
        <f>SUM(AB6:AB7,AB9:AB23)</f>
        <v>0</v>
      </c>
      <c r="AC24" s="48">
        <f>SUM(AC6:AC7,AC9:AC23)</f>
        <v>0</v>
      </c>
      <c r="AD24" s="49">
        <f>SUM(AD6:AD7,AD9:AD23)</f>
        <v>0</v>
      </c>
      <c r="AE24" s="76">
        <f>SUM(AE6:AE7,AE9:AE23)</f>
        <v>0</v>
      </c>
      <c r="AF24" s="77">
        <f>SUM(AF6:AF7,AF9:AF23)</f>
        <v>0</v>
      </c>
    </row>
    <row r="25" spans="1:32" ht="15.75" thickBot="1">
      <c r="A25" s="130"/>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row>
    <row r="26" spans="1:32" ht="15" customHeight="1" thickBot="1">
      <c r="A26" s="36" t="s">
        <v>125</v>
      </c>
      <c r="B26" s="37" t="s">
        <v>126</v>
      </c>
      <c r="C26" s="119"/>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1"/>
    </row>
    <row r="27" spans="1:32" ht="15.75" thickBot="1">
      <c r="A27" s="53" t="s">
        <v>75</v>
      </c>
      <c r="B27" s="47" t="s">
        <v>126</v>
      </c>
      <c r="C27" s="122"/>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4"/>
      <c r="AF27" s="125"/>
    </row>
    <row r="28" spans="1:32">
      <c r="B28" s="42" t="s">
        <v>127</v>
      </c>
      <c r="C28" s="61">
        <v>0</v>
      </c>
      <c r="D28" s="43">
        <f t="shared" ref="D28:D51" si="53">(C28*D$3)</f>
        <v>0</v>
      </c>
      <c r="E28" s="62">
        <v>0</v>
      </c>
      <c r="F28" s="43">
        <f t="shared" ref="F28" si="54">(E28*F$3)</f>
        <v>0</v>
      </c>
      <c r="G28" s="64">
        <v>0</v>
      </c>
      <c r="H28" s="43">
        <f t="shared" ref="H28" si="55">(G28*H$3)</f>
        <v>0</v>
      </c>
      <c r="I28" s="64">
        <v>0</v>
      </c>
      <c r="J28" s="43">
        <f t="shared" ref="J28" si="56">(I28*J$3)</f>
        <v>0</v>
      </c>
      <c r="K28" s="64">
        <v>0</v>
      </c>
      <c r="L28" s="43">
        <f t="shared" ref="L28" si="57">(K28*L$3)</f>
        <v>0</v>
      </c>
      <c r="M28" s="64">
        <v>0</v>
      </c>
      <c r="N28" s="43">
        <f t="shared" ref="N28" si="58">(M28*N$3)</f>
        <v>0</v>
      </c>
      <c r="O28" s="64">
        <v>0</v>
      </c>
      <c r="P28" s="43">
        <f t="shared" ref="P28" si="59">(O28*P$3)</f>
        <v>0</v>
      </c>
      <c r="Q28" s="64">
        <v>0</v>
      </c>
      <c r="R28" s="43">
        <f t="shared" ref="R28" si="60">(Q28*R$3)</f>
        <v>0</v>
      </c>
      <c r="S28" s="64">
        <v>0</v>
      </c>
      <c r="T28" s="43">
        <f t="shared" ref="T28" si="61">(S28*T$3)</f>
        <v>0</v>
      </c>
      <c r="U28" s="64">
        <v>0</v>
      </c>
      <c r="V28" s="43">
        <f t="shared" ref="V28" si="62">(U28*V$3)</f>
        <v>0</v>
      </c>
      <c r="W28" s="64">
        <v>0</v>
      </c>
      <c r="X28" s="67">
        <f t="shared" ref="X28" si="63">(W28*X$3)</f>
        <v>0</v>
      </c>
      <c r="Y28" s="64">
        <v>0</v>
      </c>
      <c r="Z28" s="43">
        <f t="shared" ref="Z28:Z48" si="64">(Y28*Z$3)</f>
        <v>0</v>
      </c>
      <c r="AA28" s="64">
        <v>0</v>
      </c>
      <c r="AB28" s="43">
        <f t="shared" ref="AB28:AB48" si="65">(AA28*AB$3)</f>
        <v>0</v>
      </c>
      <c r="AC28" s="64">
        <v>0</v>
      </c>
      <c r="AD28" s="67">
        <f t="shared" ref="AD28:AD48" si="66">(AC28*AD$3)</f>
        <v>0</v>
      </c>
      <c r="AE28" s="68">
        <f>SUM(C28,E28,G28,I28,K28,M28,O28,Q28,S28,U28,W28,Y28,AA28,AC28)</f>
        <v>0</v>
      </c>
      <c r="AF28" s="69">
        <f>SUM(D28,F28,H28,J28,L28,N28,P28,R28,T28,V28,X28,Z28,AB28,AD28)</f>
        <v>0</v>
      </c>
    </row>
    <row r="29" spans="1:32">
      <c r="B29" s="42" t="s">
        <v>128</v>
      </c>
      <c r="C29" s="61">
        <v>0</v>
      </c>
      <c r="D29" s="43">
        <f t="shared" ref="D29" si="67">(C29*D$3)</f>
        <v>0</v>
      </c>
      <c r="E29" s="62">
        <v>0</v>
      </c>
      <c r="F29" s="43">
        <f t="shared" ref="F29" si="68">(E29*F$3)</f>
        <v>0</v>
      </c>
      <c r="G29" s="64">
        <v>0</v>
      </c>
      <c r="H29" s="43">
        <f t="shared" ref="H29" si="69">(G29*H$3)</f>
        <v>0</v>
      </c>
      <c r="I29" s="64">
        <v>0</v>
      </c>
      <c r="J29" s="43">
        <f t="shared" ref="J29" si="70">(I29*J$3)</f>
        <v>0</v>
      </c>
      <c r="K29" s="64">
        <v>0</v>
      </c>
      <c r="L29" s="43">
        <f t="shared" ref="L29" si="71">(K29*L$3)</f>
        <v>0</v>
      </c>
      <c r="M29" s="64">
        <v>0</v>
      </c>
      <c r="N29" s="43">
        <f t="shared" ref="N29" si="72">(M29*N$3)</f>
        <v>0</v>
      </c>
      <c r="O29" s="64">
        <v>0</v>
      </c>
      <c r="P29" s="43">
        <f t="shared" ref="P29" si="73">(O29*P$3)</f>
        <v>0</v>
      </c>
      <c r="Q29" s="64">
        <v>0</v>
      </c>
      <c r="R29" s="43">
        <f t="shared" ref="R29" si="74">(Q29*R$3)</f>
        <v>0</v>
      </c>
      <c r="S29" s="64">
        <v>0</v>
      </c>
      <c r="T29" s="43">
        <f t="shared" ref="T29" si="75">(S29*T$3)</f>
        <v>0</v>
      </c>
      <c r="U29" s="64">
        <v>0</v>
      </c>
      <c r="V29" s="43">
        <f t="shared" ref="V29" si="76">(U29*V$3)</f>
        <v>0</v>
      </c>
      <c r="W29" s="64">
        <v>0</v>
      </c>
      <c r="X29" s="67">
        <f t="shared" ref="X29" si="77">(W29*X$3)</f>
        <v>0</v>
      </c>
      <c r="Y29" s="64">
        <v>0</v>
      </c>
      <c r="Z29" s="43">
        <f t="shared" si="64"/>
        <v>0</v>
      </c>
      <c r="AA29" s="64">
        <v>0</v>
      </c>
      <c r="AB29" s="43">
        <f t="shared" si="65"/>
        <v>0</v>
      </c>
      <c r="AC29" s="64">
        <v>0</v>
      </c>
      <c r="AD29" s="67">
        <f t="shared" si="66"/>
        <v>0</v>
      </c>
      <c r="AE29" s="70">
        <f>SUM(C29,E29,G29,I29,K29,M29,O29,Q29,S29,U29,W29,Y29,AA29,AC29)</f>
        <v>0</v>
      </c>
      <c r="AF29" s="71">
        <f>SUM(D29,F29,H29,J29,L29,N29,P29,R29,T29,V29,X29,Z29,AB29,AD29)</f>
        <v>0</v>
      </c>
    </row>
    <row r="30" spans="1:32">
      <c r="B30" s="42" t="s">
        <v>129</v>
      </c>
      <c r="C30" s="61">
        <v>0</v>
      </c>
      <c r="D30" s="43">
        <f t="shared" ref="D30:D47" si="78">(C30*D$3)</f>
        <v>0</v>
      </c>
      <c r="E30" s="62">
        <v>0</v>
      </c>
      <c r="F30" s="43">
        <f t="shared" ref="F30:F47" si="79">(E30*F$3)</f>
        <v>0</v>
      </c>
      <c r="G30" s="64">
        <v>0</v>
      </c>
      <c r="H30" s="43">
        <f t="shared" ref="H30:H47" si="80">(G30*H$3)</f>
        <v>0</v>
      </c>
      <c r="I30" s="64">
        <v>0</v>
      </c>
      <c r="J30" s="43">
        <f t="shared" ref="J30:J47" si="81">(I30*J$3)</f>
        <v>0</v>
      </c>
      <c r="K30" s="64">
        <v>0</v>
      </c>
      <c r="L30" s="43">
        <f t="shared" ref="L30:L47" si="82">(K30*L$3)</f>
        <v>0</v>
      </c>
      <c r="M30" s="64">
        <v>0</v>
      </c>
      <c r="N30" s="43">
        <f t="shared" ref="N30:N47" si="83">(M30*N$3)</f>
        <v>0</v>
      </c>
      <c r="O30" s="64">
        <v>0</v>
      </c>
      <c r="P30" s="43">
        <f t="shared" ref="P30:P47" si="84">(O30*P$3)</f>
        <v>0</v>
      </c>
      <c r="Q30" s="64">
        <v>0</v>
      </c>
      <c r="R30" s="43">
        <f t="shared" ref="R30:R47" si="85">(Q30*R$3)</f>
        <v>0</v>
      </c>
      <c r="S30" s="64">
        <v>0</v>
      </c>
      <c r="T30" s="43">
        <f t="shared" ref="T30:T47" si="86">(S30*T$3)</f>
        <v>0</v>
      </c>
      <c r="U30" s="64">
        <v>0</v>
      </c>
      <c r="V30" s="43">
        <f t="shared" ref="V30:V47" si="87">(U30*V$3)</f>
        <v>0</v>
      </c>
      <c r="W30" s="64">
        <v>0</v>
      </c>
      <c r="X30" s="67">
        <f t="shared" ref="X30:X47" si="88">(W30*X$3)</f>
        <v>0</v>
      </c>
      <c r="Y30" s="64">
        <v>0</v>
      </c>
      <c r="Z30" s="43">
        <f t="shared" si="64"/>
        <v>0</v>
      </c>
      <c r="AA30" s="64">
        <v>0</v>
      </c>
      <c r="AB30" s="43">
        <f t="shared" si="65"/>
        <v>0</v>
      </c>
      <c r="AC30" s="64">
        <v>0</v>
      </c>
      <c r="AD30" s="67">
        <f t="shared" si="66"/>
        <v>0</v>
      </c>
      <c r="AE30" s="70">
        <f t="shared" ref="AE30" si="89">SUM(C30,E30,G30,I30,K30,M30,O30,Q30,S30,U30,W30,Y30,AA30,AC30)</f>
        <v>0</v>
      </c>
      <c r="AF30" s="71">
        <f t="shared" ref="AF30" si="90">SUM(D30,F30,H30,J30,L30,N30,P30,R30,T30,V30,X30,Z30,AB30,AD30)</f>
        <v>0</v>
      </c>
    </row>
    <row r="31" spans="1:32">
      <c r="B31" s="42" t="s">
        <v>130</v>
      </c>
      <c r="C31" s="61">
        <v>0</v>
      </c>
      <c r="D31" s="43">
        <f t="shared" si="78"/>
        <v>0</v>
      </c>
      <c r="E31" s="62">
        <v>0</v>
      </c>
      <c r="F31" s="43">
        <f t="shared" si="79"/>
        <v>0</v>
      </c>
      <c r="G31" s="64">
        <v>0</v>
      </c>
      <c r="H31" s="43">
        <f t="shared" si="80"/>
        <v>0</v>
      </c>
      <c r="I31" s="64">
        <v>0</v>
      </c>
      <c r="J31" s="43">
        <f t="shared" si="81"/>
        <v>0</v>
      </c>
      <c r="K31" s="64">
        <v>0</v>
      </c>
      <c r="L31" s="43">
        <f t="shared" si="82"/>
        <v>0</v>
      </c>
      <c r="M31" s="64">
        <v>0</v>
      </c>
      <c r="N31" s="43">
        <f t="shared" si="83"/>
        <v>0</v>
      </c>
      <c r="O31" s="64">
        <v>0</v>
      </c>
      <c r="P31" s="43">
        <f t="shared" si="84"/>
        <v>0</v>
      </c>
      <c r="Q31" s="64">
        <v>0</v>
      </c>
      <c r="R31" s="43">
        <f t="shared" si="85"/>
        <v>0</v>
      </c>
      <c r="S31" s="64">
        <v>0</v>
      </c>
      <c r="T31" s="43">
        <f t="shared" si="86"/>
        <v>0</v>
      </c>
      <c r="U31" s="64">
        <v>0</v>
      </c>
      <c r="V31" s="43">
        <f t="shared" si="87"/>
        <v>0</v>
      </c>
      <c r="W31" s="64">
        <v>0</v>
      </c>
      <c r="X31" s="67">
        <f t="shared" si="88"/>
        <v>0</v>
      </c>
      <c r="Y31" s="64">
        <v>0</v>
      </c>
      <c r="Z31" s="43">
        <f t="shared" si="64"/>
        <v>0</v>
      </c>
      <c r="AA31" s="64">
        <v>0</v>
      </c>
      <c r="AB31" s="43">
        <f t="shared" si="65"/>
        <v>0</v>
      </c>
      <c r="AC31" s="64">
        <v>0</v>
      </c>
      <c r="AD31" s="67">
        <f t="shared" si="66"/>
        <v>0</v>
      </c>
      <c r="AE31" s="70">
        <f t="shared" ref="AE31:AE51" si="91">SUM(C31,E31,G31,I31,K31,M31,O31,Q31,S31,U31,W31,Y31,AA31,AC31)</f>
        <v>0</v>
      </c>
      <c r="AF31" s="71">
        <f t="shared" ref="AF31:AF51" si="92">SUM(D31,F31,H31,J31,L31,N31,P31,R31,T31,V31,X31,Z31,AB31,AD31)</f>
        <v>0</v>
      </c>
    </row>
    <row r="32" spans="1:32">
      <c r="B32" s="42" t="s">
        <v>131</v>
      </c>
      <c r="C32" s="61">
        <v>0</v>
      </c>
      <c r="D32" s="43">
        <f t="shared" si="78"/>
        <v>0</v>
      </c>
      <c r="E32" s="62">
        <v>0</v>
      </c>
      <c r="F32" s="43">
        <f t="shared" si="79"/>
        <v>0</v>
      </c>
      <c r="G32" s="64">
        <v>0</v>
      </c>
      <c r="H32" s="43">
        <f t="shared" si="80"/>
        <v>0</v>
      </c>
      <c r="I32" s="64">
        <v>0</v>
      </c>
      <c r="J32" s="43">
        <f t="shared" si="81"/>
        <v>0</v>
      </c>
      <c r="K32" s="64">
        <v>0</v>
      </c>
      <c r="L32" s="43">
        <f t="shared" si="82"/>
        <v>0</v>
      </c>
      <c r="M32" s="64">
        <v>0</v>
      </c>
      <c r="N32" s="43">
        <f t="shared" si="83"/>
        <v>0</v>
      </c>
      <c r="O32" s="64">
        <v>0</v>
      </c>
      <c r="P32" s="43">
        <f t="shared" si="84"/>
        <v>0</v>
      </c>
      <c r="Q32" s="64">
        <v>0</v>
      </c>
      <c r="R32" s="43">
        <f t="shared" si="85"/>
        <v>0</v>
      </c>
      <c r="S32" s="64">
        <v>0</v>
      </c>
      <c r="T32" s="43">
        <f t="shared" si="86"/>
        <v>0</v>
      </c>
      <c r="U32" s="64">
        <v>0</v>
      </c>
      <c r="V32" s="43">
        <f t="shared" si="87"/>
        <v>0</v>
      </c>
      <c r="W32" s="64">
        <v>0</v>
      </c>
      <c r="X32" s="67">
        <f t="shared" si="88"/>
        <v>0</v>
      </c>
      <c r="Y32" s="64">
        <v>0</v>
      </c>
      <c r="Z32" s="43">
        <f t="shared" si="64"/>
        <v>0</v>
      </c>
      <c r="AA32" s="64">
        <v>0</v>
      </c>
      <c r="AB32" s="43">
        <f t="shared" si="65"/>
        <v>0</v>
      </c>
      <c r="AC32" s="64">
        <v>0</v>
      </c>
      <c r="AD32" s="67">
        <f t="shared" si="66"/>
        <v>0</v>
      </c>
      <c r="AE32" s="70">
        <f t="shared" si="91"/>
        <v>0</v>
      </c>
      <c r="AF32" s="71">
        <f t="shared" si="92"/>
        <v>0</v>
      </c>
    </row>
    <row r="33" spans="2:32">
      <c r="B33" s="42" t="s">
        <v>132</v>
      </c>
      <c r="C33" s="61">
        <v>0</v>
      </c>
      <c r="D33" s="43">
        <f t="shared" si="78"/>
        <v>0</v>
      </c>
      <c r="E33" s="62">
        <v>0</v>
      </c>
      <c r="F33" s="43">
        <f t="shared" si="79"/>
        <v>0</v>
      </c>
      <c r="G33" s="64">
        <v>0</v>
      </c>
      <c r="H33" s="43">
        <f t="shared" si="80"/>
        <v>0</v>
      </c>
      <c r="I33" s="64">
        <v>0</v>
      </c>
      <c r="J33" s="43">
        <f t="shared" si="81"/>
        <v>0</v>
      </c>
      <c r="K33" s="64">
        <v>0</v>
      </c>
      <c r="L33" s="43">
        <f t="shared" si="82"/>
        <v>0</v>
      </c>
      <c r="M33" s="64">
        <v>0</v>
      </c>
      <c r="N33" s="43">
        <f t="shared" si="83"/>
        <v>0</v>
      </c>
      <c r="O33" s="64">
        <v>0</v>
      </c>
      <c r="P33" s="43">
        <f t="shared" si="84"/>
        <v>0</v>
      </c>
      <c r="Q33" s="64">
        <v>0</v>
      </c>
      <c r="R33" s="43">
        <f t="shared" si="85"/>
        <v>0</v>
      </c>
      <c r="S33" s="64">
        <v>0</v>
      </c>
      <c r="T33" s="43">
        <f t="shared" si="86"/>
        <v>0</v>
      </c>
      <c r="U33" s="64">
        <v>0</v>
      </c>
      <c r="V33" s="43">
        <f t="shared" si="87"/>
        <v>0</v>
      </c>
      <c r="W33" s="64">
        <v>0</v>
      </c>
      <c r="X33" s="67">
        <f t="shared" si="88"/>
        <v>0</v>
      </c>
      <c r="Y33" s="64">
        <v>0</v>
      </c>
      <c r="Z33" s="43">
        <f t="shared" si="64"/>
        <v>0</v>
      </c>
      <c r="AA33" s="64">
        <v>0</v>
      </c>
      <c r="AB33" s="43">
        <f t="shared" si="65"/>
        <v>0</v>
      </c>
      <c r="AC33" s="64">
        <v>0</v>
      </c>
      <c r="AD33" s="67">
        <f t="shared" si="66"/>
        <v>0</v>
      </c>
      <c r="AE33" s="70">
        <f t="shared" si="91"/>
        <v>0</v>
      </c>
      <c r="AF33" s="71">
        <f t="shared" si="92"/>
        <v>0</v>
      </c>
    </row>
    <row r="34" spans="2:32">
      <c r="B34" s="42" t="s">
        <v>133</v>
      </c>
      <c r="C34" s="61">
        <v>0</v>
      </c>
      <c r="D34" s="43">
        <f t="shared" si="78"/>
        <v>0</v>
      </c>
      <c r="E34" s="62">
        <v>0</v>
      </c>
      <c r="F34" s="43">
        <f t="shared" si="79"/>
        <v>0</v>
      </c>
      <c r="G34" s="64">
        <v>0</v>
      </c>
      <c r="H34" s="43">
        <f t="shared" si="80"/>
        <v>0</v>
      </c>
      <c r="I34" s="64">
        <v>0</v>
      </c>
      <c r="J34" s="43">
        <f t="shared" si="81"/>
        <v>0</v>
      </c>
      <c r="K34" s="64">
        <v>0</v>
      </c>
      <c r="L34" s="43">
        <f t="shared" si="82"/>
        <v>0</v>
      </c>
      <c r="M34" s="64">
        <v>0</v>
      </c>
      <c r="N34" s="43">
        <f t="shared" si="83"/>
        <v>0</v>
      </c>
      <c r="O34" s="64">
        <v>0</v>
      </c>
      <c r="P34" s="43">
        <f t="shared" si="84"/>
        <v>0</v>
      </c>
      <c r="Q34" s="64">
        <v>0</v>
      </c>
      <c r="R34" s="43">
        <f t="shared" si="85"/>
        <v>0</v>
      </c>
      <c r="S34" s="64">
        <v>0</v>
      </c>
      <c r="T34" s="43">
        <f t="shared" si="86"/>
        <v>0</v>
      </c>
      <c r="U34" s="64">
        <v>0</v>
      </c>
      <c r="V34" s="43">
        <f t="shared" si="87"/>
        <v>0</v>
      </c>
      <c r="W34" s="64">
        <v>0</v>
      </c>
      <c r="X34" s="67">
        <f t="shared" si="88"/>
        <v>0</v>
      </c>
      <c r="Y34" s="64">
        <v>0</v>
      </c>
      <c r="Z34" s="43">
        <f t="shared" si="64"/>
        <v>0</v>
      </c>
      <c r="AA34" s="64">
        <v>0</v>
      </c>
      <c r="AB34" s="43">
        <f t="shared" si="65"/>
        <v>0</v>
      </c>
      <c r="AC34" s="64">
        <v>0</v>
      </c>
      <c r="AD34" s="67">
        <f t="shared" si="66"/>
        <v>0</v>
      </c>
      <c r="AE34" s="70">
        <f t="shared" si="91"/>
        <v>0</v>
      </c>
      <c r="AF34" s="71">
        <f t="shared" si="92"/>
        <v>0</v>
      </c>
    </row>
    <row r="35" spans="2:32">
      <c r="B35" s="42" t="s">
        <v>134</v>
      </c>
      <c r="C35" s="61">
        <v>0</v>
      </c>
      <c r="D35" s="43">
        <f t="shared" si="78"/>
        <v>0</v>
      </c>
      <c r="E35" s="62">
        <v>0</v>
      </c>
      <c r="F35" s="43">
        <f t="shared" si="79"/>
        <v>0</v>
      </c>
      <c r="G35" s="64">
        <v>0</v>
      </c>
      <c r="H35" s="43">
        <f t="shared" si="80"/>
        <v>0</v>
      </c>
      <c r="I35" s="64">
        <v>0</v>
      </c>
      <c r="J35" s="43">
        <f t="shared" si="81"/>
        <v>0</v>
      </c>
      <c r="K35" s="64">
        <v>0</v>
      </c>
      <c r="L35" s="43">
        <f t="shared" si="82"/>
        <v>0</v>
      </c>
      <c r="M35" s="64">
        <v>0</v>
      </c>
      <c r="N35" s="43">
        <f t="shared" si="83"/>
        <v>0</v>
      </c>
      <c r="O35" s="64">
        <v>0</v>
      </c>
      <c r="P35" s="43">
        <f t="shared" si="84"/>
        <v>0</v>
      </c>
      <c r="Q35" s="64">
        <v>0</v>
      </c>
      <c r="R35" s="43">
        <f t="shared" si="85"/>
        <v>0</v>
      </c>
      <c r="S35" s="64">
        <v>0</v>
      </c>
      <c r="T35" s="43">
        <f t="shared" si="86"/>
        <v>0</v>
      </c>
      <c r="U35" s="64">
        <v>0</v>
      </c>
      <c r="V35" s="43">
        <f t="shared" si="87"/>
        <v>0</v>
      </c>
      <c r="W35" s="64">
        <v>0</v>
      </c>
      <c r="X35" s="67">
        <f t="shared" si="88"/>
        <v>0</v>
      </c>
      <c r="Y35" s="64">
        <v>0</v>
      </c>
      <c r="Z35" s="43">
        <f t="shared" si="64"/>
        <v>0</v>
      </c>
      <c r="AA35" s="64">
        <v>0</v>
      </c>
      <c r="AB35" s="43">
        <f t="shared" si="65"/>
        <v>0</v>
      </c>
      <c r="AC35" s="64">
        <v>0</v>
      </c>
      <c r="AD35" s="67">
        <f t="shared" si="66"/>
        <v>0</v>
      </c>
      <c r="AE35" s="70">
        <f t="shared" si="91"/>
        <v>0</v>
      </c>
      <c r="AF35" s="71">
        <f t="shared" si="92"/>
        <v>0</v>
      </c>
    </row>
    <row r="36" spans="2:32">
      <c r="B36" s="42" t="s">
        <v>135</v>
      </c>
      <c r="C36" s="61">
        <v>0</v>
      </c>
      <c r="D36" s="43">
        <f t="shared" si="78"/>
        <v>0</v>
      </c>
      <c r="E36" s="62">
        <v>0</v>
      </c>
      <c r="F36" s="43">
        <f t="shared" si="79"/>
        <v>0</v>
      </c>
      <c r="G36" s="64">
        <v>0</v>
      </c>
      <c r="H36" s="43">
        <f t="shared" si="80"/>
        <v>0</v>
      </c>
      <c r="I36" s="64">
        <v>0</v>
      </c>
      <c r="J36" s="43">
        <f t="shared" si="81"/>
        <v>0</v>
      </c>
      <c r="K36" s="64">
        <v>0</v>
      </c>
      <c r="L36" s="43">
        <f t="shared" si="82"/>
        <v>0</v>
      </c>
      <c r="M36" s="64">
        <v>0</v>
      </c>
      <c r="N36" s="43">
        <f t="shared" si="83"/>
        <v>0</v>
      </c>
      <c r="O36" s="64">
        <v>0</v>
      </c>
      <c r="P36" s="43">
        <f t="shared" si="84"/>
        <v>0</v>
      </c>
      <c r="Q36" s="64">
        <v>0</v>
      </c>
      <c r="R36" s="43">
        <f t="shared" si="85"/>
        <v>0</v>
      </c>
      <c r="S36" s="64">
        <v>0</v>
      </c>
      <c r="T36" s="43">
        <f t="shared" si="86"/>
        <v>0</v>
      </c>
      <c r="U36" s="64">
        <v>0</v>
      </c>
      <c r="V36" s="43">
        <f t="shared" si="87"/>
        <v>0</v>
      </c>
      <c r="W36" s="64">
        <v>0</v>
      </c>
      <c r="X36" s="67">
        <f t="shared" si="88"/>
        <v>0</v>
      </c>
      <c r="Y36" s="64">
        <v>0</v>
      </c>
      <c r="Z36" s="43">
        <f t="shared" si="64"/>
        <v>0</v>
      </c>
      <c r="AA36" s="64">
        <v>0</v>
      </c>
      <c r="AB36" s="43">
        <f>(AA36*AB$3)</f>
        <v>0</v>
      </c>
      <c r="AC36" s="64">
        <v>0</v>
      </c>
      <c r="AD36" s="67">
        <f t="shared" si="66"/>
        <v>0</v>
      </c>
      <c r="AE36" s="70">
        <f t="shared" si="91"/>
        <v>0</v>
      </c>
      <c r="AF36" s="71">
        <f t="shared" si="92"/>
        <v>0</v>
      </c>
    </row>
    <row r="37" spans="2:32" ht="28.5">
      <c r="B37" s="42" t="s">
        <v>136</v>
      </c>
      <c r="C37" s="61">
        <v>0</v>
      </c>
      <c r="D37" s="43">
        <f t="shared" si="78"/>
        <v>0</v>
      </c>
      <c r="E37" s="62">
        <v>0</v>
      </c>
      <c r="F37" s="43">
        <f t="shared" si="79"/>
        <v>0</v>
      </c>
      <c r="G37" s="64">
        <v>0</v>
      </c>
      <c r="H37" s="43">
        <f t="shared" si="80"/>
        <v>0</v>
      </c>
      <c r="I37" s="64">
        <v>0</v>
      </c>
      <c r="J37" s="43">
        <f t="shared" si="81"/>
        <v>0</v>
      </c>
      <c r="K37" s="64">
        <v>0</v>
      </c>
      <c r="L37" s="43">
        <f t="shared" si="82"/>
        <v>0</v>
      </c>
      <c r="M37" s="64">
        <v>0</v>
      </c>
      <c r="N37" s="43">
        <f t="shared" si="83"/>
        <v>0</v>
      </c>
      <c r="O37" s="64">
        <v>0</v>
      </c>
      <c r="P37" s="43">
        <f t="shared" si="84"/>
        <v>0</v>
      </c>
      <c r="Q37" s="64">
        <v>0</v>
      </c>
      <c r="R37" s="43">
        <f t="shared" si="85"/>
        <v>0</v>
      </c>
      <c r="S37" s="64">
        <v>0</v>
      </c>
      <c r="T37" s="43">
        <f t="shared" si="86"/>
        <v>0</v>
      </c>
      <c r="U37" s="64">
        <v>0</v>
      </c>
      <c r="V37" s="43">
        <f>(U37*V$3)</f>
        <v>0</v>
      </c>
      <c r="W37" s="64">
        <v>0</v>
      </c>
      <c r="X37" s="67">
        <f t="shared" si="88"/>
        <v>0</v>
      </c>
      <c r="Y37" s="64">
        <v>0</v>
      </c>
      <c r="Z37" s="43">
        <f t="shared" si="64"/>
        <v>0</v>
      </c>
      <c r="AA37" s="64">
        <v>0</v>
      </c>
      <c r="AB37" s="43">
        <f t="shared" si="65"/>
        <v>0</v>
      </c>
      <c r="AC37" s="64">
        <v>0</v>
      </c>
      <c r="AD37" s="67">
        <f t="shared" si="66"/>
        <v>0</v>
      </c>
      <c r="AE37" s="70">
        <f t="shared" si="91"/>
        <v>0</v>
      </c>
      <c r="AF37" s="71">
        <f t="shared" si="92"/>
        <v>0</v>
      </c>
    </row>
    <row r="38" spans="2:32">
      <c r="B38" s="52" t="s">
        <v>137</v>
      </c>
      <c r="C38" s="61">
        <v>0</v>
      </c>
      <c r="D38" s="43">
        <f t="shared" si="78"/>
        <v>0</v>
      </c>
      <c r="E38" s="62">
        <v>0</v>
      </c>
      <c r="F38" s="43">
        <f t="shared" si="79"/>
        <v>0</v>
      </c>
      <c r="G38" s="64">
        <v>0</v>
      </c>
      <c r="H38" s="43">
        <f t="shared" si="80"/>
        <v>0</v>
      </c>
      <c r="I38" s="64">
        <v>0</v>
      </c>
      <c r="J38" s="43">
        <f t="shared" si="81"/>
        <v>0</v>
      </c>
      <c r="K38" s="64">
        <v>0</v>
      </c>
      <c r="L38" s="43">
        <f t="shared" si="82"/>
        <v>0</v>
      </c>
      <c r="M38" s="64">
        <v>0</v>
      </c>
      <c r="N38" s="43">
        <f t="shared" si="83"/>
        <v>0</v>
      </c>
      <c r="O38" s="64">
        <v>0</v>
      </c>
      <c r="P38" s="43">
        <f t="shared" si="84"/>
        <v>0</v>
      </c>
      <c r="Q38" s="64">
        <v>0</v>
      </c>
      <c r="R38" s="43">
        <f t="shared" si="85"/>
        <v>0</v>
      </c>
      <c r="S38" s="64">
        <v>0</v>
      </c>
      <c r="T38" s="43">
        <f t="shared" si="86"/>
        <v>0</v>
      </c>
      <c r="U38" s="64">
        <v>0</v>
      </c>
      <c r="V38" s="43">
        <f t="shared" si="87"/>
        <v>0</v>
      </c>
      <c r="W38" s="64">
        <v>0</v>
      </c>
      <c r="X38" s="67">
        <f t="shared" si="88"/>
        <v>0</v>
      </c>
      <c r="Y38" s="64">
        <v>0</v>
      </c>
      <c r="Z38" s="43">
        <f t="shared" si="64"/>
        <v>0</v>
      </c>
      <c r="AA38" s="64">
        <v>0</v>
      </c>
      <c r="AB38" s="43">
        <f t="shared" si="65"/>
        <v>0</v>
      </c>
      <c r="AC38" s="64">
        <v>0</v>
      </c>
      <c r="AD38" s="67">
        <f t="shared" si="66"/>
        <v>0</v>
      </c>
      <c r="AE38" s="70">
        <f t="shared" si="91"/>
        <v>0</v>
      </c>
      <c r="AF38" s="71">
        <f t="shared" si="92"/>
        <v>0</v>
      </c>
    </row>
    <row r="39" spans="2:32">
      <c r="B39" s="42" t="s">
        <v>138</v>
      </c>
      <c r="C39" s="61">
        <v>0</v>
      </c>
      <c r="D39" s="43">
        <f t="shared" si="78"/>
        <v>0</v>
      </c>
      <c r="E39" s="62">
        <v>0</v>
      </c>
      <c r="F39" s="43">
        <f t="shared" si="79"/>
        <v>0</v>
      </c>
      <c r="G39" s="64">
        <v>0</v>
      </c>
      <c r="H39" s="43">
        <f t="shared" si="80"/>
        <v>0</v>
      </c>
      <c r="I39" s="64">
        <v>0</v>
      </c>
      <c r="J39" s="43">
        <f t="shared" si="81"/>
        <v>0</v>
      </c>
      <c r="K39" s="64">
        <v>0</v>
      </c>
      <c r="L39" s="43">
        <f t="shared" si="82"/>
        <v>0</v>
      </c>
      <c r="M39" s="64">
        <v>0</v>
      </c>
      <c r="N39" s="43">
        <f t="shared" si="83"/>
        <v>0</v>
      </c>
      <c r="O39" s="64">
        <v>0</v>
      </c>
      <c r="P39" s="43">
        <f t="shared" si="84"/>
        <v>0</v>
      </c>
      <c r="Q39" s="64">
        <v>0</v>
      </c>
      <c r="R39" s="43">
        <f t="shared" si="85"/>
        <v>0</v>
      </c>
      <c r="S39" s="64">
        <v>0</v>
      </c>
      <c r="T39" s="43">
        <f t="shared" si="86"/>
        <v>0</v>
      </c>
      <c r="U39" s="64">
        <v>0</v>
      </c>
      <c r="V39" s="43">
        <f t="shared" si="87"/>
        <v>0</v>
      </c>
      <c r="W39" s="64">
        <v>0</v>
      </c>
      <c r="X39" s="67">
        <f t="shared" si="88"/>
        <v>0</v>
      </c>
      <c r="Y39" s="64">
        <v>0</v>
      </c>
      <c r="Z39" s="43">
        <f t="shared" si="64"/>
        <v>0</v>
      </c>
      <c r="AA39" s="64">
        <v>0</v>
      </c>
      <c r="AB39" s="43">
        <f t="shared" si="65"/>
        <v>0</v>
      </c>
      <c r="AC39" s="64">
        <v>0</v>
      </c>
      <c r="AD39" s="67">
        <f t="shared" si="66"/>
        <v>0</v>
      </c>
      <c r="AE39" s="70">
        <f t="shared" si="91"/>
        <v>0</v>
      </c>
      <c r="AF39" s="71">
        <f t="shared" si="92"/>
        <v>0</v>
      </c>
    </row>
    <row r="40" spans="2:32">
      <c r="B40" s="42" t="s">
        <v>139</v>
      </c>
      <c r="C40" s="61">
        <v>0</v>
      </c>
      <c r="D40" s="43">
        <f t="shared" si="78"/>
        <v>0</v>
      </c>
      <c r="E40" s="62">
        <v>0</v>
      </c>
      <c r="F40" s="43">
        <f t="shared" si="79"/>
        <v>0</v>
      </c>
      <c r="G40" s="64">
        <v>0</v>
      </c>
      <c r="H40" s="43">
        <f t="shared" si="80"/>
        <v>0</v>
      </c>
      <c r="I40" s="64">
        <v>0</v>
      </c>
      <c r="J40" s="43">
        <f t="shared" si="81"/>
        <v>0</v>
      </c>
      <c r="K40" s="64">
        <v>0</v>
      </c>
      <c r="L40" s="43">
        <f t="shared" si="82"/>
        <v>0</v>
      </c>
      <c r="M40" s="64">
        <v>0</v>
      </c>
      <c r="N40" s="43">
        <f t="shared" si="83"/>
        <v>0</v>
      </c>
      <c r="O40" s="64">
        <v>0</v>
      </c>
      <c r="P40" s="43">
        <f t="shared" si="84"/>
        <v>0</v>
      </c>
      <c r="Q40" s="64">
        <v>0</v>
      </c>
      <c r="R40" s="43">
        <f t="shared" si="85"/>
        <v>0</v>
      </c>
      <c r="S40" s="64">
        <v>0</v>
      </c>
      <c r="T40" s="43">
        <f t="shared" si="86"/>
        <v>0</v>
      </c>
      <c r="U40" s="64">
        <v>0</v>
      </c>
      <c r="V40" s="43">
        <f t="shared" si="87"/>
        <v>0</v>
      </c>
      <c r="W40" s="64">
        <v>0</v>
      </c>
      <c r="X40" s="67">
        <f t="shared" si="88"/>
        <v>0</v>
      </c>
      <c r="Y40" s="64">
        <v>0</v>
      </c>
      <c r="Z40" s="43">
        <f t="shared" si="64"/>
        <v>0</v>
      </c>
      <c r="AA40" s="64">
        <v>0</v>
      </c>
      <c r="AB40" s="43">
        <f t="shared" si="65"/>
        <v>0</v>
      </c>
      <c r="AC40" s="64">
        <v>0</v>
      </c>
      <c r="AD40" s="67">
        <f t="shared" si="66"/>
        <v>0</v>
      </c>
      <c r="AE40" s="70">
        <f t="shared" si="91"/>
        <v>0</v>
      </c>
      <c r="AF40" s="71">
        <f t="shared" si="92"/>
        <v>0</v>
      </c>
    </row>
    <row r="41" spans="2:32">
      <c r="B41" s="42" t="s">
        <v>140</v>
      </c>
      <c r="C41" s="61">
        <v>0</v>
      </c>
      <c r="D41" s="43">
        <f t="shared" si="78"/>
        <v>0</v>
      </c>
      <c r="E41" s="62">
        <v>0</v>
      </c>
      <c r="F41" s="43">
        <f t="shared" si="79"/>
        <v>0</v>
      </c>
      <c r="G41" s="64">
        <v>0</v>
      </c>
      <c r="H41" s="43">
        <f t="shared" si="80"/>
        <v>0</v>
      </c>
      <c r="I41" s="64">
        <v>0</v>
      </c>
      <c r="J41" s="43">
        <f t="shared" si="81"/>
        <v>0</v>
      </c>
      <c r="K41" s="64">
        <v>0</v>
      </c>
      <c r="L41" s="43">
        <f t="shared" si="82"/>
        <v>0</v>
      </c>
      <c r="M41" s="64">
        <v>0</v>
      </c>
      <c r="N41" s="43">
        <f t="shared" si="83"/>
        <v>0</v>
      </c>
      <c r="O41" s="64">
        <v>0</v>
      </c>
      <c r="P41" s="43">
        <f t="shared" si="84"/>
        <v>0</v>
      </c>
      <c r="Q41" s="64">
        <v>0</v>
      </c>
      <c r="R41" s="43">
        <f t="shared" si="85"/>
        <v>0</v>
      </c>
      <c r="S41" s="64">
        <v>0</v>
      </c>
      <c r="T41" s="43">
        <f t="shared" si="86"/>
        <v>0</v>
      </c>
      <c r="U41" s="64">
        <v>0</v>
      </c>
      <c r="V41" s="43">
        <f t="shared" si="87"/>
        <v>0</v>
      </c>
      <c r="W41" s="64">
        <v>0</v>
      </c>
      <c r="X41" s="67">
        <f t="shared" si="88"/>
        <v>0</v>
      </c>
      <c r="Y41" s="64">
        <v>0</v>
      </c>
      <c r="Z41" s="43">
        <f t="shared" si="64"/>
        <v>0</v>
      </c>
      <c r="AA41" s="64">
        <v>0</v>
      </c>
      <c r="AB41" s="43">
        <f t="shared" si="65"/>
        <v>0</v>
      </c>
      <c r="AC41" s="64">
        <v>0</v>
      </c>
      <c r="AD41" s="67">
        <f t="shared" si="66"/>
        <v>0</v>
      </c>
      <c r="AE41" s="70">
        <f t="shared" si="91"/>
        <v>0</v>
      </c>
      <c r="AF41" s="71">
        <f t="shared" si="92"/>
        <v>0</v>
      </c>
    </row>
    <row r="42" spans="2:32">
      <c r="B42" s="42" t="s">
        <v>141</v>
      </c>
      <c r="C42" s="61">
        <v>0</v>
      </c>
      <c r="D42" s="43">
        <f t="shared" si="78"/>
        <v>0</v>
      </c>
      <c r="E42" s="62">
        <v>0</v>
      </c>
      <c r="F42" s="43">
        <f t="shared" si="79"/>
        <v>0</v>
      </c>
      <c r="G42" s="64">
        <v>0</v>
      </c>
      <c r="H42" s="43">
        <f t="shared" si="80"/>
        <v>0</v>
      </c>
      <c r="I42" s="64">
        <v>0</v>
      </c>
      <c r="J42" s="43">
        <f t="shared" si="81"/>
        <v>0</v>
      </c>
      <c r="K42" s="64">
        <v>0</v>
      </c>
      <c r="L42" s="43">
        <f t="shared" si="82"/>
        <v>0</v>
      </c>
      <c r="M42" s="64">
        <v>0</v>
      </c>
      <c r="N42" s="43">
        <f t="shared" si="83"/>
        <v>0</v>
      </c>
      <c r="O42" s="64">
        <v>0</v>
      </c>
      <c r="P42" s="43">
        <f t="shared" si="84"/>
        <v>0</v>
      </c>
      <c r="Q42" s="64">
        <v>0</v>
      </c>
      <c r="R42" s="43">
        <f t="shared" si="85"/>
        <v>0</v>
      </c>
      <c r="S42" s="64">
        <v>0</v>
      </c>
      <c r="T42" s="43">
        <f t="shared" si="86"/>
        <v>0</v>
      </c>
      <c r="U42" s="64">
        <v>0</v>
      </c>
      <c r="V42" s="43">
        <f t="shared" si="87"/>
        <v>0</v>
      </c>
      <c r="W42" s="64">
        <v>0</v>
      </c>
      <c r="X42" s="67">
        <f t="shared" si="88"/>
        <v>0</v>
      </c>
      <c r="Y42" s="64">
        <v>0</v>
      </c>
      <c r="Z42" s="43">
        <f t="shared" si="64"/>
        <v>0</v>
      </c>
      <c r="AA42" s="64">
        <v>0</v>
      </c>
      <c r="AB42" s="43">
        <f t="shared" si="65"/>
        <v>0</v>
      </c>
      <c r="AC42" s="64">
        <v>0</v>
      </c>
      <c r="AD42" s="67">
        <f t="shared" si="66"/>
        <v>0</v>
      </c>
      <c r="AE42" s="70">
        <f t="shared" si="91"/>
        <v>0</v>
      </c>
      <c r="AF42" s="71">
        <f t="shared" si="92"/>
        <v>0</v>
      </c>
    </row>
    <row r="43" spans="2:32">
      <c r="B43" s="42" t="s">
        <v>142</v>
      </c>
      <c r="C43" s="61">
        <v>0</v>
      </c>
      <c r="D43" s="43">
        <f t="shared" si="78"/>
        <v>0</v>
      </c>
      <c r="E43" s="62">
        <v>0</v>
      </c>
      <c r="F43" s="43">
        <f t="shared" si="79"/>
        <v>0</v>
      </c>
      <c r="G43" s="64">
        <v>0</v>
      </c>
      <c r="H43" s="43">
        <f t="shared" si="80"/>
        <v>0</v>
      </c>
      <c r="I43" s="64">
        <v>0</v>
      </c>
      <c r="J43" s="43">
        <f t="shared" si="81"/>
        <v>0</v>
      </c>
      <c r="K43" s="64">
        <v>0</v>
      </c>
      <c r="L43" s="43">
        <f t="shared" si="82"/>
        <v>0</v>
      </c>
      <c r="M43" s="64">
        <v>0</v>
      </c>
      <c r="N43" s="43">
        <f t="shared" si="83"/>
        <v>0</v>
      </c>
      <c r="O43" s="64">
        <v>0</v>
      </c>
      <c r="P43" s="43">
        <f t="shared" si="84"/>
        <v>0</v>
      </c>
      <c r="Q43" s="64">
        <v>0</v>
      </c>
      <c r="R43" s="43">
        <f t="shared" si="85"/>
        <v>0</v>
      </c>
      <c r="S43" s="64">
        <v>0</v>
      </c>
      <c r="T43" s="43">
        <f t="shared" si="86"/>
        <v>0</v>
      </c>
      <c r="U43" s="64">
        <v>0</v>
      </c>
      <c r="V43" s="43">
        <f t="shared" si="87"/>
        <v>0</v>
      </c>
      <c r="W43" s="64">
        <v>0</v>
      </c>
      <c r="X43" s="67">
        <f t="shared" si="88"/>
        <v>0</v>
      </c>
      <c r="Y43" s="64">
        <v>0</v>
      </c>
      <c r="Z43" s="43">
        <f t="shared" si="64"/>
        <v>0</v>
      </c>
      <c r="AA43" s="64">
        <v>0</v>
      </c>
      <c r="AB43" s="43">
        <f t="shared" si="65"/>
        <v>0</v>
      </c>
      <c r="AC43" s="64">
        <v>0</v>
      </c>
      <c r="AD43" s="67">
        <f t="shared" si="66"/>
        <v>0</v>
      </c>
      <c r="AE43" s="70">
        <f t="shared" si="91"/>
        <v>0</v>
      </c>
      <c r="AF43" s="71">
        <f t="shared" si="92"/>
        <v>0</v>
      </c>
    </row>
    <row r="44" spans="2:32">
      <c r="B44" s="42" t="s">
        <v>143</v>
      </c>
      <c r="C44" s="61">
        <v>0</v>
      </c>
      <c r="D44" s="43">
        <f t="shared" si="78"/>
        <v>0</v>
      </c>
      <c r="E44" s="62">
        <v>0</v>
      </c>
      <c r="F44" s="43">
        <f t="shared" si="79"/>
        <v>0</v>
      </c>
      <c r="G44" s="64">
        <v>0</v>
      </c>
      <c r="H44" s="43">
        <f t="shared" si="80"/>
        <v>0</v>
      </c>
      <c r="I44" s="64">
        <v>0</v>
      </c>
      <c r="J44" s="43">
        <f t="shared" si="81"/>
        <v>0</v>
      </c>
      <c r="K44" s="64">
        <v>0</v>
      </c>
      <c r="L44" s="43">
        <f t="shared" si="82"/>
        <v>0</v>
      </c>
      <c r="M44" s="64">
        <v>0</v>
      </c>
      <c r="N44" s="43">
        <f t="shared" si="83"/>
        <v>0</v>
      </c>
      <c r="O44" s="64">
        <v>0</v>
      </c>
      <c r="P44" s="43">
        <f t="shared" si="84"/>
        <v>0</v>
      </c>
      <c r="Q44" s="64">
        <v>0</v>
      </c>
      <c r="R44" s="43">
        <f t="shared" si="85"/>
        <v>0</v>
      </c>
      <c r="S44" s="64">
        <v>0</v>
      </c>
      <c r="T44" s="43">
        <f t="shared" si="86"/>
        <v>0</v>
      </c>
      <c r="U44" s="64">
        <v>0</v>
      </c>
      <c r="V44" s="43">
        <f t="shared" si="87"/>
        <v>0</v>
      </c>
      <c r="W44" s="64">
        <v>0</v>
      </c>
      <c r="X44" s="67">
        <f t="shared" si="88"/>
        <v>0</v>
      </c>
      <c r="Y44" s="64">
        <v>0</v>
      </c>
      <c r="Z44" s="43">
        <f t="shared" si="64"/>
        <v>0</v>
      </c>
      <c r="AA44" s="64">
        <v>0</v>
      </c>
      <c r="AB44" s="43">
        <f t="shared" si="65"/>
        <v>0</v>
      </c>
      <c r="AC44" s="64">
        <v>0</v>
      </c>
      <c r="AD44" s="67">
        <f t="shared" si="66"/>
        <v>0</v>
      </c>
      <c r="AE44" s="70">
        <f t="shared" si="91"/>
        <v>0</v>
      </c>
      <c r="AF44" s="71">
        <f t="shared" si="92"/>
        <v>0</v>
      </c>
    </row>
    <row r="45" spans="2:32">
      <c r="B45" s="52" t="s">
        <v>144</v>
      </c>
      <c r="C45" s="61">
        <v>0</v>
      </c>
      <c r="D45" s="43">
        <f t="shared" ref="D45" si="93">(C45*D$3)</f>
        <v>0</v>
      </c>
      <c r="E45" s="62">
        <v>0</v>
      </c>
      <c r="F45" s="43">
        <f t="shared" ref="F45" si="94">(E45*F$3)</f>
        <v>0</v>
      </c>
      <c r="G45" s="64">
        <v>0</v>
      </c>
      <c r="H45" s="43">
        <f t="shared" ref="H45" si="95">(G45*H$3)</f>
        <v>0</v>
      </c>
      <c r="I45" s="64">
        <v>0</v>
      </c>
      <c r="J45" s="43">
        <f t="shared" ref="J45" si="96">(I45*J$3)</f>
        <v>0</v>
      </c>
      <c r="K45" s="64">
        <v>0</v>
      </c>
      <c r="L45" s="43">
        <f t="shared" ref="L45" si="97">(K45*L$3)</f>
        <v>0</v>
      </c>
      <c r="M45" s="64">
        <v>0</v>
      </c>
      <c r="N45" s="43">
        <f t="shared" ref="N45" si="98">(M45*N$3)</f>
        <v>0</v>
      </c>
      <c r="O45" s="64">
        <v>0</v>
      </c>
      <c r="P45" s="43">
        <f t="shared" ref="P45" si="99">(O45*P$3)</f>
        <v>0</v>
      </c>
      <c r="Q45" s="64">
        <v>0</v>
      </c>
      <c r="R45" s="43">
        <f t="shared" ref="R45" si="100">(Q45*R$3)</f>
        <v>0</v>
      </c>
      <c r="S45" s="64">
        <v>0</v>
      </c>
      <c r="T45" s="43">
        <f t="shared" ref="T45" si="101">(S45*T$3)</f>
        <v>0</v>
      </c>
      <c r="U45" s="64">
        <v>0</v>
      </c>
      <c r="V45" s="43">
        <f t="shared" ref="V45" si="102">(U45*V$3)</f>
        <v>0</v>
      </c>
      <c r="W45" s="64">
        <v>0</v>
      </c>
      <c r="X45" s="67">
        <f t="shared" ref="X45" si="103">(W45*X$3)</f>
        <v>0</v>
      </c>
      <c r="Y45" s="64">
        <v>0</v>
      </c>
      <c r="Z45" s="43">
        <f t="shared" ref="Z45" si="104">(Y45*Z$3)</f>
        <v>0</v>
      </c>
      <c r="AA45" s="64">
        <v>0</v>
      </c>
      <c r="AB45" s="43">
        <f t="shared" ref="AB45" si="105">(AA45*AB$3)</f>
        <v>0</v>
      </c>
      <c r="AC45" s="64">
        <v>0</v>
      </c>
      <c r="AD45" s="67">
        <f t="shared" ref="AD45" si="106">(AC45*AD$3)</f>
        <v>0</v>
      </c>
      <c r="AE45" s="70">
        <f t="shared" ref="AE45" si="107">SUM(C45,E45,G45,I45,K45,M45,O45,Q45,S45,U45,W45,Y45,AA45,AC45)</f>
        <v>0</v>
      </c>
      <c r="AF45" s="71">
        <f t="shared" ref="AF45" si="108">SUM(D45,F45,H45,J45,L45,N45,P45,R45,T45,V45,X45,Z45,AB45,AD45)</f>
        <v>0</v>
      </c>
    </row>
    <row r="46" spans="2:32">
      <c r="B46" s="52" t="s">
        <v>145</v>
      </c>
      <c r="C46" s="61">
        <v>0</v>
      </c>
      <c r="D46" s="43">
        <f t="shared" si="78"/>
        <v>0</v>
      </c>
      <c r="E46" s="62">
        <v>0</v>
      </c>
      <c r="F46" s="43">
        <f t="shared" si="79"/>
        <v>0</v>
      </c>
      <c r="G46" s="64">
        <v>0</v>
      </c>
      <c r="H46" s="43">
        <f t="shared" si="80"/>
        <v>0</v>
      </c>
      <c r="I46" s="64">
        <v>0</v>
      </c>
      <c r="J46" s="43">
        <f t="shared" si="81"/>
        <v>0</v>
      </c>
      <c r="K46" s="64">
        <v>0</v>
      </c>
      <c r="L46" s="43">
        <f t="shared" si="82"/>
        <v>0</v>
      </c>
      <c r="M46" s="64">
        <v>0</v>
      </c>
      <c r="N46" s="43">
        <f t="shared" si="83"/>
        <v>0</v>
      </c>
      <c r="O46" s="64">
        <v>0</v>
      </c>
      <c r="P46" s="43">
        <f t="shared" si="84"/>
        <v>0</v>
      </c>
      <c r="Q46" s="64">
        <v>0</v>
      </c>
      <c r="R46" s="43">
        <f t="shared" si="85"/>
        <v>0</v>
      </c>
      <c r="S46" s="64">
        <v>0</v>
      </c>
      <c r="T46" s="43">
        <f t="shared" si="86"/>
        <v>0</v>
      </c>
      <c r="U46" s="64">
        <v>0</v>
      </c>
      <c r="V46" s="43">
        <f t="shared" si="87"/>
        <v>0</v>
      </c>
      <c r="W46" s="64">
        <v>0</v>
      </c>
      <c r="X46" s="67">
        <f t="shared" si="88"/>
        <v>0</v>
      </c>
      <c r="Y46" s="64">
        <v>0</v>
      </c>
      <c r="Z46" s="43">
        <f t="shared" si="64"/>
        <v>0</v>
      </c>
      <c r="AA46" s="64">
        <v>0</v>
      </c>
      <c r="AB46" s="43">
        <f t="shared" si="65"/>
        <v>0</v>
      </c>
      <c r="AC46" s="64">
        <v>0</v>
      </c>
      <c r="AD46" s="67">
        <f t="shared" si="66"/>
        <v>0</v>
      </c>
      <c r="AE46" s="70">
        <f t="shared" si="91"/>
        <v>0</v>
      </c>
      <c r="AF46" s="71">
        <f t="shared" si="92"/>
        <v>0</v>
      </c>
    </row>
    <row r="47" spans="2:32">
      <c r="B47" s="42" t="s">
        <v>99</v>
      </c>
      <c r="C47" s="61">
        <v>0</v>
      </c>
      <c r="D47" s="43">
        <f t="shared" si="78"/>
        <v>0</v>
      </c>
      <c r="E47" s="62">
        <v>0</v>
      </c>
      <c r="F47" s="43">
        <f t="shared" si="79"/>
        <v>0</v>
      </c>
      <c r="G47" s="64">
        <v>0</v>
      </c>
      <c r="H47" s="43">
        <f t="shared" si="80"/>
        <v>0</v>
      </c>
      <c r="I47" s="64">
        <v>0</v>
      </c>
      <c r="J47" s="43">
        <f t="shared" si="81"/>
        <v>0</v>
      </c>
      <c r="K47" s="64">
        <v>0</v>
      </c>
      <c r="L47" s="43">
        <f t="shared" si="82"/>
        <v>0</v>
      </c>
      <c r="M47" s="64">
        <v>0</v>
      </c>
      <c r="N47" s="43">
        <f t="shared" si="83"/>
        <v>0</v>
      </c>
      <c r="O47" s="64">
        <v>0</v>
      </c>
      <c r="P47" s="43">
        <f t="shared" si="84"/>
        <v>0</v>
      </c>
      <c r="Q47" s="64">
        <v>0</v>
      </c>
      <c r="R47" s="43">
        <f t="shared" si="85"/>
        <v>0</v>
      </c>
      <c r="S47" s="64">
        <v>0</v>
      </c>
      <c r="T47" s="43">
        <f t="shared" si="86"/>
        <v>0</v>
      </c>
      <c r="U47" s="64">
        <v>0</v>
      </c>
      <c r="V47" s="43">
        <f t="shared" si="87"/>
        <v>0</v>
      </c>
      <c r="W47" s="64">
        <v>0</v>
      </c>
      <c r="X47" s="67">
        <f t="shared" si="88"/>
        <v>0</v>
      </c>
      <c r="Y47" s="64">
        <v>0</v>
      </c>
      <c r="Z47" s="43">
        <f t="shared" si="64"/>
        <v>0</v>
      </c>
      <c r="AA47" s="64">
        <v>0</v>
      </c>
      <c r="AB47" s="43">
        <f t="shared" si="65"/>
        <v>0</v>
      </c>
      <c r="AC47" s="64">
        <v>0</v>
      </c>
      <c r="AD47" s="67">
        <f t="shared" si="66"/>
        <v>0</v>
      </c>
      <c r="AE47" s="70">
        <f t="shared" si="91"/>
        <v>0</v>
      </c>
      <c r="AF47" s="71">
        <f t="shared" si="92"/>
        <v>0</v>
      </c>
    </row>
    <row r="48" spans="2:32">
      <c r="B48" s="52" t="s">
        <v>146</v>
      </c>
      <c r="C48" s="61">
        <v>0</v>
      </c>
      <c r="D48" s="43">
        <f t="shared" ref="D48" si="109">(C48*D$3)</f>
        <v>0</v>
      </c>
      <c r="E48" s="62">
        <v>0</v>
      </c>
      <c r="F48" s="43">
        <f t="shared" ref="F48" si="110">(E48*F$3)</f>
        <v>0</v>
      </c>
      <c r="G48" s="64">
        <v>0</v>
      </c>
      <c r="H48" s="43">
        <f t="shared" ref="H48" si="111">(G48*H$3)</f>
        <v>0</v>
      </c>
      <c r="I48" s="64">
        <v>0</v>
      </c>
      <c r="J48" s="43">
        <f t="shared" ref="J48" si="112">(I48*J$3)</f>
        <v>0</v>
      </c>
      <c r="K48" s="64">
        <v>0</v>
      </c>
      <c r="L48" s="43">
        <f t="shared" ref="L48" si="113">(K48*L$3)</f>
        <v>0</v>
      </c>
      <c r="M48" s="64">
        <v>0</v>
      </c>
      <c r="N48" s="43">
        <f t="shared" ref="N48" si="114">(M48*N$3)</f>
        <v>0</v>
      </c>
      <c r="O48" s="64">
        <v>0</v>
      </c>
      <c r="P48" s="43">
        <f t="shared" ref="P48" si="115">(O48*P$3)</f>
        <v>0</v>
      </c>
      <c r="Q48" s="64">
        <v>0</v>
      </c>
      <c r="R48" s="43">
        <f t="shared" ref="R48" si="116">(Q48*R$3)</f>
        <v>0</v>
      </c>
      <c r="S48" s="64">
        <v>0</v>
      </c>
      <c r="T48" s="43">
        <f t="shared" ref="T48" si="117">(S48*T$3)</f>
        <v>0</v>
      </c>
      <c r="U48" s="64">
        <v>0</v>
      </c>
      <c r="V48" s="43">
        <f t="shared" ref="V48" si="118">(U48*V$3)</f>
        <v>0</v>
      </c>
      <c r="W48" s="64">
        <v>0</v>
      </c>
      <c r="X48" s="67">
        <f t="shared" ref="X48" si="119">(W48*X$3)</f>
        <v>0</v>
      </c>
      <c r="Y48" s="64">
        <v>0</v>
      </c>
      <c r="Z48" s="43">
        <f t="shared" si="64"/>
        <v>0</v>
      </c>
      <c r="AA48" s="64">
        <v>0</v>
      </c>
      <c r="AB48" s="43">
        <f t="shared" si="65"/>
        <v>0</v>
      </c>
      <c r="AC48" s="64">
        <v>0</v>
      </c>
      <c r="AD48" s="67">
        <f t="shared" si="66"/>
        <v>0</v>
      </c>
      <c r="AE48" s="70">
        <f t="shared" si="91"/>
        <v>0</v>
      </c>
      <c r="AF48" s="71">
        <f t="shared" si="92"/>
        <v>0</v>
      </c>
    </row>
    <row r="49" spans="1:32">
      <c r="B49" s="52" t="s">
        <v>147</v>
      </c>
      <c r="C49" s="61">
        <v>0</v>
      </c>
      <c r="D49" s="43">
        <f>(C49*D$3)</f>
        <v>0</v>
      </c>
      <c r="E49" s="62">
        <v>0</v>
      </c>
      <c r="F49" s="43">
        <f>(E49*F$3)</f>
        <v>0</v>
      </c>
      <c r="G49" s="64">
        <v>0</v>
      </c>
      <c r="H49" s="43">
        <f>(G49*H$3)</f>
        <v>0</v>
      </c>
      <c r="I49" s="64">
        <v>0</v>
      </c>
      <c r="J49" s="43">
        <f>(I49*J$3)</f>
        <v>0</v>
      </c>
      <c r="K49" s="64">
        <v>0</v>
      </c>
      <c r="L49" s="43">
        <f>(K49*L$3)</f>
        <v>0</v>
      </c>
      <c r="M49" s="64">
        <v>0</v>
      </c>
      <c r="N49" s="43">
        <f>(M49*N$3)</f>
        <v>0</v>
      </c>
      <c r="O49" s="64">
        <v>0</v>
      </c>
      <c r="P49" s="43">
        <f>(O49*P$3)</f>
        <v>0</v>
      </c>
      <c r="Q49" s="64">
        <v>0</v>
      </c>
      <c r="R49" s="43">
        <f>(Q49*R$3)</f>
        <v>0</v>
      </c>
      <c r="S49" s="64">
        <v>0</v>
      </c>
      <c r="T49" s="43">
        <f>(S49*T$3)</f>
        <v>0</v>
      </c>
      <c r="U49" s="64">
        <v>0</v>
      </c>
      <c r="V49" s="43">
        <f>(U49*V$3)</f>
        <v>0</v>
      </c>
      <c r="W49" s="64">
        <v>0</v>
      </c>
      <c r="X49" s="67">
        <f>(W49*X$3)</f>
        <v>0</v>
      </c>
      <c r="Y49" s="64">
        <v>0</v>
      </c>
      <c r="Z49" s="43">
        <f>(Y49*Z$3)</f>
        <v>0</v>
      </c>
      <c r="AA49" s="64">
        <v>0</v>
      </c>
      <c r="AB49" s="43">
        <f>(AA49*AB$3)</f>
        <v>0</v>
      </c>
      <c r="AC49" s="64">
        <v>0</v>
      </c>
      <c r="AD49" s="67">
        <f>(AC49*AD$3)</f>
        <v>0</v>
      </c>
      <c r="AE49" s="70">
        <f t="shared" si="91"/>
        <v>0</v>
      </c>
      <c r="AF49" s="71">
        <f t="shared" si="92"/>
        <v>0</v>
      </c>
    </row>
    <row r="50" spans="1:32">
      <c r="A50" s="40"/>
      <c r="B50" s="52" t="s">
        <v>148</v>
      </c>
      <c r="C50" s="61">
        <v>0</v>
      </c>
      <c r="D50" s="43">
        <f t="shared" si="53"/>
        <v>0</v>
      </c>
      <c r="E50" s="62">
        <v>0</v>
      </c>
      <c r="F50" s="43">
        <f t="shared" ref="F50:F51" si="120">(E50*F$3)</f>
        <v>0</v>
      </c>
      <c r="G50" s="64">
        <v>0</v>
      </c>
      <c r="H50" s="43">
        <f t="shared" ref="H50:H51" si="121">(G50*H$3)</f>
        <v>0</v>
      </c>
      <c r="I50" s="64">
        <v>0</v>
      </c>
      <c r="J50" s="43">
        <f t="shared" ref="J50:J51" si="122">(I50*J$3)</f>
        <v>0</v>
      </c>
      <c r="K50" s="64">
        <v>0</v>
      </c>
      <c r="L50" s="43">
        <f t="shared" ref="L50:L51" si="123">(K50*L$3)</f>
        <v>0</v>
      </c>
      <c r="M50" s="64">
        <v>0</v>
      </c>
      <c r="N50" s="43">
        <f t="shared" ref="N50:N51" si="124">(M50*N$3)</f>
        <v>0</v>
      </c>
      <c r="O50" s="64">
        <v>0</v>
      </c>
      <c r="P50" s="43">
        <f t="shared" ref="P50:P51" si="125">(O50*P$3)</f>
        <v>0</v>
      </c>
      <c r="Q50" s="64">
        <v>0</v>
      </c>
      <c r="R50" s="43">
        <f t="shared" ref="R50:R51" si="126">(Q50*R$3)</f>
        <v>0</v>
      </c>
      <c r="S50" s="64">
        <v>0</v>
      </c>
      <c r="T50" s="43">
        <f t="shared" ref="T50:T51" si="127">(S50*T$3)</f>
        <v>0</v>
      </c>
      <c r="U50" s="64">
        <v>0</v>
      </c>
      <c r="V50" s="43">
        <f t="shared" ref="V50:V51" si="128">(U50*V$3)</f>
        <v>0</v>
      </c>
      <c r="W50" s="64">
        <v>0</v>
      </c>
      <c r="X50" s="67">
        <f t="shared" ref="X50:X51" si="129">(W50*X$3)</f>
        <v>0</v>
      </c>
      <c r="Y50" s="64">
        <v>0</v>
      </c>
      <c r="Z50" s="43">
        <f t="shared" ref="Z50:Z51" si="130">(Y50*Z$3)</f>
        <v>0</v>
      </c>
      <c r="AA50" s="64">
        <v>0</v>
      </c>
      <c r="AB50" s="43">
        <f t="shared" ref="AB50:AB51" si="131">(AA50*AB$3)</f>
        <v>0</v>
      </c>
      <c r="AC50" s="64">
        <v>0</v>
      </c>
      <c r="AD50" s="67">
        <f t="shared" ref="AD50:AD51" si="132">(AC50*AD$3)</f>
        <v>0</v>
      </c>
      <c r="AE50" s="70">
        <f t="shared" si="91"/>
        <v>0</v>
      </c>
      <c r="AF50" s="71">
        <f t="shared" si="92"/>
        <v>0</v>
      </c>
    </row>
    <row r="51" spans="1:32" ht="15.75" thickBot="1">
      <c r="B51" s="52" t="s">
        <v>149</v>
      </c>
      <c r="C51" s="61">
        <v>0</v>
      </c>
      <c r="D51" s="43">
        <f t="shared" si="53"/>
        <v>0</v>
      </c>
      <c r="E51" s="62">
        <v>0</v>
      </c>
      <c r="F51" s="43">
        <f t="shared" si="120"/>
        <v>0</v>
      </c>
      <c r="G51" s="64">
        <v>0</v>
      </c>
      <c r="H51" s="43">
        <f t="shared" si="121"/>
        <v>0</v>
      </c>
      <c r="I51" s="64">
        <v>0</v>
      </c>
      <c r="J51" s="43">
        <f t="shared" si="122"/>
        <v>0</v>
      </c>
      <c r="K51" s="64">
        <v>0</v>
      </c>
      <c r="L51" s="43">
        <f t="shared" si="123"/>
        <v>0</v>
      </c>
      <c r="M51" s="64">
        <v>0</v>
      </c>
      <c r="N51" s="43">
        <f t="shared" si="124"/>
        <v>0</v>
      </c>
      <c r="O51" s="64">
        <v>0</v>
      </c>
      <c r="P51" s="43">
        <f t="shared" si="125"/>
        <v>0</v>
      </c>
      <c r="Q51" s="64">
        <v>0</v>
      </c>
      <c r="R51" s="43">
        <f t="shared" si="126"/>
        <v>0</v>
      </c>
      <c r="S51" s="64">
        <v>0</v>
      </c>
      <c r="T51" s="43">
        <f t="shared" si="127"/>
        <v>0</v>
      </c>
      <c r="U51" s="64">
        <v>0</v>
      </c>
      <c r="V51" s="43">
        <f t="shared" si="128"/>
        <v>0</v>
      </c>
      <c r="W51" s="64">
        <v>0</v>
      </c>
      <c r="X51" s="67">
        <f t="shared" si="129"/>
        <v>0</v>
      </c>
      <c r="Y51" s="64">
        <v>0</v>
      </c>
      <c r="Z51" s="43">
        <f t="shared" si="130"/>
        <v>0</v>
      </c>
      <c r="AA51" s="64">
        <v>0</v>
      </c>
      <c r="AB51" s="43">
        <f t="shared" si="131"/>
        <v>0</v>
      </c>
      <c r="AC51" s="64">
        <v>0</v>
      </c>
      <c r="AD51" s="67">
        <f t="shared" si="132"/>
        <v>0</v>
      </c>
      <c r="AE51" s="72">
        <f t="shared" si="91"/>
        <v>0</v>
      </c>
      <c r="AF51" s="73">
        <f t="shared" si="92"/>
        <v>0</v>
      </c>
    </row>
    <row r="52" spans="1:32" ht="18" customHeight="1" thickBot="1">
      <c r="A52" s="115" t="s">
        <v>150</v>
      </c>
      <c r="B52" s="116"/>
      <c r="C52" s="48">
        <f>SUM(C28:C51)</f>
        <v>0</v>
      </c>
      <c r="D52" s="49">
        <f>SUM(D28:D51)</f>
        <v>0</v>
      </c>
      <c r="E52" s="48">
        <f t="shared" ref="E52:AF52" si="133">SUM(E28:E51)</f>
        <v>0</v>
      </c>
      <c r="F52" s="49">
        <f t="shared" si="133"/>
        <v>0</v>
      </c>
      <c r="G52" s="48">
        <f t="shared" si="133"/>
        <v>0</v>
      </c>
      <c r="H52" s="49">
        <f>SUM(H28:H51)</f>
        <v>0</v>
      </c>
      <c r="I52" s="48">
        <f t="shared" si="133"/>
        <v>0</v>
      </c>
      <c r="J52" s="49">
        <f t="shared" si="133"/>
        <v>0</v>
      </c>
      <c r="K52" s="48">
        <f t="shared" si="133"/>
        <v>0</v>
      </c>
      <c r="L52" s="49">
        <f t="shared" si="133"/>
        <v>0</v>
      </c>
      <c r="M52" s="48">
        <f t="shared" si="133"/>
        <v>0</v>
      </c>
      <c r="N52" s="49">
        <f t="shared" si="133"/>
        <v>0</v>
      </c>
      <c r="O52" s="48">
        <f t="shared" si="133"/>
        <v>0</v>
      </c>
      <c r="P52" s="49">
        <f t="shared" si="133"/>
        <v>0</v>
      </c>
      <c r="Q52" s="48">
        <f t="shared" si="133"/>
        <v>0</v>
      </c>
      <c r="R52" s="49">
        <f t="shared" si="133"/>
        <v>0</v>
      </c>
      <c r="S52" s="48">
        <f t="shared" si="133"/>
        <v>0</v>
      </c>
      <c r="T52" s="49">
        <f t="shared" si="133"/>
        <v>0</v>
      </c>
      <c r="U52" s="48">
        <f t="shared" si="133"/>
        <v>0</v>
      </c>
      <c r="V52" s="49">
        <f t="shared" si="133"/>
        <v>0</v>
      </c>
      <c r="W52" s="48">
        <f t="shared" si="133"/>
        <v>0</v>
      </c>
      <c r="X52" s="49">
        <f t="shared" si="133"/>
        <v>0</v>
      </c>
      <c r="Y52" s="48">
        <f t="shared" si="133"/>
        <v>0</v>
      </c>
      <c r="Z52" s="49">
        <f t="shared" si="133"/>
        <v>0</v>
      </c>
      <c r="AA52" s="48">
        <f t="shared" si="133"/>
        <v>0</v>
      </c>
      <c r="AB52" s="49">
        <f t="shared" si="133"/>
        <v>0</v>
      </c>
      <c r="AC52" s="48">
        <f t="shared" si="133"/>
        <v>0</v>
      </c>
      <c r="AD52" s="49">
        <f t="shared" si="133"/>
        <v>0</v>
      </c>
      <c r="AE52" s="74">
        <f t="shared" si="133"/>
        <v>0</v>
      </c>
      <c r="AF52" s="75">
        <f t="shared" si="133"/>
        <v>0</v>
      </c>
    </row>
    <row r="53" spans="1:32" ht="15.75" thickBot="1">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row>
    <row r="54" spans="1:32" ht="15" customHeight="1" thickBot="1">
      <c r="A54" s="36" t="s">
        <v>151</v>
      </c>
      <c r="B54" s="37" t="s">
        <v>152</v>
      </c>
      <c r="C54" s="119"/>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1"/>
    </row>
    <row r="55" spans="1:32" ht="15.75" thickBot="1">
      <c r="A55" s="45" t="s">
        <v>75</v>
      </c>
      <c r="B55" s="47" t="s">
        <v>153</v>
      </c>
      <c r="C55" s="122"/>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4"/>
      <c r="AF55" s="125"/>
    </row>
    <row r="56" spans="1:32">
      <c r="A56" s="40"/>
      <c r="B56" s="42" t="s">
        <v>154</v>
      </c>
      <c r="C56" s="61">
        <v>0</v>
      </c>
      <c r="D56" s="43">
        <f t="shared" ref="D56:D61" si="134">(C56*D$3)</f>
        <v>0</v>
      </c>
      <c r="E56" s="62">
        <v>0</v>
      </c>
      <c r="F56" s="43">
        <f t="shared" ref="F56:F61" si="135">(E56*F$3)</f>
        <v>0</v>
      </c>
      <c r="G56" s="64">
        <v>0</v>
      </c>
      <c r="H56" s="43">
        <f t="shared" ref="H56:H61" si="136">(G56*H$3)</f>
        <v>0</v>
      </c>
      <c r="I56" s="64">
        <v>0</v>
      </c>
      <c r="J56" s="43">
        <f t="shared" ref="J56:J61" si="137">(I56*J$3)</f>
        <v>0</v>
      </c>
      <c r="K56" s="64">
        <v>0</v>
      </c>
      <c r="L56" s="43">
        <f t="shared" ref="L56:L61" si="138">(K56*L$3)</f>
        <v>0</v>
      </c>
      <c r="M56" s="64">
        <v>0</v>
      </c>
      <c r="N56" s="43">
        <f t="shared" ref="N56:N61" si="139">(M56*N$3)</f>
        <v>0</v>
      </c>
      <c r="O56" s="64">
        <v>0</v>
      </c>
      <c r="P56" s="43">
        <f t="shared" ref="P56:P61" si="140">(O56*P$3)</f>
        <v>0</v>
      </c>
      <c r="Q56" s="64">
        <v>0</v>
      </c>
      <c r="R56" s="43">
        <f t="shared" ref="R56:R61" si="141">(Q56*R$3)</f>
        <v>0</v>
      </c>
      <c r="S56" s="64">
        <v>0</v>
      </c>
      <c r="T56" s="43">
        <f t="shared" ref="T56:T61" si="142">(S56*T$3)</f>
        <v>0</v>
      </c>
      <c r="U56" s="64">
        <v>0</v>
      </c>
      <c r="V56" s="43">
        <f t="shared" ref="V56:V61" si="143">(U56*V$3)</f>
        <v>0</v>
      </c>
      <c r="W56" s="64">
        <v>0</v>
      </c>
      <c r="X56" s="67">
        <f t="shared" ref="X56:X61" si="144">(W56*X$3)</f>
        <v>0</v>
      </c>
      <c r="Y56" s="64">
        <v>0</v>
      </c>
      <c r="Z56" s="43">
        <f t="shared" ref="Z56:Z61" si="145">(Y56*Z$3)</f>
        <v>0</v>
      </c>
      <c r="AA56" s="64">
        <v>0</v>
      </c>
      <c r="AB56" s="43">
        <f t="shared" ref="AB56:AB61" si="146">(AA56*AB$3)</f>
        <v>0</v>
      </c>
      <c r="AC56" s="64">
        <v>0</v>
      </c>
      <c r="AD56" s="67">
        <f t="shared" ref="AD56:AD61" si="147">(AC56*AD$3)</f>
        <v>0</v>
      </c>
      <c r="AE56" s="68">
        <f>SUM(C56,E56,G56,I56,K56,M56,O56,Q56,S56,U56,W56,Y56,AA56,AC56)</f>
        <v>0</v>
      </c>
      <c r="AF56" s="69">
        <f>SUM(D56,F56,H56,J56,L56,N56,P56,R56,T56,V56,X56,Z56,AB56,AD56)</f>
        <v>0</v>
      </c>
    </row>
    <row r="57" spans="1:32">
      <c r="A57" s="40"/>
      <c r="B57" s="42" t="s">
        <v>155</v>
      </c>
      <c r="C57" s="61">
        <v>0</v>
      </c>
      <c r="D57" s="43">
        <f t="shared" si="134"/>
        <v>0</v>
      </c>
      <c r="E57" s="62">
        <v>0</v>
      </c>
      <c r="F57" s="43">
        <f t="shared" si="135"/>
        <v>0</v>
      </c>
      <c r="G57" s="64">
        <v>0</v>
      </c>
      <c r="H57" s="43">
        <f t="shared" si="136"/>
        <v>0</v>
      </c>
      <c r="I57" s="64">
        <v>0</v>
      </c>
      <c r="J57" s="43">
        <f t="shared" si="137"/>
        <v>0</v>
      </c>
      <c r="K57" s="64">
        <v>0</v>
      </c>
      <c r="L57" s="43">
        <f t="shared" si="138"/>
        <v>0</v>
      </c>
      <c r="M57" s="64">
        <v>0</v>
      </c>
      <c r="N57" s="43">
        <f t="shared" si="139"/>
        <v>0</v>
      </c>
      <c r="O57" s="64">
        <v>0</v>
      </c>
      <c r="P57" s="43">
        <f t="shared" si="140"/>
        <v>0</v>
      </c>
      <c r="Q57" s="64">
        <v>0</v>
      </c>
      <c r="R57" s="43">
        <f t="shared" si="141"/>
        <v>0</v>
      </c>
      <c r="S57" s="64">
        <v>0</v>
      </c>
      <c r="T57" s="43">
        <f t="shared" si="142"/>
        <v>0</v>
      </c>
      <c r="U57" s="64">
        <v>0</v>
      </c>
      <c r="V57" s="43">
        <f t="shared" si="143"/>
        <v>0</v>
      </c>
      <c r="W57" s="64">
        <v>0</v>
      </c>
      <c r="X57" s="67">
        <f t="shared" si="144"/>
        <v>0</v>
      </c>
      <c r="Y57" s="64">
        <v>0</v>
      </c>
      <c r="Z57" s="43">
        <f t="shared" si="145"/>
        <v>0</v>
      </c>
      <c r="AA57" s="64">
        <v>0</v>
      </c>
      <c r="AB57" s="43">
        <f t="shared" si="146"/>
        <v>0</v>
      </c>
      <c r="AC57" s="64">
        <v>0</v>
      </c>
      <c r="AD57" s="67">
        <f t="shared" si="147"/>
        <v>0</v>
      </c>
      <c r="AE57" s="70">
        <f>SUM(C57,E57,G57,I57,K57,M57,O57,Q57,S57,U57,W57,Y57,AA57,AC57)</f>
        <v>0</v>
      </c>
      <c r="AF57" s="71">
        <f>SUM(D57,F57,H57,J57,L57,N57,P57,R57,T57,V57,X57,Z57,AB57,AD57)</f>
        <v>0</v>
      </c>
    </row>
    <row r="58" spans="1:32">
      <c r="A58" s="40"/>
      <c r="B58" s="42" t="s">
        <v>156</v>
      </c>
      <c r="C58" s="61">
        <v>0</v>
      </c>
      <c r="D58" s="43">
        <f t="shared" si="134"/>
        <v>0</v>
      </c>
      <c r="E58" s="62">
        <v>0</v>
      </c>
      <c r="F58" s="43">
        <f t="shared" si="135"/>
        <v>0</v>
      </c>
      <c r="G58" s="64">
        <v>0</v>
      </c>
      <c r="H58" s="43">
        <f t="shared" si="136"/>
        <v>0</v>
      </c>
      <c r="I58" s="64">
        <v>0</v>
      </c>
      <c r="J58" s="43">
        <f t="shared" si="137"/>
        <v>0</v>
      </c>
      <c r="K58" s="64">
        <v>0</v>
      </c>
      <c r="L58" s="43">
        <f t="shared" si="138"/>
        <v>0</v>
      </c>
      <c r="M58" s="64">
        <v>0</v>
      </c>
      <c r="N58" s="43">
        <f t="shared" si="139"/>
        <v>0</v>
      </c>
      <c r="O58" s="64">
        <v>0</v>
      </c>
      <c r="P58" s="43">
        <f t="shared" si="140"/>
        <v>0</v>
      </c>
      <c r="Q58" s="64">
        <v>0</v>
      </c>
      <c r="R58" s="43">
        <f t="shared" si="141"/>
        <v>0</v>
      </c>
      <c r="S58" s="64">
        <v>0</v>
      </c>
      <c r="T58" s="43">
        <f t="shared" si="142"/>
        <v>0</v>
      </c>
      <c r="U58" s="64">
        <v>0</v>
      </c>
      <c r="V58" s="43">
        <f t="shared" si="143"/>
        <v>0</v>
      </c>
      <c r="W58" s="64">
        <v>0</v>
      </c>
      <c r="X58" s="43">
        <f t="shared" si="144"/>
        <v>0</v>
      </c>
      <c r="Y58" s="64">
        <v>0</v>
      </c>
      <c r="Z58" s="43">
        <f t="shared" si="145"/>
        <v>0</v>
      </c>
      <c r="AA58" s="64">
        <v>0</v>
      </c>
      <c r="AB58" s="43">
        <f t="shared" si="146"/>
        <v>0</v>
      </c>
      <c r="AC58" s="64">
        <v>0</v>
      </c>
      <c r="AD58" s="67">
        <f t="shared" si="147"/>
        <v>0</v>
      </c>
      <c r="AE58" s="70">
        <f t="shared" ref="AE58" si="148">SUM(C58,E58,G58,I58,K58,M58,O58,Q58,S58,U58,W58,Y58,AA58,AC58)</f>
        <v>0</v>
      </c>
      <c r="AF58" s="71">
        <f t="shared" ref="AF58" si="149">SUM(D58,F58,H58,J58,L58,N58,P58,R58,T58,V58,X58,Z58,AB58,AD58)</f>
        <v>0</v>
      </c>
    </row>
    <row r="59" spans="1:32" ht="28.5">
      <c r="A59" s="40"/>
      <c r="B59" s="42" t="s">
        <v>157</v>
      </c>
      <c r="C59" s="61">
        <v>0</v>
      </c>
      <c r="D59" s="43">
        <f t="shared" si="134"/>
        <v>0</v>
      </c>
      <c r="E59" s="62">
        <v>0</v>
      </c>
      <c r="F59" s="43">
        <f t="shared" si="135"/>
        <v>0</v>
      </c>
      <c r="G59" s="64">
        <v>0</v>
      </c>
      <c r="H59" s="43">
        <f t="shared" si="136"/>
        <v>0</v>
      </c>
      <c r="I59" s="64">
        <v>0</v>
      </c>
      <c r="J59" s="43">
        <f t="shared" si="137"/>
        <v>0</v>
      </c>
      <c r="K59" s="64">
        <v>0</v>
      </c>
      <c r="L59" s="43">
        <f t="shared" si="138"/>
        <v>0</v>
      </c>
      <c r="M59" s="64">
        <v>0</v>
      </c>
      <c r="N59" s="43">
        <f t="shared" si="139"/>
        <v>0</v>
      </c>
      <c r="O59" s="64">
        <v>0</v>
      </c>
      <c r="P59" s="43">
        <f t="shared" si="140"/>
        <v>0</v>
      </c>
      <c r="Q59" s="64">
        <v>0</v>
      </c>
      <c r="R59" s="43">
        <f t="shared" si="141"/>
        <v>0</v>
      </c>
      <c r="S59" s="64">
        <v>0</v>
      </c>
      <c r="T59" s="43">
        <f t="shared" si="142"/>
        <v>0</v>
      </c>
      <c r="U59" s="64">
        <v>0</v>
      </c>
      <c r="V59" s="43">
        <f t="shared" si="143"/>
        <v>0</v>
      </c>
      <c r="W59" s="64">
        <v>0</v>
      </c>
      <c r="X59" s="67">
        <f t="shared" si="144"/>
        <v>0</v>
      </c>
      <c r="Y59" s="64">
        <v>0</v>
      </c>
      <c r="Z59" s="43">
        <f t="shared" si="145"/>
        <v>0</v>
      </c>
      <c r="AA59" s="64">
        <v>0</v>
      </c>
      <c r="AB59" s="43">
        <f t="shared" si="146"/>
        <v>0</v>
      </c>
      <c r="AC59" s="64">
        <v>0</v>
      </c>
      <c r="AD59" s="67">
        <f t="shared" si="147"/>
        <v>0</v>
      </c>
      <c r="AE59" s="70">
        <f t="shared" ref="AE59:AE61" si="150">SUM(C59,E59,G59,I59,K59,M59,O59,Q59,S59,U59,W59,Y59,AA59,AC59)</f>
        <v>0</v>
      </c>
      <c r="AF59" s="71">
        <f t="shared" ref="AF59:AF61" si="151">SUM(D59,F59,H59,J59,L59,N59,P59,R59,T59,V59,X59,Z59,AB59,AD59)</f>
        <v>0</v>
      </c>
    </row>
    <row r="60" spans="1:32">
      <c r="A60" s="40"/>
      <c r="B60" s="42" t="s">
        <v>158</v>
      </c>
      <c r="C60" s="61">
        <v>0</v>
      </c>
      <c r="D60" s="43">
        <f t="shared" ref="D60" si="152">(C60*D$3)</f>
        <v>0</v>
      </c>
      <c r="E60" s="62">
        <v>0</v>
      </c>
      <c r="F60" s="43">
        <f t="shared" ref="F60" si="153">(E60*F$3)</f>
        <v>0</v>
      </c>
      <c r="G60" s="64">
        <v>0</v>
      </c>
      <c r="H60" s="43">
        <f t="shared" ref="H60" si="154">(G60*H$3)</f>
        <v>0</v>
      </c>
      <c r="I60" s="64">
        <v>0</v>
      </c>
      <c r="J60" s="43">
        <f t="shared" ref="J60" si="155">(I60*J$3)</f>
        <v>0</v>
      </c>
      <c r="K60" s="64">
        <v>0</v>
      </c>
      <c r="L60" s="43">
        <f t="shared" ref="L60" si="156">(K60*L$3)</f>
        <v>0</v>
      </c>
      <c r="M60" s="64">
        <v>0</v>
      </c>
      <c r="N60" s="43">
        <f t="shared" ref="N60" si="157">(M60*N$3)</f>
        <v>0</v>
      </c>
      <c r="O60" s="64">
        <v>0</v>
      </c>
      <c r="P60" s="43">
        <f t="shared" ref="P60" si="158">(O60*P$3)</f>
        <v>0</v>
      </c>
      <c r="Q60" s="64">
        <v>0</v>
      </c>
      <c r="R60" s="43">
        <f t="shared" ref="R60" si="159">(Q60*R$3)</f>
        <v>0</v>
      </c>
      <c r="S60" s="64">
        <v>0</v>
      </c>
      <c r="T60" s="43">
        <f t="shared" ref="T60" si="160">(S60*T$3)</f>
        <v>0</v>
      </c>
      <c r="U60" s="64">
        <v>0</v>
      </c>
      <c r="V60" s="43">
        <f t="shared" ref="V60" si="161">(U60*V$3)</f>
        <v>0</v>
      </c>
      <c r="W60" s="64">
        <v>0</v>
      </c>
      <c r="X60" s="67">
        <f t="shared" ref="X60" si="162">(W60*X$3)</f>
        <v>0</v>
      </c>
      <c r="Y60" s="64">
        <v>0</v>
      </c>
      <c r="Z60" s="43">
        <f t="shared" si="145"/>
        <v>0</v>
      </c>
      <c r="AA60" s="64">
        <v>0</v>
      </c>
      <c r="AB60" s="43">
        <f t="shared" si="146"/>
        <v>0</v>
      </c>
      <c r="AC60" s="64">
        <v>0</v>
      </c>
      <c r="AD60" s="67">
        <f t="shared" si="147"/>
        <v>0</v>
      </c>
      <c r="AE60" s="70">
        <f t="shared" si="150"/>
        <v>0</v>
      </c>
      <c r="AF60" s="71">
        <f t="shared" si="151"/>
        <v>0</v>
      </c>
    </row>
    <row r="61" spans="1:32" ht="15.75" thickBot="1">
      <c r="A61" s="40"/>
      <c r="B61" s="42" t="s">
        <v>159</v>
      </c>
      <c r="C61" s="61">
        <v>0</v>
      </c>
      <c r="D61" s="43">
        <f t="shared" si="134"/>
        <v>0</v>
      </c>
      <c r="E61" s="62">
        <v>0</v>
      </c>
      <c r="F61" s="43">
        <f t="shared" si="135"/>
        <v>0</v>
      </c>
      <c r="G61" s="64">
        <v>0</v>
      </c>
      <c r="H61" s="43">
        <f t="shared" si="136"/>
        <v>0</v>
      </c>
      <c r="I61" s="64">
        <v>0</v>
      </c>
      <c r="J61" s="43">
        <f t="shared" si="137"/>
        <v>0</v>
      </c>
      <c r="K61" s="64">
        <v>0</v>
      </c>
      <c r="L61" s="43">
        <f t="shared" si="138"/>
        <v>0</v>
      </c>
      <c r="M61" s="64">
        <v>0</v>
      </c>
      <c r="N61" s="43">
        <f t="shared" si="139"/>
        <v>0</v>
      </c>
      <c r="O61" s="64">
        <v>0</v>
      </c>
      <c r="P61" s="43">
        <f t="shared" si="140"/>
        <v>0</v>
      </c>
      <c r="Q61" s="64">
        <v>0</v>
      </c>
      <c r="R61" s="43">
        <f t="shared" si="141"/>
        <v>0</v>
      </c>
      <c r="S61" s="64">
        <v>0</v>
      </c>
      <c r="T61" s="43">
        <f t="shared" si="142"/>
        <v>0</v>
      </c>
      <c r="U61" s="64">
        <v>0</v>
      </c>
      <c r="V61" s="43">
        <f t="shared" si="143"/>
        <v>0</v>
      </c>
      <c r="W61" s="64">
        <v>0</v>
      </c>
      <c r="X61" s="67">
        <f t="shared" si="144"/>
        <v>0</v>
      </c>
      <c r="Y61" s="64">
        <v>0</v>
      </c>
      <c r="Z61" s="43">
        <f t="shared" si="145"/>
        <v>0</v>
      </c>
      <c r="AA61" s="64">
        <v>0</v>
      </c>
      <c r="AB61" s="43">
        <f t="shared" si="146"/>
        <v>0</v>
      </c>
      <c r="AC61" s="64">
        <v>0</v>
      </c>
      <c r="AD61" s="67">
        <f t="shared" si="147"/>
        <v>0</v>
      </c>
      <c r="AE61" s="72">
        <f t="shared" si="150"/>
        <v>0</v>
      </c>
      <c r="AF61" s="73">
        <f t="shared" si="151"/>
        <v>0</v>
      </c>
    </row>
    <row r="62" spans="1:32" ht="18" customHeight="1" thickBot="1">
      <c r="A62" s="115" t="s">
        <v>160</v>
      </c>
      <c r="B62" s="116"/>
      <c r="C62" s="48">
        <f t="shared" ref="C62:AF62" si="163">SUM(C56:C61)</f>
        <v>0</v>
      </c>
      <c r="D62" s="49">
        <f t="shared" si="163"/>
        <v>0</v>
      </c>
      <c r="E62" s="48">
        <f t="shared" si="163"/>
        <v>0</v>
      </c>
      <c r="F62" s="49">
        <f t="shared" si="163"/>
        <v>0</v>
      </c>
      <c r="G62" s="48">
        <f t="shared" si="163"/>
        <v>0</v>
      </c>
      <c r="H62" s="49">
        <f t="shared" si="163"/>
        <v>0</v>
      </c>
      <c r="I62" s="48">
        <f t="shared" si="163"/>
        <v>0</v>
      </c>
      <c r="J62" s="49">
        <f t="shared" si="163"/>
        <v>0</v>
      </c>
      <c r="K62" s="48">
        <f t="shared" si="163"/>
        <v>0</v>
      </c>
      <c r="L62" s="49">
        <f t="shared" si="163"/>
        <v>0</v>
      </c>
      <c r="M62" s="48">
        <f t="shared" si="163"/>
        <v>0</v>
      </c>
      <c r="N62" s="49">
        <f t="shared" si="163"/>
        <v>0</v>
      </c>
      <c r="O62" s="48">
        <f t="shared" si="163"/>
        <v>0</v>
      </c>
      <c r="P62" s="49">
        <f t="shared" si="163"/>
        <v>0</v>
      </c>
      <c r="Q62" s="48">
        <f t="shared" si="163"/>
        <v>0</v>
      </c>
      <c r="R62" s="49">
        <f t="shared" si="163"/>
        <v>0</v>
      </c>
      <c r="S62" s="48">
        <f t="shared" si="163"/>
        <v>0</v>
      </c>
      <c r="T62" s="49">
        <f t="shared" si="163"/>
        <v>0</v>
      </c>
      <c r="U62" s="48">
        <f t="shared" si="163"/>
        <v>0</v>
      </c>
      <c r="V62" s="49">
        <f t="shared" si="163"/>
        <v>0</v>
      </c>
      <c r="W62" s="48">
        <f t="shared" si="163"/>
        <v>0</v>
      </c>
      <c r="X62" s="49">
        <f t="shared" si="163"/>
        <v>0</v>
      </c>
      <c r="Y62" s="48">
        <f t="shared" si="163"/>
        <v>0</v>
      </c>
      <c r="Z62" s="49">
        <f t="shared" si="163"/>
        <v>0</v>
      </c>
      <c r="AA62" s="48">
        <f t="shared" si="163"/>
        <v>0</v>
      </c>
      <c r="AB62" s="49">
        <f t="shared" si="163"/>
        <v>0</v>
      </c>
      <c r="AC62" s="48">
        <f t="shared" si="163"/>
        <v>0</v>
      </c>
      <c r="AD62" s="49">
        <f t="shared" si="163"/>
        <v>0</v>
      </c>
      <c r="AE62" s="74">
        <f t="shared" si="163"/>
        <v>0</v>
      </c>
      <c r="AF62" s="75">
        <f t="shared" si="163"/>
        <v>0</v>
      </c>
    </row>
    <row r="63" spans="1:32" ht="15.75" thickBo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row>
    <row r="64" spans="1:32" s="57" customFormat="1" ht="14.45" customHeight="1" thickBot="1">
      <c r="A64" s="132" t="s">
        <v>102</v>
      </c>
      <c r="B64" s="133"/>
      <c r="C64" s="55">
        <f>SUM(C24,C52,C62)</f>
        <v>0</v>
      </c>
      <c r="D64" s="56">
        <f>SUM(D24,D52,D62)</f>
        <v>0</v>
      </c>
      <c r="E64" s="55">
        <f>SUM(E24,E52,E62)</f>
        <v>0</v>
      </c>
      <c r="F64" s="56">
        <f>SUM(F24,F52,F62)</f>
        <v>0</v>
      </c>
      <c r="G64" s="55">
        <f>SUM(G24,G52,G62)</f>
        <v>0</v>
      </c>
      <c r="H64" s="56">
        <f>SUM(H24,H52,H62)</f>
        <v>0</v>
      </c>
      <c r="I64" s="55">
        <f>SUM(I24,I52,I62)</f>
        <v>0</v>
      </c>
      <c r="J64" s="56">
        <f>SUM(J24,J52,J62)</f>
        <v>0</v>
      </c>
      <c r="K64" s="55">
        <f>SUM(K24,K52,K62)</f>
        <v>0</v>
      </c>
      <c r="L64" s="56">
        <f>SUM(L24,L52,L62)</f>
        <v>0</v>
      </c>
      <c r="M64" s="55">
        <f>SUM(M24,M52,M62)</f>
        <v>0</v>
      </c>
      <c r="N64" s="56">
        <f>SUM(N24,N52,N62)</f>
        <v>0</v>
      </c>
      <c r="O64" s="55">
        <f>SUM(O24,O52,O62)</f>
        <v>0</v>
      </c>
      <c r="P64" s="56">
        <f>SUM(P24,P52,P62)</f>
        <v>0</v>
      </c>
      <c r="Q64" s="55">
        <f>SUM(Q24,Q52,Q62)</f>
        <v>0</v>
      </c>
      <c r="R64" s="56">
        <f>SUM(R24,R52,R62)</f>
        <v>0</v>
      </c>
      <c r="S64" s="55">
        <f>SUM(S24,S52,S62)</f>
        <v>0</v>
      </c>
      <c r="T64" s="56">
        <f>SUM(T24,T52,T62)</f>
        <v>0</v>
      </c>
      <c r="U64" s="55">
        <f>SUM(U24,U52,U62)</f>
        <v>0</v>
      </c>
      <c r="V64" s="56">
        <f>SUM(V24,V52,V62)</f>
        <v>0</v>
      </c>
      <c r="W64" s="55">
        <f>SUM(W24,W52,W62)</f>
        <v>0</v>
      </c>
      <c r="X64" s="56">
        <f>SUM(X24,X52,X62)</f>
        <v>0</v>
      </c>
      <c r="Y64" s="55">
        <f>SUM(Y24,Y52,Y62)</f>
        <v>0</v>
      </c>
      <c r="Z64" s="56">
        <f>SUM(Z24,Z52,Z62)</f>
        <v>0</v>
      </c>
      <c r="AA64" s="55">
        <f>SUM(AA24,AA52,AA62)</f>
        <v>0</v>
      </c>
      <c r="AB64" s="56">
        <f>SUM(AB24,AB52,AB62)</f>
        <v>0</v>
      </c>
      <c r="AC64" s="55">
        <f>SUM(AC24,AC52,AC62)</f>
        <v>0</v>
      </c>
      <c r="AD64" s="56">
        <f>SUM(AD24,AD52,AD62)</f>
        <v>0</v>
      </c>
      <c r="AE64" s="78">
        <f>SUM(AE24,AE52,AE62)</f>
        <v>0</v>
      </c>
      <c r="AF64" s="79">
        <f>SUM(AF24,AF52,AF62)</f>
        <v>0</v>
      </c>
    </row>
    <row r="65" spans="31:32">
      <c r="AE65" s="131"/>
      <c r="AF65" s="131"/>
    </row>
    <row r="66" spans="31:32">
      <c r="AE66" s="58"/>
      <c r="AF66" s="59"/>
    </row>
  </sheetData>
  <mergeCells count="47">
    <mergeCell ref="Y1:Z1"/>
    <mergeCell ref="AA1:AB1"/>
    <mergeCell ref="AC1:AD1"/>
    <mergeCell ref="Y2:Z2"/>
    <mergeCell ref="AA2:AB2"/>
    <mergeCell ref="AC2:AD2"/>
    <mergeCell ref="AE65:AF65"/>
    <mergeCell ref="C55:AF55"/>
    <mergeCell ref="A62:B62"/>
    <mergeCell ref="A63:AF63"/>
    <mergeCell ref="A64:B64"/>
    <mergeCell ref="C54:AF54"/>
    <mergeCell ref="C5:AF5"/>
    <mergeCell ref="C8:AF8"/>
    <mergeCell ref="A24:B24"/>
    <mergeCell ref="A25:AF25"/>
    <mergeCell ref="C26:AF26"/>
    <mergeCell ref="C27:AF27"/>
    <mergeCell ref="A52:B52"/>
    <mergeCell ref="A53:AF53"/>
    <mergeCell ref="Q2:R2"/>
    <mergeCell ref="S2:T2"/>
    <mergeCell ref="U2:V2"/>
    <mergeCell ref="W2:X2"/>
    <mergeCell ref="C4:AF4"/>
    <mergeCell ref="AE1:AE3"/>
    <mergeCell ref="AF1:AF3"/>
    <mergeCell ref="K2:L2"/>
    <mergeCell ref="M2:N2"/>
    <mergeCell ref="O2:P2"/>
    <mergeCell ref="M1:N1"/>
    <mergeCell ref="O1:P1"/>
    <mergeCell ref="Q1:R1"/>
    <mergeCell ref="S1:T1"/>
    <mergeCell ref="U1:V1"/>
    <mergeCell ref="W1:X1"/>
    <mergeCell ref="A2:B3"/>
    <mergeCell ref="C2:D2"/>
    <mergeCell ref="E2:F2"/>
    <mergeCell ref="G2:H2"/>
    <mergeCell ref="I2:J2"/>
    <mergeCell ref="K1:L1"/>
    <mergeCell ref="A1:B1"/>
    <mergeCell ref="C1:D1"/>
    <mergeCell ref="E1:F1"/>
    <mergeCell ref="G1:H1"/>
    <mergeCell ref="I1:J1"/>
  </mergeCells>
  <pageMargins left="0.7" right="0.7" top="0.75" bottom="0.75" header="0.3" footer="0.3"/>
  <pageSetup paperSize="8" scale="44" firstPageNumber="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7EEFA-0C25-4C3C-A8B9-36577A5B4258}">
  <sheetPr>
    <pageSetUpPr fitToPage="1"/>
  </sheetPr>
  <dimension ref="A1:AF66"/>
  <sheetViews>
    <sheetView view="pageBreakPreview" zoomScaleNormal="70" zoomScaleSheetLayoutView="100" workbookViewId="0">
      <pane xSplit="2" ySplit="3" topLeftCell="C4" activePane="bottomRight" state="frozen"/>
      <selection pane="bottomRight" activeCell="B10" sqref="B10"/>
      <selection pane="bottomLeft" activeCell="B9" sqref="B9:D9"/>
      <selection pane="topRight" activeCell="B9" sqref="B9:D9"/>
    </sheetView>
  </sheetViews>
  <sheetFormatPr defaultColWidth="8.85546875" defaultRowHeight="15"/>
  <cols>
    <col min="1" max="1" width="9.42578125" style="50" customWidth="1"/>
    <col min="2" max="2" width="66.7109375" style="31" customWidth="1"/>
    <col min="3" max="3" width="9.28515625" style="31" customWidth="1"/>
    <col min="4" max="4" width="14.140625" style="31" customWidth="1"/>
    <col min="5" max="5" width="9.28515625" style="31" customWidth="1"/>
    <col min="6" max="6" width="14.140625" style="31" customWidth="1"/>
    <col min="7" max="7" width="9.28515625" style="31" customWidth="1"/>
    <col min="8" max="8" width="14.140625" style="31" customWidth="1"/>
    <col min="9" max="9" width="9.28515625" style="31" customWidth="1"/>
    <col min="10" max="10" width="14.140625" style="31" customWidth="1"/>
    <col min="11" max="11" width="9.28515625" style="31" customWidth="1"/>
    <col min="12" max="12" width="14.140625" style="31" customWidth="1"/>
    <col min="13" max="13" width="9.28515625" style="31" customWidth="1"/>
    <col min="14" max="14" width="14.140625" style="31" customWidth="1"/>
    <col min="15" max="15" width="9.28515625" style="31" customWidth="1"/>
    <col min="16" max="16" width="14.140625" style="31" customWidth="1"/>
    <col min="17" max="17" width="9.28515625" style="31" customWidth="1"/>
    <col min="18" max="18" width="14.140625" style="31" customWidth="1"/>
    <col min="19" max="19" width="9.28515625" style="31" customWidth="1"/>
    <col min="20" max="20" width="14.140625" style="31" customWidth="1"/>
    <col min="21" max="21" width="9.28515625" style="31" customWidth="1"/>
    <col min="22" max="22" width="14.140625" style="31" customWidth="1"/>
    <col min="23" max="23" width="9.28515625" style="31" customWidth="1"/>
    <col min="24" max="24" width="14.140625" style="31" customWidth="1"/>
    <col min="25" max="25" width="9.28515625" style="31" customWidth="1"/>
    <col min="26" max="26" width="14.140625" style="31" customWidth="1"/>
    <col min="27" max="27" width="9.28515625" style="31" customWidth="1"/>
    <col min="28" max="28" width="14.140625" style="31" customWidth="1"/>
    <col min="29" max="29" width="9.28515625" style="31" customWidth="1"/>
    <col min="30" max="30" width="14.140625" style="31" customWidth="1"/>
    <col min="31" max="31" width="11.7109375" style="31" customWidth="1"/>
    <col min="32" max="32" width="18.28515625" style="60" customWidth="1"/>
    <col min="33" max="16384" width="8.85546875" style="31"/>
  </cols>
  <sheetData>
    <row r="1" spans="1:32" ht="57" customHeight="1">
      <c r="A1" s="109" t="s">
        <v>70</v>
      </c>
      <c r="B1" s="110"/>
      <c r="C1" s="105" t="str">
        <f>Rates!A4</f>
        <v>Project Director</v>
      </c>
      <c r="D1" s="106"/>
      <c r="E1" s="105" t="str">
        <f>Rates!A5</f>
        <v>Project Manager</v>
      </c>
      <c r="F1" s="106"/>
      <c r="G1" s="105" t="str">
        <f>Rates!A6</f>
        <v>Project Supervisor Design Process</v>
      </c>
      <c r="H1" s="106"/>
      <c r="I1" s="105" t="str">
        <f>Rates!A7</f>
        <v>Civil Design Team Lead/Senior Engineer</v>
      </c>
      <c r="J1" s="106"/>
      <c r="K1" s="105" t="str">
        <f>Rates!A8</f>
        <v>Structural Design Team Lead/Senior Engineer</v>
      </c>
      <c r="L1" s="106"/>
      <c r="M1" s="105" t="str">
        <f>Rates!A9</f>
        <v>Hydraulics/Hydrological Team Lead
Senior Hydraulic Engineer/Hydrologist</v>
      </c>
      <c r="N1" s="106"/>
      <c r="O1" s="105" t="str">
        <f>Rates!A10</f>
        <v>Senior Ecologist/Senior Environmental Consultant</v>
      </c>
      <c r="P1" s="106"/>
      <c r="Q1" s="105" t="str">
        <f>Rates!A11</f>
        <v>Ecologist/Environmental Consultant</v>
      </c>
      <c r="R1" s="106"/>
      <c r="S1" s="105" t="str">
        <f>Rates!A12</f>
        <v>Project Engineer</v>
      </c>
      <c r="T1" s="106"/>
      <c r="U1" s="105" t="str">
        <f>Rates!A13</f>
        <v>Graduate Engineer</v>
      </c>
      <c r="V1" s="106"/>
      <c r="W1" s="107" t="str">
        <f>Rates!A14</f>
        <v>Senior Technician</v>
      </c>
      <c r="X1" s="108"/>
      <c r="Y1" s="105" t="str">
        <f>Rates!A15</f>
        <v>Junior Technician</v>
      </c>
      <c r="Z1" s="106"/>
      <c r="AA1" s="105" t="str">
        <f>Rates!A16</f>
        <v>Resident Engineer</v>
      </c>
      <c r="AB1" s="106"/>
      <c r="AC1" s="107" t="str">
        <f>Rates!A17</f>
        <v>Employer's Representative</v>
      </c>
      <c r="AD1" s="108"/>
      <c r="AE1" s="112" t="s">
        <v>71</v>
      </c>
      <c r="AF1" s="113" t="s">
        <v>72</v>
      </c>
    </row>
    <row r="2" spans="1:32" ht="33.6" customHeight="1">
      <c r="A2" s="126"/>
      <c r="B2" s="127"/>
      <c r="C2" s="111" t="str">
        <f>Rates!C4</f>
        <v>Insert Name 1</v>
      </c>
      <c r="D2" s="111"/>
      <c r="E2" s="111" t="str">
        <f>Rates!C5</f>
        <v>Insert Name 2</v>
      </c>
      <c r="F2" s="111"/>
      <c r="G2" s="111" t="str">
        <f>Rates!C6</f>
        <v>Insert Name 3</v>
      </c>
      <c r="H2" s="111"/>
      <c r="I2" s="111" t="str">
        <f>Rates!C7</f>
        <v>Insert Name 4</v>
      </c>
      <c r="J2" s="111"/>
      <c r="K2" s="111" t="str">
        <f>Rates!C8</f>
        <v>Insert Name 5</v>
      </c>
      <c r="L2" s="111"/>
      <c r="M2" s="111" t="str">
        <f>Rates!C9</f>
        <v>Insert Name 6</v>
      </c>
      <c r="N2" s="111"/>
      <c r="O2" s="111" t="str">
        <f>Rates!C10</f>
        <v>Insert Name 7</v>
      </c>
      <c r="P2" s="111"/>
      <c r="Q2" s="111" t="str">
        <f>Rates!C11</f>
        <v>Insert Name 8</v>
      </c>
      <c r="R2" s="111"/>
      <c r="S2" s="111" t="str">
        <f>Rates!C12</f>
        <v>Insert Name 9</v>
      </c>
      <c r="T2" s="111"/>
      <c r="U2" s="111" t="str">
        <f>Rates!C13</f>
        <v>Insert Name 10</v>
      </c>
      <c r="V2" s="111"/>
      <c r="W2" s="111" t="str">
        <f>Rates!C14</f>
        <v>Insert Name 11</v>
      </c>
      <c r="X2" s="111"/>
      <c r="Y2" s="117" t="str">
        <f>Rates!C15</f>
        <v>Insert Name 12</v>
      </c>
      <c r="Z2" s="118"/>
      <c r="AA2" s="117" t="str">
        <f>Rates!C16</f>
        <v>Insert Name 13</v>
      </c>
      <c r="AB2" s="118"/>
      <c r="AC2" s="117" t="str">
        <f>Rates!C17</f>
        <v>Insert Name 14</v>
      </c>
      <c r="AD2" s="118"/>
      <c r="AE2" s="109"/>
      <c r="AF2" s="114"/>
    </row>
    <row r="3" spans="1:32" s="35" customFormat="1" ht="39.6" customHeight="1" thickBot="1">
      <c r="A3" s="128"/>
      <c r="B3" s="129"/>
      <c r="C3" s="32" t="s">
        <v>73</v>
      </c>
      <c r="D3" s="65">
        <f>Rates!B4</f>
        <v>0</v>
      </c>
      <c r="E3" s="33" t="s">
        <v>73</v>
      </c>
      <c r="F3" s="65">
        <f>Rates!B5</f>
        <v>0</v>
      </c>
      <c r="G3" s="34" t="s">
        <v>73</v>
      </c>
      <c r="H3" s="65">
        <f>Rates!B6</f>
        <v>0</v>
      </c>
      <c r="I3" s="34" t="s">
        <v>73</v>
      </c>
      <c r="J3" s="65">
        <f>Rates!B7</f>
        <v>0</v>
      </c>
      <c r="K3" s="34" t="s">
        <v>73</v>
      </c>
      <c r="L3" s="65">
        <f>Rates!B8</f>
        <v>0</v>
      </c>
      <c r="M3" s="34" t="s">
        <v>73</v>
      </c>
      <c r="N3" s="65">
        <f>Rates!B9</f>
        <v>0</v>
      </c>
      <c r="O3" s="34" t="s">
        <v>73</v>
      </c>
      <c r="P3" s="65">
        <f>Rates!B10</f>
        <v>0</v>
      </c>
      <c r="Q3" s="34" t="s">
        <v>73</v>
      </c>
      <c r="R3" s="65">
        <f>Rates!B11</f>
        <v>0</v>
      </c>
      <c r="S3" s="34" t="s">
        <v>73</v>
      </c>
      <c r="T3" s="65">
        <f>Rates!B12</f>
        <v>0</v>
      </c>
      <c r="U3" s="34" t="s">
        <v>73</v>
      </c>
      <c r="V3" s="65">
        <f>Rates!B13</f>
        <v>0</v>
      </c>
      <c r="W3" s="34" t="s">
        <v>73</v>
      </c>
      <c r="X3" s="65">
        <f>Rates!B14</f>
        <v>0</v>
      </c>
      <c r="Y3" s="34" t="s">
        <v>73</v>
      </c>
      <c r="Z3" s="65">
        <f>Rates!B15</f>
        <v>0</v>
      </c>
      <c r="AA3" s="34" t="s">
        <v>73</v>
      </c>
      <c r="AB3" s="65">
        <f>Rates!B16</f>
        <v>0</v>
      </c>
      <c r="AC3" s="34" t="s">
        <v>73</v>
      </c>
      <c r="AD3" s="65">
        <f>Rates!B12</f>
        <v>0</v>
      </c>
      <c r="AE3" s="109"/>
      <c r="AF3" s="114"/>
    </row>
    <row r="4" spans="1:32" ht="15" customHeight="1" thickBot="1">
      <c r="A4" s="36" t="s">
        <v>103</v>
      </c>
      <c r="B4" s="37" t="s">
        <v>104</v>
      </c>
      <c r="C4" s="119"/>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1"/>
    </row>
    <row r="5" spans="1:32">
      <c r="A5" s="45" t="s">
        <v>75</v>
      </c>
      <c r="B5" s="47" t="s">
        <v>105</v>
      </c>
      <c r="C5" s="122"/>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4"/>
      <c r="AF5" s="125"/>
    </row>
    <row r="6" spans="1:32">
      <c r="A6" s="40"/>
      <c r="B6" s="44" t="s">
        <v>106</v>
      </c>
      <c r="C6" s="61">
        <v>0</v>
      </c>
      <c r="D6" s="43">
        <f t="shared" ref="D6:D7" si="0">(C6*D$3)</f>
        <v>0</v>
      </c>
      <c r="E6" s="62">
        <v>0</v>
      </c>
      <c r="F6" s="43">
        <f t="shared" ref="F6:F7" si="1">(E6*F$3)</f>
        <v>0</v>
      </c>
      <c r="G6" s="64">
        <v>0</v>
      </c>
      <c r="H6" s="43">
        <f t="shared" ref="H6:H7" si="2">(G6*H$3)</f>
        <v>0</v>
      </c>
      <c r="I6" s="64">
        <v>0</v>
      </c>
      <c r="J6" s="43">
        <f t="shared" ref="J6:J7" si="3">(I6*J$3)</f>
        <v>0</v>
      </c>
      <c r="K6" s="64">
        <v>0</v>
      </c>
      <c r="L6" s="43">
        <f t="shared" ref="L6:L7" si="4">(K6*L$3)</f>
        <v>0</v>
      </c>
      <c r="M6" s="64">
        <v>0</v>
      </c>
      <c r="N6" s="43">
        <f t="shared" ref="N6:N7" si="5">(M6*N$3)</f>
        <v>0</v>
      </c>
      <c r="O6" s="64">
        <v>0</v>
      </c>
      <c r="P6" s="43">
        <f t="shared" ref="P6:P7" si="6">(O6*P$3)</f>
        <v>0</v>
      </c>
      <c r="Q6" s="64">
        <v>0</v>
      </c>
      <c r="R6" s="43">
        <f t="shared" ref="R6:R7" si="7">(Q6*R$3)</f>
        <v>0</v>
      </c>
      <c r="S6" s="64">
        <v>0</v>
      </c>
      <c r="T6" s="43">
        <f t="shared" ref="T6:T7" si="8">(S6*T$3)</f>
        <v>0</v>
      </c>
      <c r="U6" s="64">
        <v>0</v>
      </c>
      <c r="V6" s="43">
        <f t="shared" ref="V6:V7" si="9">(U6*V$3)</f>
        <v>0</v>
      </c>
      <c r="W6" s="64">
        <v>0</v>
      </c>
      <c r="X6" s="67">
        <f t="shared" ref="X6:X7" si="10">(W6*X$3)</f>
        <v>0</v>
      </c>
      <c r="Y6" s="64">
        <v>0</v>
      </c>
      <c r="Z6" s="43">
        <f t="shared" ref="Z6:Z7" si="11">(Y6*Z$3)</f>
        <v>0</v>
      </c>
      <c r="AA6" s="64">
        <v>0</v>
      </c>
      <c r="AB6" s="43">
        <f t="shared" ref="AB6:AB7" si="12">(AA6*AB$3)</f>
        <v>0</v>
      </c>
      <c r="AC6" s="64">
        <v>0</v>
      </c>
      <c r="AD6" s="67">
        <f t="shared" ref="AD6:AD7" si="13">(AC6*AD$3)</f>
        <v>0</v>
      </c>
      <c r="AE6" s="70">
        <f>SUM(C6,E6,G6,I6,K6,M6,O6,Q6,S6,U6,W6,Y6,AA6,AC6)</f>
        <v>0</v>
      </c>
      <c r="AF6" s="71">
        <f>SUM(D6,F6,H6,J6,L6,N6,P6,R6,T6,V6,X6,Z6,AB6,AD6)</f>
        <v>0</v>
      </c>
    </row>
    <row r="7" spans="1:32" ht="15.75" thickBot="1">
      <c r="A7" s="40"/>
      <c r="B7" s="44" t="s">
        <v>107</v>
      </c>
      <c r="C7" s="61">
        <v>0</v>
      </c>
      <c r="D7" s="43">
        <f t="shared" si="0"/>
        <v>0</v>
      </c>
      <c r="E7" s="62">
        <v>0</v>
      </c>
      <c r="F7" s="43">
        <f t="shared" si="1"/>
        <v>0</v>
      </c>
      <c r="G7" s="64">
        <v>0</v>
      </c>
      <c r="H7" s="43">
        <f t="shared" si="2"/>
        <v>0</v>
      </c>
      <c r="I7" s="64">
        <v>0</v>
      </c>
      <c r="J7" s="43">
        <f t="shared" si="3"/>
        <v>0</v>
      </c>
      <c r="K7" s="64">
        <v>0</v>
      </c>
      <c r="L7" s="43">
        <f t="shared" si="4"/>
        <v>0</v>
      </c>
      <c r="M7" s="64">
        <v>0</v>
      </c>
      <c r="N7" s="43">
        <f t="shared" si="5"/>
        <v>0</v>
      </c>
      <c r="O7" s="64">
        <v>0</v>
      </c>
      <c r="P7" s="43">
        <f t="shared" si="6"/>
        <v>0</v>
      </c>
      <c r="Q7" s="64">
        <v>0</v>
      </c>
      <c r="R7" s="43">
        <f t="shared" si="7"/>
        <v>0</v>
      </c>
      <c r="S7" s="64">
        <v>0</v>
      </c>
      <c r="T7" s="43">
        <f t="shared" si="8"/>
        <v>0</v>
      </c>
      <c r="U7" s="64">
        <v>0</v>
      </c>
      <c r="V7" s="43">
        <f t="shared" si="9"/>
        <v>0</v>
      </c>
      <c r="W7" s="64">
        <v>0</v>
      </c>
      <c r="X7" s="67">
        <f t="shared" si="10"/>
        <v>0</v>
      </c>
      <c r="Y7" s="64">
        <v>0</v>
      </c>
      <c r="Z7" s="43">
        <f t="shared" si="11"/>
        <v>0</v>
      </c>
      <c r="AA7" s="64">
        <v>0</v>
      </c>
      <c r="AB7" s="43">
        <f t="shared" si="12"/>
        <v>0</v>
      </c>
      <c r="AC7" s="64">
        <v>0</v>
      </c>
      <c r="AD7" s="67">
        <f t="shared" si="13"/>
        <v>0</v>
      </c>
      <c r="AE7" s="72">
        <f t="shared" ref="AE7:AF7" si="14">SUM(C7,E7,G7,I7,K7,M7,O7,Q7,S7,U7,W7,Y7,AA7,AC7)</f>
        <v>0</v>
      </c>
      <c r="AF7" s="73">
        <f t="shared" si="14"/>
        <v>0</v>
      </c>
    </row>
    <row r="8" spans="1:32" ht="15.75" thickBot="1">
      <c r="A8" s="45" t="s">
        <v>83</v>
      </c>
      <c r="B8" s="47" t="s">
        <v>108</v>
      </c>
      <c r="C8" s="122"/>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4"/>
      <c r="AF8" s="125"/>
    </row>
    <row r="9" spans="1:32">
      <c r="A9" s="40"/>
      <c r="B9" s="44" t="s">
        <v>109</v>
      </c>
      <c r="C9" s="61">
        <v>0</v>
      </c>
      <c r="D9" s="43">
        <f>(C9*D$3)</f>
        <v>0</v>
      </c>
      <c r="E9" s="62">
        <v>0</v>
      </c>
      <c r="F9" s="43">
        <f t="shared" ref="F9:F23" si="15">(E9*F$3)</f>
        <v>0</v>
      </c>
      <c r="G9" s="64">
        <v>0</v>
      </c>
      <c r="H9" s="43">
        <f t="shared" ref="H9:H23" si="16">(G9*H$3)</f>
        <v>0</v>
      </c>
      <c r="I9" s="64">
        <v>0</v>
      </c>
      <c r="J9" s="43">
        <f t="shared" ref="J9:J23" si="17">(I9*J$3)</f>
        <v>0</v>
      </c>
      <c r="K9" s="64">
        <v>0</v>
      </c>
      <c r="L9" s="43">
        <f t="shared" ref="L9:L23" si="18">(K9*L$3)</f>
        <v>0</v>
      </c>
      <c r="M9" s="64">
        <v>0</v>
      </c>
      <c r="N9" s="43">
        <f t="shared" ref="N9:N23" si="19">(M9*N$3)</f>
        <v>0</v>
      </c>
      <c r="O9" s="64">
        <v>0</v>
      </c>
      <c r="P9" s="43">
        <f t="shared" ref="P9:P23" si="20">(O9*P$3)</f>
        <v>0</v>
      </c>
      <c r="Q9" s="64">
        <v>0</v>
      </c>
      <c r="R9" s="43">
        <f t="shared" ref="R9:R23" si="21">(Q9*R$3)</f>
        <v>0</v>
      </c>
      <c r="S9" s="64">
        <v>0</v>
      </c>
      <c r="T9" s="43">
        <f t="shared" ref="T9:T23" si="22">(S9*T$3)</f>
        <v>0</v>
      </c>
      <c r="U9" s="64">
        <v>0</v>
      </c>
      <c r="V9" s="43">
        <f t="shared" ref="V9:V23" si="23">(U9*V$3)</f>
        <v>0</v>
      </c>
      <c r="W9" s="64">
        <v>0</v>
      </c>
      <c r="X9" s="67">
        <f t="shared" ref="X9:X23" si="24">(W9*X$3)</f>
        <v>0</v>
      </c>
      <c r="Y9" s="64">
        <v>0</v>
      </c>
      <c r="Z9" s="43">
        <f t="shared" ref="Z9:Z23" si="25">(Y9*Z$3)</f>
        <v>0</v>
      </c>
      <c r="AA9" s="64">
        <v>0</v>
      </c>
      <c r="AB9" s="43">
        <f t="shared" ref="AB9:AB23" si="26">(AA9*AB$3)</f>
        <v>0</v>
      </c>
      <c r="AC9" s="64">
        <v>0</v>
      </c>
      <c r="AD9" s="67">
        <f t="shared" ref="AD9:AD23" si="27">(AC9*AD$3)</f>
        <v>0</v>
      </c>
      <c r="AE9" s="68">
        <f>SUM(C9,E9,G9,I9,K9,M9,O9,Q9,S9,U9,W9,Y9,AA9,AC9)</f>
        <v>0</v>
      </c>
      <c r="AF9" s="69">
        <f>SUM(D9,F9,H9,J9,L9,N9,P9,R9,T9,V9,X9,Z9,AB9,AD9)</f>
        <v>0</v>
      </c>
    </row>
    <row r="10" spans="1:32" ht="16.5">
      <c r="A10" s="40"/>
      <c r="B10" s="44" t="s">
        <v>110</v>
      </c>
      <c r="C10" s="61">
        <v>0</v>
      </c>
      <c r="D10" s="43">
        <f>(C10*D$3)</f>
        <v>0</v>
      </c>
      <c r="E10" s="62">
        <v>0</v>
      </c>
      <c r="F10" s="43">
        <v>0</v>
      </c>
      <c r="G10" s="64">
        <v>0</v>
      </c>
      <c r="H10" s="43">
        <v>0</v>
      </c>
      <c r="I10" s="64">
        <v>0</v>
      </c>
      <c r="J10" s="43">
        <v>0</v>
      </c>
      <c r="K10" s="64">
        <v>0</v>
      </c>
      <c r="L10" s="43">
        <v>0</v>
      </c>
      <c r="M10" s="64">
        <v>0</v>
      </c>
      <c r="N10" s="43">
        <v>0</v>
      </c>
      <c r="O10" s="64">
        <v>0</v>
      </c>
      <c r="P10" s="43">
        <v>0</v>
      </c>
      <c r="Q10" s="64">
        <v>0</v>
      </c>
      <c r="R10" s="43">
        <v>0</v>
      </c>
      <c r="S10" s="64">
        <v>0</v>
      </c>
      <c r="T10" s="43">
        <v>0</v>
      </c>
      <c r="U10" s="64">
        <v>0</v>
      </c>
      <c r="V10" s="43">
        <v>0</v>
      </c>
      <c r="W10" s="64">
        <v>0</v>
      </c>
      <c r="X10" s="67">
        <v>0</v>
      </c>
      <c r="Y10" s="64">
        <v>0</v>
      </c>
      <c r="Z10" s="43">
        <v>0</v>
      </c>
      <c r="AA10" s="64">
        <v>0</v>
      </c>
      <c r="AB10" s="43">
        <v>0</v>
      </c>
      <c r="AC10" s="64">
        <v>0</v>
      </c>
      <c r="AD10" s="67">
        <v>0</v>
      </c>
      <c r="AE10" s="70">
        <v>0</v>
      </c>
      <c r="AF10" s="71">
        <v>0</v>
      </c>
    </row>
    <row r="11" spans="1:32">
      <c r="A11" s="40"/>
      <c r="B11" s="44" t="s">
        <v>111</v>
      </c>
      <c r="C11" s="61">
        <v>0</v>
      </c>
      <c r="D11" s="43">
        <f>(C11*D$3)</f>
        <v>0</v>
      </c>
      <c r="E11" s="62">
        <v>0</v>
      </c>
      <c r="F11" s="43">
        <f t="shared" si="15"/>
        <v>0</v>
      </c>
      <c r="G11" s="64">
        <v>0</v>
      </c>
      <c r="H11" s="43">
        <f t="shared" si="16"/>
        <v>0</v>
      </c>
      <c r="I11" s="64">
        <v>0</v>
      </c>
      <c r="J11" s="43">
        <f t="shared" si="17"/>
        <v>0</v>
      </c>
      <c r="K11" s="64">
        <v>0</v>
      </c>
      <c r="L11" s="43">
        <f t="shared" si="18"/>
        <v>0</v>
      </c>
      <c r="M11" s="64">
        <v>0</v>
      </c>
      <c r="N11" s="43">
        <f t="shared" si="19"/>
        <v>0</v>
      </c>
      <c r="O11" s="64">
        <v>0</v>
      </c>
      <c r="P11" s="43">
        <f t="shared" si="20"/>
        <v>0</v>
      </c>
      <c r="Q11" s="64">
        <v>0</v>
      </c>
      <c r="R11" s="43">
        <f t="shared" si="21"/>
        <v>0</v>
      </c>
      <c r="S11" s="64">
        <v>0</v>
      </c>
      <c r="T11" s="43">
        <f t="shared" si="22"/>
        <v>0</v>
      </c>
      <c r="U11" s="64">
        <v>0</v>
      </c>
      <c r="V11" s="43">
        <f t="shared" si="23"/>
        <v>0</v>
      </c>
      <c r="W11" s="64">
        <v>0</v>
      </c>
      <c r="X11" s="67">
        <f t="shared" si="24"/>
        <v>0</v>
      </c>
      <c r="Y11" s="64">
        <v>0</v>
      </c>
      <c r="Z11" s="43">
        <f t="shared" si="25"/>
        <v>0</v>
      </c>
      <c r="AA11" s="64">
        <v>0</v>
      </c>
      <c r="AB11" s="43">
        <f t="shared" si="26"/>
        <v>0</v>
      </c>
      <c r="AC11" s="64">
        <v>0</v>
      </c>
      <c r="AD11" s="67">
        <f t="shared" si="27"/>
        <v>0</v>
      </c>
      <c r="AE11" s="70">
        <f>SUM(C11,E11,G11,I11,K11,M11,O11,Q11,S11,U11,W11,Y11,AA11,AC11)</f>
        <v>0</v>
      </c>
      <c r="AF11" s="71">
        <f>SUM(D11,F11,H11,J11,L11,N11,P11,R11,T11,V11,X11,Z11,AB11,AD11)</f>
        <v>0</v>
      </c>
    </row>
    <row r="12" spans="1:32">
      <c r="A12" s="40"/>
      <c r="B12" s="44" t="s">
        <v>112</v>
      </c>
      <c r="C12" s="61">
        <v>0</v>
      </c>
      <c r="D12" s="43">
        <f>(C12*D$3)</f>
        <v>0</v>
      </c>
      <c r="E12" s="62">
        <v>0</v>
      </c>
      <c r="F12" s="43">
        <f t="shared" si="15"/>
        <v>0</v>
      </c>
      <c r="G12" s="64">
        <v>0</v>
      </c>
      <c r="H12" s="43">
        <f t="shared" si="16"/>
        <v>0</v>
      </c>
      <c r="I12" s="64">
        <v>0</v>
      </c>
      <c r="J12" s="43">
        <f t="shared" si="17"/>
        <v>0</v>
      </c>
      <c r="K12" s="64">
        <v>0</v>
      </c>
      <c r="L12" s="43">
        <f t="shared" si="18"/>
        <v>0</v>
      </c>
      <c r="M12" s="64">
        <v>0</v>
      </c>
      <c r="N12" s="43">
        <f t="shared" si="19"/>
        <v>0</v>
      </c>
      <c r="O12" s="64">
        <v>0</v>
      </c>
      <c r="P12" s="43">
        <f t="shared" si="20"/>
        <v>0</v>
      </c>
      <c r="Q12" s="64">
        <v>0</v>
      </c>
      <c r="R12" s="43">
        <f t="shared" si="21"/>
        <v>0</v>
      </c>
      <c r="S12" s="64">
        <v>0</v>
      </c>
      <c r="T12" s="43">
        <f t="shared" si="22"/>
        <v>0</v>
      </c>
      <c r="U12" s="64">
        <v>0</v>
      </c>
      <c r="V12" s="43">
        <f t="shared" si="23"/>
        <v>0</v>
      </c>
      <c r="W12" s="64">
        <v>0</v>
      </c>
      <c r="X12" s="67">
        <f t="shared" si="24"/>
        <v>0</v>
      </c>
      <c r="Y12" s="64">
        <v>0</v>
      </c>
      <c r="Z12" s="43">
        <f t="shared" si="25"/>
        <v>0</v>
      </c>
      <c r="AA12" s="64">
        <v>0</v>
      </c>
      <c r="AB12" s="43">
        <f t="shared" si="26"/>
        <v>0</v>
      </c>
      <c r="AC12" s="64">
        <v>0</v>
      </c>
      <c r="AD12" s="67">
        <f t="shared" si="27"/>
        <v>0</v>
      </c>
      <c r="AE12" s="70">
        <f t="shared" ref="AE12:AF23" si="28">SUM(C12,E12,G12,I12,K12,M12,O12,Q12,S12,U12,W12,Y12,AA12,AC12)</f>
        <v>0</v>
      </c>
      <c r="AF12" s="71">
        <f t="shared" si="28"/>
        <v>0</v>
      </c>
    </row>
    <row r="13" spans="1:32">
      <c r="A13" s="40"/>
      <c r="B13" s="44" t="s">
        <v>113</v>
      </c>
      <c r="C13" s="61">
        <v>0</v>
      </c>
      <c r="D13" s="43">
        <f t="shared" ref="D13:D23" si="29">(C13*D$3)</f>
        <v>0</v>
      </c>
      <c r="E13" s="62">
        <v>0</v>
      </c>
      <c r="F13" s="43">
        <f t="shared" si="15"/>
        <v>0</v>
      </c>
      <c r="G13" s="64">
        <v>0</v>
      </c>
      <c r="H13" s="43">
        <f t="shared" si="16"/>
        <v>0</v>
      </c>
      <c r="I13" s="64">
        <v>0</v>
      </c>
      <c r="J13" s="43">
        <f t="shared" si="17"/>
        <v>0</v>
      </c>
      <c r="K13" s="64">
        <v>0</v>
      </c>
      <c r="L13" s="43">
        <f t="shared" si="18"/>
        <v>0</v>
      </c>
      <c r="M13" s="64">
        <v>0</v>
      </c>
      <c r="N13" s="43">
        <f t="shared" si="19"/>
        <v>0</v>
      </c>
      <c r="O13" s="64">
        <v>0</v>
      </c>
      <c r="P13" s="43">
        <f t="shared" si="20"/>
        <v>0</v>
      </c>
      <c r="Q13" s="64">
        <v>0</v>
      </c>
      <c r="R13" s="43">
        <f t="shared" si="21"/>
        <v>0</v>
      </c>
      <c r="S13" s="64">
        <v>0</v>
      </c>
      <c r="T13" s="43">
        <f t="shared" si="22"/>
        <v>0</v>
      </c>
      <c r="U13" s="64">
        <v>0</v>
      </c>
      <c r="V13" s="43">
        <f t="shared" si="23"/>
        <v>0</v>
      </c>
      <c r="W13" s="64">
        <v>0</v>
      </c>
      <c r="X13" s="67">
        <f t="shared" si="24"/>
        <v>0</v>
      </c>
      <c r="Y13" s="64">
        <v>0</v>
      </c>
      <c r="Z13" s="43">
        <f t="shared" si="25"/>
        <v>0</v>
      </c>
      <c r="AA13" s="64">
        <v>0</v>
      </c>
      <c r="AB13" s="43">
        <f t="shared" si="26"/>
        <v>0</v>
      </c>
      <c r="AC13" s="64">
        <v>0</v>
      </c>
      <c r="AD13" s="67">
        <f t="shared" si="27"/>
        <v>0</v>
      </c>
      <c r="AE13" s="70">
        <f t="shared" si="28"/>
        <v>0</v>
      </c>
      <c r="AF13" s="71">
        <f t="shared" si="28"/>
        <v>0</v>
      </c>
    </row>
    <row r="14" spans="1:32">
      <c r="A14" s="40"/>
      <c r="B14" s="44" t="s">
        <v>114</v>
      </c>
      <c r="C14" s="61">
        <v>0</v>
      </c>
      <c r="D14" s="43">
        <f t="shared" si="29"/>
        <v>0</v>
      </c>
      <c r="E14" s="62">
        <v>0</v>
      </c>
      <c r="F14" s="43">
        <f t="shared" si="15"/>
        <v>0</v>
      </c>
      <c r="G14" s="64">
        <v>0</v>
      </c>
      <c r="H14" s="43">
        <f t="shared" si="16"/>
        <v>0</v>
      </c>
      <c r="I14" s="64">
        <v>0</v>
      </c>
      <c r="J14" s="43">
        <f t="shared" si="17"/>
        <v>0</v>
      </c>
      <c r="K14" s="64">
        <v>0</v>
      </c>
      <c r="L14" s="43">
        <f t="shared" si="18"/>
        <v>0</v>
      </c>
      <c r="M14" s="64">
        <v>0</v>
      </c>
      <c r="N14" s="43">
        <f t="shared" si="19"/>
        <v>0</v>
      </c>
      <c r="O14" s="64">
        <v>0</v>
      </c>
      <c r="P14" s="43">
        <f t="shared" si="20"/>
        <v>0</v>
      </c>
      <c r="Q14" s="64">
        <v>0</v>
      </c>
      <c r="R14" s="43">
        <f t="shared" si="21"/>
        <v>0</v>
      </c>
      <c r="S14" s="64">
        <v>0</v>
      </c>
      <c r="T14" s="43">
        <f t="shared" si="22"/>
        <v>0</v>
      </c>
      <c r="U14" s="64">
        <v>0</v>
      </c>
      <c r="V14" s="43">
        <f t="shared" si="23"/>
        <v>0</v>
      </c>
      <c r="W14" s="64">
        <v>0</v>
      </c>
      <c r="X14" s="67">
        <f t="shared" si="24"/>
        <v>0</v>
      </c>
      <c r="Y14" s="64">
        <v>0</v>
      </c>
      <c r="Z14" s="43">
        <f t="shared" si="25"/>
        <v>0</v>
      </c>
      <c r="AA14" s="64">
        <v>0</v>
      </c>
      <c r="AB14" s="43">
        <f t="shared" si="26"/>
        <v>0</v>
      </c>
      <c r="AC14" s="64">
        <v>0</v>
      </c>
      <c r="AD14" s="67">
        <f t="shared" si="27"/>
        <v>0</v>
      </c>
      <c r="AE14" s="70">
        <f t="shared" si="28"/>
        <v>0</v>
      </c>
      <c r="AF14" s="71">
        <f t="shared" si="28"/>
        <v>0</v>
      </c>
    </row>
    <row r="15" spans="1:32">
      <c r="A15" s="40"/>
      <c r="B15" s="44" t="s">
        <v>115</v>
      </c>
      <c r="C15" s="61">
        <v>0</v>
      </c>
      <c r="D15" s="43">
        <f t="shared" si="29"/>
        <v>0</v>
      </c>
      <c r="E15" s="62">
        <v>0</v>
      </c>
      <c r="F15" s="43">
        <f t="shared" si="15"/>
        <v>0</v>
      </c>
      <c r="G15" s="64">
        <v>0</v>
      </c>
      <c r="H15" s="43">
        <f t="shared" si="16"/>
        <v>0</v>
      </c>
      <c r="I15" s="64">
        <v>0</v>
      </c>
      <c r="J15" s="43">
        <f t="shared" si="17"/>
        <v>0</v>
      </c>
      <c r="K15" s="64">
        <v>0</v>
      </c>
      <c r="L15" s="43">
        <f t="shared" si="18"/>
        <v>0</v>
      </c>
      <c r="M15" s="64">
        <v>0</v>
      </c>
      <c r="N15" s="43">
        <f t="shared" si="19"/>
        <v>0</v>
      </c>
      <c r="O15" s="64">
        <v>0</v>
      </c>
      <c r="P15" s="43">
        <f t="shared" si="20"/>
        <v>0</v>
      </c>
      <c r="Q15" s="64">
        <v>0</v>
      </c>
      <c r="R15" s="43">
        <f t="shared" si="21"/>
        <v>0</v>
      </c>
      <c r="S15" s="64">
        <v>0</v>
      </c>
      <c r="T15" s="43">
        <f t="shared" si="22"/>
        <v>0</v>
      </c>
      <c r="U15" s="64">
        <v>0</v>
      </c>
      <c r="V15" s="43">
        <f t="shared" si="23"/>
        <v>0</v>
      </c>
      <c r="W15" s="64">
        <v>0</v>
      </c>
      <c r="X15" s="67">
        <f t="shared" si="24"/>
        <v>0</v>
      </c>
      <c r="Y15" s="64">
        <v>0</v>
      </c>
      <c r="Z15" s="43">
        <f t="shared" si="25"/>
        <v>0</v>
      </c>
      <c r="AA15" s="64">
        <v>0</v>
      </c>
      <c r="AB15" s="43">
        <f t="shared" si="26"/>
        <v>0</v>
      </c>
      <c r="AC15" s="64">
        <v>0</v>
      </c>
      <c r="AD15" s="67">
        <f t="shared" si="27"/>
        <v>0</v>
      </c>
      <c r="AE15" s="70">
        <f t="shared" si="28"/>
        <v>0</v>
      </c>
      <c r="AF15" s="71">
        <f t="shared" si="28"/>
        <v>0</v>
      </c>
    </row>
    <row r="16" spans="1:32">
      <c r="A16" s="40"/>
      <c r="B16" s="44" t="s">
        <v>116</v>
      </c>
      <c r="C16" s="61">
        <v>0</v>
      </c>
      <c r="D16" s="43">
        <f t="shared" si="29"/>
        <v>0</v>
      </c>
      <c r="E16" s="62">
        <v>0</v>
      </c>
      <c r="F16" s="43">
        <f t="shared" si="15"/>
        <v>0</v>
      </c>
      <c r="G16" s="64">
        <v>0</v>
      </c>
      <c r="H16" s="43">
        <f t="shared" si="16"/>
        <v>0</v>
      </c>
      <c r="I16" s="64">
        <v>0</v>
      </c>
      <c r="J16" s="43">
        <f t="shared" si="17"/>
        <v>0</v>
      </c>
      <c r="K16" s="64">
        <v>0</v>
      </c>
      <c r="L16" s="43">
        <f t="shared" si="18"/>
        <v>0</v>
      </c>
      <c r="M16" s="64">
        <v>0</v>
      </c>
      <c r="N16" s="43">
        <f t="shared" si="19"/>
        <v>0</v>
      </c>
      <c r="O16" s="64">
        <v>0</v>
      </c>
      <c r="P16" s="43">
        <f t="shared" si="20"/>
        <v>0</v>
      </c>
      <c r="Q16" s="64">
        <v>0</v>
      </c>
      <c r="R16" s="43">
        <f t="shared" si="21"/>
        <v>0</v>
      </c>
      <c r="S16" s="64">
        <v>0</v>
      </c>
      <c r="T16" s="43">
        <f t="shared" si="22"/>
        <v>0</v>
      </c>
      <c r="U16" s="64">
        <v>0</v>
      </c>
      <c r="V16" s="43">
        <f t="shared" si="23"/>
        <v>0</v>
      </c>
      <c r="W16" s="64">
        <v>0</v>
      </c>
      <c r="X16" s="67">
        <f t="shared" si="24"/>
        <v>0</v>
      </c>
      <c r="Y16" s="64">
        <v>0</v>
      </c>
      <c r="Z16" s="43">
        <f t="shared" si="25"/>
        <v>0</v>
      </c>
      <c r="AA16" s="64">
        <v>0</v>
      </c>
      <c r="AB16" s="43">
        <f t="shared" si="26"/>
        <v>0</v>
      </c>
      <c r="AC16" s="64">
        <v>0</v>
      </c>
      <c r="AD16" s="67">
        <f t="shared" si="27"/>
        <v>0</v>
      </c>
      <c r="AE16" s="70">
        <f t="shared" si="28"/>
        <v>0</v>
      </c>
      <c r="AF16" s="71">
        <f t="shared" si="28"/>
        <v>0</v>
      </c>
    </row>
    <row r="17" spans="1:32">
      <c r="A17" s="40"/>
      <c r="B17" s="44" t="s">
        <v>117</v>
      </c>
      <c r="C17" s="61">
        <v>0</v>
      </c>
      <c r="D17" s="43">
        <f t="shared" si="29"/>
        <v>0</v>
      </c>
      <c r="E17" s="62">
        <v>0</v>
      </c>
      <c r="F17" s="43">
        <f t="shared" si="15"/>
        <v>0</v>
      </c>
      <c r="G17" s="64">
        <v>0</v>
      </c>
      <c r="H17" s="43">
        <f t="shared" si="16"/>
        <v>0</v>
      </c>
      <c r="I17" s="64">
        <v>0</v>
      </c>
      <c r="J17" s="43">
        <f t="shared" si="17"/>
        <v>0</v>
      </c>
      <c r="K17" s="64">
        <v>0</v>
      </c>
      <c r="L17" s="43">
        <f t="shared" si="18"/>
        <v>0</v>
      </c>
      <c r="M17" s="64">
        <v>0</v>
      </c>
      <c r="N17" s="43">
        <f t="shared" si="19"/>
        <v>0</v>
      </c>
      <c r="O17" s="64">
        <v>0</v>
      </c>
      <c r="P17" s="43">
        <f t="shared" si="20"/>
        <v>0</v>
      </c>
      <c r="Q17" s="64">
        <v>0</v>
      </c>
      <c r="R17" s="43">
        <f t="shared" si="21"/>
        <v>0</v>
      </c>
      <c r="S17" s="64">
        <v>0</v>
      </c>
      <c r="T17" s="43">
        <f t="shared" si="22"/>
        <v>0</v>
      </c>
      <c r="U17" s="64">
        <v>0</v>
      </c>
      <c r="V17" s="43">
        <f t="shared" si="23"/>
        <v>0</v>
      </c>
      <c r="W17" s="64">
        <v>0</v>
      </c>
      <c r="X17" s="67">
        <f t="shared" si="24"/>
        <v>0</v>
      </c>
      <c r="Y17" s="64">
        <v>0</v>
      </c>
      <c r="Z17" s="43">
        <f t="shared" si="25"/>
        <v>0</v>
      </c>
      <c r="AA17" s="64">
        <v>0</v>
      </c>
      <c r="AB17" s="43">
        <f t="shared" si="26"/>
        <v>0</v>
      </c>
      <c r="AC17" s="64">
        <v>0</v>
      </c>
      <c r="AD17" s="67">
        <f t="shared" si="27"/>
        <v>0</v>
      </c>
      <c r="AE17" s="70">
        <f t="shared" si="28"/>
        <v>0</v>
      </c>
      <c r="AF17" s="71">
        <f t="shared" si="28"/>
        <v>0</v>
      </c>
    </row>
    <row r="18" spans="1:32">
      <c r="A18" s="40"/>
      <c r="B18" s="44" t="s">
        <v>118</v>
      </c>
      <c r="C18" s="61">
        <v>0</v>
      </c>
      <c r="D18" s="43">
        <f t="shared" si="29"/>
        <v>0</v>
      </c>
      <c r="E18" s="62">
        <v>0</v>
      </c>
      <c r="F18" s="43">
        <f t="shared" si="15"/>
        <v>0</v>
      </c>
      <c r="G18" s="64">
        <v>0</v>
      </c>
      <c r="H18" s="43">
        <f t="shared" si="16"/>
        <v>0</v>
      </c>
      <c r="I18" s="64">
        <v>0</v>
      </c>
      <c r="J18" s="43">
        <f t="shared" si="17"/>
        <v>0</v>
      </c>
      <c r="K18" s="64">
        <v>0</v>
      </c>
      <c r="L18" s="43">
        <f t="shared" si="18"/>
        <v>0</v>
      </c>
      <c r="M18" s="64">
        <v>0</v>
      </c>
      <c r="N18" s="43">
        <f t="shared" si="19"/>
        <v>0</v>
      </c>
      <c r="O18" s="64">
        <v>0</v>
      </c>
      <c r="P18" s="43">
        <f t="shared" si="20"/>
        <v>0</v>
      </c>
      <c r="Q18" s="64">
        <v>0</v>
      </c>
      <c r="R18" s="43">
        <f t="shared" si="21"/>
        <v>0</v>
      </c>
      <c r="S18" s="64">
        <v>0</v>
      </c>
      <c r="T18" s="43">
        <f t="shared" si="22"/>
        <v>0</v>
      </c>
      <c r="U18" s="64">
        <v>0</v>
      </c>
      <c r="V18" s="43">
        <f t="shared" si="23"/>
        <v>0</v>
      </c>
      <c r="W18" s="64">
        <v>0</v>
      </c>
      <c r="X18" s="67">
        <f t="shared" si="24"/>
        <v>0</v>
      </c>
      <c r="Y18" s="64">
        <v>0</v>
      </c>
      <c r="Z18" s="43">
        <f t="shared" si="25"/>
        <v>0</v>
      </c>
      <c r="AA18" s="64">
        <v>0</v>
      </c>
      <c r="AB18" s="43">
        <f t="shared" si="26"/>
        <v>0</v>
      </c>
      <c r="AC18" s="64">
        <v>0</v>
      </c>
      <c r="AD18" s="67">
        <f t="shared" si="27"/>
        <v>0</v>
      </c>
      <c r="AE18" s="70">
        <f t="shared" si="28"/>
        <v>0</v>
      </c>
      <c r="AF18" s="71">
        <f t="shared" si="28"/>
        <v>0</v>
      </c>
    </row>
    <row r="19" spans="1:32" ht="16.5">
      <c r="A19" s="40"/>
      <c r="B19" s="44" t="s">
        <v>119</v>
      </c>
      <c r="C19" s="61">
        <v>0</v>
      </c>
      <c r="D19" s="43">
        <f t="shared" si="29"/>
        <v>0</v>
      </c>
      <c r="E19" s="62">
        <v>0</v>
      </c>
      <c r="F19" s="43">
        <f t="shared" si="15"/>
        <v>0</v>
      </c>
      <c r="G19" s="64">
        <v>0</v>
      </c>
      <c r="H19" s="43">
        <f t="shared" si="16"/>
        <v>0</v>
      </c>
      <c r="I19" s="64">
        <v>0</v>
      </c>
      <c r="J19" s="43">
        <f t="shared" si="17"/>
        <v>0</v>
      </c>
      <c r="K19" s="64">
        <v>0</v>
      </c>
      <c r="L19" s="43">
        <f t="shared" si="18"/>
        <v>0</v>
      </c>
      <c r="M19" s="64">
        <v>0</v>
      </c>
      <c r="N19" s="43">
        <f t="shared" si="19"/>
        <v>0</v>
      </c>
      <c r="O19" s="64">
        <v>0</v>
      </c>
      <c r="P19" s="43">
        <f t="shared" si="20"/>
        <v>0</v>
      </c>
      <c r="Q19" s="64">
        <v>0</v>
      </c>
      <c r="R19" s="43">
        <f t="shared" si="21"/>
        <v>0</v>
      </c>
      <c r="S19" s="64">
        <v>0</v>
      </c>
      <c r="T19" s="43">
        <f t="shared" si="22"/>
        <v>0</v>
      </c>
      <c r="U19" s="64">
        <v>0</v>
      </c>
      <c r="V19" s="43">
        <f t="shared" si="23"/>
        <v>0</v>
      </c>
      <c r="W19" s="64">
        <v>0</v>
      </c>
      <c r="X19" s="67">
        <f t="shared" si="24"/>
        <v>0</v>
      </c>
      <c r="Y19" s="64">
        <v>0</v>
      </c>
      <c r="Z19" s="43">
        <f t="shared" si="25"/>
        <v>0</v>
      </c>
      <c r="AA19" s="64">
        <v>0</v>
      </c>
      <c r="AB19" s="43">
        <f t="shared" si="26"/>
        <v>0</v>
      </c>
      <c r="AC19" s="64">
        <v>0</v>
      </c>
      <c r="AD19" s="67">
        <f t="shared" si="27"/>
        <v>0</v>
      </c>
      <c r="AE19" s="70">
        <f t="shared" si="28"/>
        <v>0</v>
      </c>
      <c r="AF19" s="71">
        <f t="shared" si="28"/>
        <v>0</v>
      </c>
    </row>
    <row r="20" spans="1:32" ht="16.5">
      <c r="A20" s="40"/>
      <c r="B20" s="89" t="s">
        <v>120</v>
      </c>
      <c r="C20" s="61">
        <v>0</v>
      </c>
      <c r="D20" s="43">
        <f t="shared" si="29"/>
        <v>0</v>
      </c>
      <c r="E20" s="62">
        <v>0</v>
      </c>
      <c r="F20" s="43">
        <f t="shared" si="15"/>
        <v>0</v>
      </c>
      <c r="G20" s="64">
        <v>0</v>
      </c>
      <c r="H20" s="43">
        <f t="shared" si="16"/>
        <v>0</v>
      </c>
      <c r="I20" s="64">
        <v>0</v>
      </c>
      <c r="J20" s="43">
        <f t="shared" si="17"/>
        <v>0</v>
      </c>
      <c r="K20" s="64">
        <v>0</v>
      </c>
      <c r="L20" s="43">
        <f t="shared" si="18"/>
        <v>0</v>
      </c>
      <c r="M20" s="64">
        <v>0</v>
      </c>
      <c r="N20" s="43">
        <f t="shared" si="19"/>
        <v>0</v>
      </c>
      <c r="O20" s="64">
        <v>0</v>
      </c>
      <c r="P20" s="43">
        <f t="shared" si="20"/>
        <v>0</v>
      </c>
      <c r="Q20" s="64">
        <v>0</v>
      </c>
      <c r="R20" s="43">
        <f t="shared" si="21"/>
        <v>0</v>
      </c>
      <c r="S20" s="64">
        <v>0</v>
      </c>
      <c r="T20" s="43">
        <f t="shared" si="22"/>
        <v>0</v>
      </c>
      <c r="U20" s="64">
        <v>0</v>
      </c>
      <c r="V20" s="43">
        <f t="shared" si="23"/>
        <v>0</v>
      </c>
      <c r="W20" s="64">
        <v>0</v>
      </c>
      <c r="X20" s="67">
        <f t="shared" si="24"/>
        <v>0</v>
      </c>
      <c r="Y20" s="64">
        <v>0</v>
      </c>
      <c r="Z20" s="43">
        <f t="shared" si="25"/>
        <v>0</v>
      </c>
      <c r="AA20" s="64">
        <v>0</v>
      </c>
      <c r="AB20" s="43">
        <f t="shared" si="26"/>
        <v>0</v>
      </c>
      <c r="AC20" s="64">
        <v>0</v>
      </c>
      <c r="AD20" s="67">
        <f t="shared" si="27"/>
        <v>0</v>
      </c>
      <c r="AE20" s="70">
        <f t="shared" si="28"/>
        <v>0</v>
      </c>
      <c r="AF20" s="71">
        <f t="shared" si="28"/>
        <v>0</v>
      </c>
    </row>
    <row r="21" spans="1:32">
      <c r="A21" s="40"/>
      <c r="B21" s="44" t="s">
        <v>121</v>
      </c>
      <c r="C21" s="61">
        <v>0</v>
      </c>
      <c r="D21" s="43">
        <f t="shared" si="29"/>
        <v>0</v>
      </c>
      <c r="E21" s="62">
        <v>0</v>
      </c>
      <c r="F21" s="43">
        <f t="shared" si="15"/>
        <v>0</v>
      </c>
      <c r="G21" s="64">
        <v>0</v>
      </c>
      <c r="H21" s="43">
        <f t="shared" si="16"/>
        <v>0</v>
      </c>
      <c r="I21" s="64">
        <v>0</v>
      </c>
      <c r="J21" s="43">
        <f t="shared" si="17"/>
        <v>0</v>
      </c>
      <c r="K21" s="64">
        <v>0</v>
      </c>
      <c r="L21" s="43">
        <f t="shared" si="18"/>
        <v>0</v>
      </c>
      <c r="M21" s="64">
        <v>0</v>
      </c>
      <c r="N21" s="43">
        <f t="shared" si="19"/>
        <v>0</v>
      </c>
      <c r="O21" s="64">
        <v>0</v>
      </c>
      <c r="P21" s="43">
        <f t="shared" si="20"/>
        <v>0</v>
      </c>
      <c r="Q21" s="64">
        <v>0</v>
      </c>
      <c r="R21" s="43">
        <f t="shared" si="21"/>
        <v>0</v>
      </c>
      <c r="S21" s="64">
        <v>0</v>
      </c>
      <c r="T21" s="43">
        <f t="shared" si="22"/>
        <v>0</v>
      </c>
      <c r="U21" s="64">
        <v>0</v>
      </c>
      <c r="V21" s="43">
        <f t="shared" si="23"/>
        <v>0</v>
      </c>
      <c r="W21" s="64">
        <v>0</v>
      </c>
      <c r="X21" s="67">
        <f t="shared" si="24"/>
        <v>0</v>
      </c>
      <c r="Y21" s="64">
        <v>0</v>
      </c>
      <c r="Z21" s="43">
        <f t="shared" si="25"/>
        <v>0</v>
      </c>
      <c r="AA21" s="64">
        <v>0</v>
      </c>
      <c r="AB21" s="43">
        <f t="shared" si="26"/>
        <v>0</v>
      </c>
      <c r="AC21" s="64">
        <v>0</v>
      </c>
      <c r="AD21" s="67">
        <f t="shared" si="27"/>
        <v>0</v>
      </c>
      <c r="AE21" s="70">
        <f t="shared" si="28"/>
        <v>0</v>
      </c>
      <c r="AF21" s="71">
        <f t="shared" si="28"/>
        <v>0</v>
      </c>
    </row>
    <row r="22" spans="1:32">
      <c r="A22" s="40"/>
      <c r="B22" s="44" t="s">
        <v>122</v>
      </c>
      <c r="C22" s="61">
        <v>0</v>
      </c>
      <c r="D22" s="43">
        <f t="shared" si="29"/>
        <v>0</v>
      </c>
      <c r="E22" s="62">
        <v>0</v>
      </c>
      <c r="F22" s="43">
        <f t="shared" si="15"/>
        <v>0</v>
      </c>
      <c r="G22" s="64">
        <v>0</v>
      </c>
      <c r="H22" s="43">
        <f t="shared" si="16"/>
        <v>0</v>
      </c>
      <c r="I22" s="64">
        <v>0</v>
      </c>
      <c r="J22" s="43">
        <f t="shared" si="17"/>
        <v>0</v>
      </c>
      <c r="K22" s="64">
        <v>0</v>
      </c>
      <c r="L22" s="43">
        <f t="shared" si="18"/>
        <v>0</v>
      </c>
      <c r="M22" s="64">
        <v>0</v>
      </c>
      <c r="N22" s="43">
        <f t="shared" si="19"/>
        <v>0</v>
      </c>
      <c r="O22" s="64">
        <v>0</v>
      </c>
      <c r="P22" s="43">
        <f t="shared" si="20"/>
        <v>0</v>
      </c>
      <c r="Q22" s="64">
        <v>0</v>
      </c>
      <c r="R22" s="43">
        <f t="shared" si="21"/>
        <v>0</v>
      </c>
      <c r="S22" s="64">
        <v>0</v>
      </c>
      <c r="T22" s="43">
        <f t="shared" si="22"/>
        <v>0</v>
      </c>
      <c r="U22" s="64">
        <v>0</v>
      </c>
      <c r="V22" s="43">
        <f t="shared" si="23"/>
        <v>0</v>
      </c>
      <c r="W22" s="64">
        <v>0</v>
      </c>
      <c r="X22" s="67">
        <f t="shared" si="24"/>
        <v>0</v>
      </c>
      <c r="Y22" s="64">
        <v>0</v>
      </c>
      <c r="Z22" s="43">
        <f t="shared" si="25"/>
        <v>0</v>
      </c>
      <c r="AA22" s="64">
        <v>0</v>
      </c>
      <c r="AB22" s="43">
        <f t="shared" si="26"/>
        <v>0</v>
      </c>
      <c r="AC22" s="64">
        <v>0</v>
      </c>
      <c r="AD22" s="67">
        <f t="shared" si="27"/>
        <v>0</v>
      </c>
      <c r="AE22" s="70">
        <f t="shared" si="28"/>
        <v>0</v>
      </c>
      <c r="AF22" s="71">
        <f t="shared" si="28"/>
        <v>0</v>
      </c>
    </row>
    <row r="23" spans="1:32" ht="15.75" thickBot="1">
      <c r="A23" s="40"/>
      <c r="B23" s="44" t="s">
        <v>123</v>
      </c>
      <c r="C23" s="61">
        <v>0</v>
      </c>
      <c r="D23" s="43">
        <f t="shared" si="29"/>
        <v>0</v>
      </c>
      <c r="E23" s="62">
        <v>0</v>
      </c>
      <c r="F23" s="43">
        <f t="shared" si="15"/>
        <v>0</v>
      </c>
      <c r="G23" s="64">
        <v>0</v>
      </c>
      <c r="H23" s="43">
        <f t="shared" si="16"/>
        <v>0</v>
      </c>
      <c r="I23" s="64">
        <v>0</v>
      </c>
      <c r="J23" s="43">
        <f t="shared" si="17"/>
        <v>0</v>
      </c>
      <c r="K23" s="64">
        <v>0</v>
      </c>
      <c r="L23" s="43">
        <f t="shared" si="18"/>
        <v>0</v>
      </c>
      <c r="M23" s="64">
        <v>0</v>
      </c>
      <c r="N23" s="43">
        <f t="shared" si="19"/>
        <v>0</v>
      </c>
      <c r="O23" s="64">
        <v>0</v>
      </c>
      <c r="P23" s="43">
        <f t="shared" si="20"/>
        <v>0</v>
      </c>
      <c r="Q23" s="64">
        <v>0</v>
      </c>
      <c r="R23" s="43">
        <f t="shared" si="21"/>
        <v>0</v>
      </c>
      <c r="S23" s="64">
        <v>0</v>
      </c>
      <c r="T23" s="43">
        <f t="shared" si="22"/>
        <v>0</v>
      </c>
      <c r="U23" s="64">
        <v>0</v>
      </c>
      <c r="V23" s="43">
        <f t="shared" si="23"/>
        <v>0</v>
      </c>
      <c r="W23" s="64">
        <v>0</v>
      </c>
      <c r="X23" s="67">
        <f t="shared" si="24"/>
        <v>0</v>
      </c>
      <c r="Y23" s="64">
        <v>0</v>
      </c>
      <c r="Z23" s="43">
        <f t="shared" si="25"/>
        <v>0</v>
      </c>
      <c r="AA23" s="64">
        <v>0</v>
      </c>
      <c r="AB23" s="43">
        <f t="shared" si="26"/>
        <v>0</v>
      </c>
      <c r="AC23" s="64">
        <v>0</v>
      </c>
      <c r="AD23" s="67">
        <f t="shared" si="27"/>
        <v>0</v>
      </c>
      <c r="AE23" s="72">
        <f t="shared" si="28"/>
        <v>0</v>
      </c>
      <c r="AF23" s="73">
        <f t="shared" si="28"/>
        <v>0</v>
      </c>
    </row>
    <row r="24" spans="1:32" ht="18" customHeight="1" thickBot="1">
      <c r="A24" s="115" t="s">
        <v>124</v>
      </c>
      <c r="B24" s="116"/>
      <c r="C24" s="48">
        <f>SUM(C6:C7,C9:C23)</f>
        <v>0</v>
      </c>
      <c r="D24" s="49">
        <f>SUM(D6:D7,D9:D23)</f>
        <v>0</v>
      </c>
      <c r="E24" s="48">
        <f>SUM(E6:E7,E9:E23)</f>
        <v>0</v>
      </c>
      <c r="F24" s="49">
        <f>SUM(F6:F7,F9:F23)</f>
        <v>0</v>
      </c>
      <c r="G24" s="48">
        <f>SUM(G6:G7,G9:G23)</f>
        <v>0</v>
      </c>
      <c r="H24" s="49">
        <f>SUM(H6:H7,H9:H23)</f>
        <v>0</v>
      </c>
      <c r="I24" s="48">
        <f>SUM(I6:I7,I9:I23)</f>
        <v>0</v>
      </c>
      <c r="J24" s="49">
        <f>SUM(J6:J7,J9:J23)</f>
        <v>0</v>
      </c>
      <c r="K24" s="48">
        <f>SUM(K6:K7,K9:K23)</f>
        <v>0</v>
      </c>
      <c r="L24" s="49">
        <f>SUM(L6:L7,L9:L23)</f>
        <v>0</v>
      </c>
      <c r="M24" s="48">
        <f>SUM(M6:M7,M9:M23)</f>
        <v>0</v>
      </c>
      <c r="N24" s="49">
        <f>SUM(N6:N7,N9:N23)</f>
        <v>0</v>
      </c>
      <c r="O24" s="48">
        <f>SUM(O6:O7,O9:O23)</f>
        <v>0</v>
      </c>
      <c r="P24" s="49">
        <f>SUM(P6:P7,P9:P23)</f>
        <v>0</v>
      </c>
      <c r="Q24" s="48">
        <f>SUM(Q6:Q7,Q9:Q23)</f>
        <v>0</v>
      </c>
      <c r="R24" s="49">
        <f>SUM(R6:R7,R9:R23)</f>
        <v>0</v>
      </c>
      <c r="S24" s="48">
        <f>SUM(S6:S7,S9:S23)</f>
        <v>0</v>
      </c>
      <c r="T24" s="49">
        <f>SUM(T6:T7,T9:T23)</f>
        <v>0</v>
      </c>
      <c r="U24" s="48">
        <f>SUM(U6:U7,U9:U23)</f>
        <v>0</v>
      </c>
      <c r="V24" s="49">
        <f>SUM(V6:V7,V9:V23)</f>
        <v>0</v>
      </c>
      <c r="W24" s="48">
        <f>SUM(W6:W7,W9:W23)</f>
        <v>0</v>
      </c>
      <c r="X24" s="49">
        <f>SUM(X6:X7,X9:X23)</f>
        <v>0</v>
      </c>
      <c r="Y24" s="48">
        <f>SUM(Y6:Y7,Y9:Y23)</f>
        <v>0</v>
      </c>
      <c r="Z24" s="49">
        <f>SUM(Z6:Z7,Z9:Z23)</f>
        <v>0</v>
      </c>
      <c r="AA24" s="48">
        <f>SUM(AA6:AA7,AA9:AA23)</f>
        <v>0</v>
      </c>
      <c r="AB24" s="49">
        <f>SUM(AB6:AB7,AB9:AB23)</f>
        <v>0</v>
      </c>
      <c r="AC24" s="48">
        <f>SUM(AC6:AC7,AC9:AC23)</f>
        <v>0</v>
      </c>
      <c r="AD24" s="49">
        <f>SUM(AD6:AD7,AD9:AD23)</f>
        <v>0</v>
      </c>
      <c r="AE24" s="76">
        <f>SUM(AE6:AE7,AE9:AE23)</f>
        <v>0</v>
      </c>
      <c r="AF24" s="77">
        <f>SUM(AF6:AF7,AF9:AF23)</f>
        <v>0</v>
      </c>
    </row>
    <row r="25" spans="1:32" ht="15.75" thickBot="1">
      <c r="A25" s="130"/>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row>
    <row r="26" spans="1:32" ht="15" customHeight="1" thickBot="1">
      <c r="A26" s="36" t="s">
        <v>125</v>
      </c>
      <c r="B26" s="37" t="s">
        <v>126</v>
      </c>
      <c r="C26" s="119"/>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1"/>
    </row>
    <row r="27" spans="1:32" ht="15.75" thickBot="1">
      <c r="A27" s="53" t="s">
        <v>75</v>
      </c>
      <c r="B27" s="47" t="s">
        <v>126</v>
      </c>
      <c r="C27" s="122"/>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4"/>
      <c r="AF27" s="125"/>
    </row>
    <row r="28" spans="1:32">
      <c r="B28" s="42" t="s">
        <v>127</v>
      </c>
      <c r="C28" s="61">
        <v>0</v>
      </c>
      <c r="D28" s="43">
        <f t="shared" ref="D28:D51" si="30">(C28*D$3)</f>
        <v>0</v>
      </c>
      <c r="E28" s="62">
        <v>0</v>
      </c>
      <c r="F28" s="43">
        <f t="shared" ref="F28:F48" si="31">(E28*F$3)</f>
        <v>0</v>
      </c>
      <c r="G28" s="64">
        <v>0</v>
      </c>
      <c r="H28" s="43">
        <f t="shared" ref="H28:H48" si="32">(G28*H$3)</f>
        <v>0</v>
      </c>
      <c r="I28" s="64">
        <v>0</v>
      </c>
      <c r="J28" s="43">
        <f t="shared" ref="J28:J48" si="33">(I28*J$3)</f>
        <v>0</v>
      </c>
      <c r="K28" s="64">
        <v>0</v>
      </c>
      <c r="L28" s="43">
        <f t="shared" ref="L28:L48" si="34">(K28*L$3)</f>
        <v>0</v>
      </c>
      <c r="M28" s="64">
        <v>0</v>
      </c>
      <c r="N28" s="43">
        <f t="shared" ref="N28:N48" si="35">(M28*N$3)</f>
        <v>0</v>
      </c>
      <c r="O28" s="64">
        <v>0</v>
      </c>
      <c r="P28" s="43">
        <f t="shared" ref="P28:P48" si="36">(O28*P$3)</f>
        <v>0</v>
      </c>
      <c r="Q28" s="64">
        <v>0</v>
      </c>
      <c r="R28" s="43">
        <f t="shared" ref="R28:R48" si="37">(Q28*R$3)</f>
        <v>0</v>
      </c>
      <c r="S28" s="64">
        <v>0</v>
      </c>
      <c r="T28" s="43">
        <f t="shared" ref="T28:T48" si="38">(S28*T$3)</f>
        <v>0</v>
      </c>
      <c r="U28" s="64">
        <v>0</v>
      </c>
      <c r="V28" s="43">
        <f t="shared" ref="V28:V48" si="39">(U28*V$3)</f>
        <v>0</v>
      </c>
      <c r="W28" s="64">
        <v>0</v>
      </c>
      <c r="X28" s="67">
        <f t="shared" ref="X28:X48" si="40">(W28*X$3)</f>
        <v>0</v>
      </c>
      <c r="Y28" s="64">
        <v>0</v>
      </c>
      <c r="Z28" s="43">
        <f t="shared" ref="Z28:Z48" si="41">(Y28*Z$3)</f>
        <v>0</v>
      </c>
      <c r="AA28" s="64">
        <v>0</v>
      </c>
      <c r="AB28" s="43">
        <f t="shared" ref="AB28:AB48" si="42">(AA28*AB$3)</f>
        <v>0</v>
      </c>
      <c r="AC28" s="64">
        <v>0</v>
      </c>
      <c r="AD28" s="67">
        <f t="shared" ref="AD28:AD48" si="43">(AC28*AD$3)</f>
        <v>0</v>
      </c>
      <c r="AE28" s="68">
        <f>SUM(C28,E28,G28,I28,K28,M28,O28,Q28,S28,U28,W28,Y28,AA28,AC28)</f>
        <v>0</v>
      </c>
      <c r="AF28" s="69">
        <f>SUM(D28,F28,H28,J28,L28,N28,P28,R28,T28,V28,X28,Z28,AB28,AD28)</f>
        <v>0</v>
      </c>
    </row>
    <row r="29" spans="1:32">
      <c r="B29" s="42" t="s">
        <v>128</v>
      </c>
      <c r="C29" s="61">
        <v>0</v>
      </c>
      <c r="D29" s="43">
        <f t="shared" si="30"/>
        <v>0</v>
      </c>
      <c r="E29" s="62">
        <v>0</v>
      </c>
      <c r="F29" s="43">
        <f t="shared" si="31"/>
        <v>0</v>
      </c>
      <c r="G29" s="64">
        <v>0</v>
      </c>
      <c r="H29" s="43">
        <f t="shared" si="32"/>
        <v>0</v>
      </c>
      <c r="I29" s="64">
        <v>0</v>
      </c>
      <c r="J29" s="43">
        <f t="shared" si="33"/>
        <v>0</v>
      </c>
      <c r="K29" s="64">
        <v>0</v>
      </c>
      <c r="L29" s="43">
        <f t="shared" si="34"/>
        <v>0</v>
      </c>
      <c r="M29" s="64">
        <v>0</v>
      </c>
      <c r="N29" s="43">
        <f t="shared" si="35"/>
        <v>0</v>
      </c>
      <c r="O29" s="64">
        <v>0</v>
      </c>
      <c r="P29" s="43">
        <f t="shared" si="36"/>
        <v>0</v>
      </c>
      <c r="Q29" s="64">
        <v>0</v>
      </c>
      <c r="R29" s="43">
        <f t="shared" si="37"/>
        <v>0</v>
      </c>
      <c r="S29" s="64">
        <v>0</v>
      </c>
      <c r="T29" s="43">
        <f t="shared" si="38"/>
        <v>0</v>
      </c>
      <c r="U29" s="64">
        <v>0</v>
      </c>
      <c r="V29" s="43">
        <f t="shared" si="39"/>
        <v>0</v>
      </c>
      <c r="W29" s="64">
        <v>0</v>
      </c>
      <c r="X29" s="67">
        <f t="shared" si="40"/>
        <v>0</v>
      </c>
      <c r="Y29" s="64">
        <v>0</v>
      </c>
      <c r="Z29" s="43">
        <f t="shared" si="41"/>
        <v>0</v>
      </c>
      <c r="AA29" s="64">
        <v>0</v>
      </c>
      <c r="AB29" s="43">
        <f t="shared" si="42"/>
        <v>0</v>
      </c>
      <c r="AC29" s="64">
        <v>0</v>
      </c>
      <c r="AD29" s="67">
        <f t="shared" si="43"/>
        <v>0</v>
      </c>
      <c r="AE29" s="70">
        <f>SUM(C29,E29,G29,I29,K29,M29,O29,Q29,S29,U29,W29,Y29,AA29,AC29)</f>
        <v>0</v>
      </c>
      <c r="AF29" s="71">
        <f>SUM(D29,F29,H29,J29,L29,N29,P29,R29,T29,V29,X29,Z29,AB29,AD29)</f>
        <v>0</v>
      </c>
    </row>
    <row r="30" spans="1:32">
      <c r="B30" s="42" t="s">
        <v>129</v>
      </c>
      <c r="C30" s="61">
        <v>0</v>
      </c>
      <c r="D30" s="43">
        <f t="shared" si="30"/>
        <v>0</v>
      </c>
      <c r="E30" s="62">
        <v>0</v>
      </c>
      <c r="F30" s="43">
        <f t="shared" si="31"/>
        <v>0</v>
      </c>
      <c r="G30" s="64">
        <v>0</v>
      </c>
      <c r="H30" s="43">
        <f t="shared" si="32"/>
        <v>0</v>
      </c>
      <c r="I30" s="64">
        <v>0</v>
      </c>
      <c r="J30" s="43">
        <f t="shared" si="33"/>
        <v>0</v>
      </c>
      <c r="K30" s="64">
        <v>0</v>
      </c>
      <c r="L30" s="43">
        <f t="shared" si="34"/>
        <v>0</v>
      </c>
      <c r="M30" s="64">
        <v>0</v>
      </c>
      <c r="N30" s="43">
        <f t="shared" si="35"/>
        <v>0</v>
      </c>
      <c r="O30" s="64">
        <v>0</v>
      </c>
      <c r="P30" s="43">
        <f t="shared" si="36"/>
        <v>0</v>
      </c>
      <c r="Q30" s="64">
        <v>0</v>
      </c>
      <c r="R30" s="43">
        <f t="shared" si="37"/>
        <v>0</v>
      </c>
      <c r="S30" s="64">
        <v>0</v>
      </c>
      <c r="T30" s="43">
        <f t="shared" si="38"/>
        <v>0</v>
      </c>
      <c r="U30" s="64">
        <v>0</v>
      </c>
      <c r="V30" s="43">
        <f t="shared" si="39"/>
        <v>0</v>
      </c>
      <c r="W30" s="64">
        <v>0</v>
      </c>
      <c r="X30" s="67">
        <f t="shared" si="40"/>
        <v>0</v>
      </c>
      <c r="Y30" s="64">
        <v>0</v>
      </c>
      <c r="Z30" s="43">
        <f t="shared" si="41"/>
        <v>0</v>
      </c>
      <c r="AA30" s="64">
        <v>0</v>
      </c>
      <c r="AB30" s="43">
        <f t="shared" si="42"/>
        <v>0</v>
      </c>
      <c r="AC30" s="64">
        <v>0</v>
      </c>
      <c r="AD30" s="67">
        <f t="shared" si="43"/>
        <v>0</v>
      </c>
      <c r="AE30" s="70">
        <f t="shared" ref="AE30:AF44" si="44">SUM(C30,E30,G30,I30,K30,M30,O30,Q30,S30,U30,W30,Y30,AA30,AC30)</f>
        <v>0</v>
      </c>
      <c r="AF30" s="71">
        <f t="shared" si="44"/>
        <v>0</v>
      </c>
    </row>
    <row r="31" spans="1:32">
      <c r="B31" s="42" t="s">
        <v>130</v>
      </c>
      <c r="C31" s="61">
        <v>0</v>
      </c>
      <c r="D31" s="43">
        <f t="shared" si="30"/>
        <v>0</v>
      </c>
      <c r="E31" s="62">
        <v>0</v>
      </c>
      <c r="F31" s="43">
        <f t="shared" si="31"/>
        <v>0</v>
      </c>
      <c r="G31" s="64">
        <v>0</v>
      </c>
      <c r="H31" s="43">
        <f t="shared" si="32"/>
        <v>0</v>
      </c>
      <c r="I31" s="64">
        <v>0</v>
      </c>
      <c r="J31" s="43">
        <f t="shared" si="33"/>
        <v>0</v>
      </c>
      <c r="K31" s="64">
        <v>0</v>
      </c>
      <c r="L31" s="43">
        <f t="shared" si="34"/>
        <v>0</v>
      </c>
      <c r="M31" s="64">
        <v>0</v>
      </c>
      <c r="N31" s="43">
        <f t="shared" si="35"/>
        <v>0</v>
      </c>
      <c r="O31" s="64">
        <v>0</v>
      </c>
      <c r="P31" s="43">
        <f t="shared" si="36"/>
        <v>0</v>
      </c>
      <c r="Q31" s="64">
        <v>0</v>
      </c>
      <c r="R31" s="43">
        <f t="shared" si="37"/>
        <v>0</v>
      </c>
      <c r="S31" s="64">
        <v>0</v>
      </c>
      <c r="T31" s="43">
        <f t="shared" si="38"/>
        <v>0</v>
      </c>
      <c r="U31" s="64">
        <v>0</v>
      </c>
      <c r="V31" s="43">
        <f t="shared" si="39"/>
        <v>0</v>
      </c>
      <c r="W31" s="64">
        <v>0</v>
      </c>
      <c r="X31" s="67">
        <f t="shared" si="40"/>
        <v>0</v>
      </c>
      <c r="Y31" s="64">
        <v>0</v>
      </c>
      <c r="Z31" s="43">
        <f t="shared" si="41"/>
        <v>0</v>
      </c>
      <c r="AA31" s="64">
        <v>0</v>
      </c>
      <c r="AB31" s="43">
        <f t="shared" si="42"/>
        <v>0</v>
      </c>
      <c r="AC31" s="64">
        <v>0</v>
      </c>
      <c r="AD31" s="67">
        <f t="shared" si="43"/>
        <v>0</v>
      </c>
      <c r="AE31" s="70">
        <f t="shared" si="44"/>
        <v>0</v>
      </c>
      <c r="AF31" s="71">
        <f t="shared" si="44"/>
        <v>0</v>
      </c>
    </row>
    <row r="32" spans="1:32">
      <c r="B32" s="42" t="s">
        <v>131</v>
      </c>
      <c r="C32" s="61">
        <v>0</v>
      </c>
      <c r="D32" s="43">
        <f t="shared" si="30"/>
        <v>0</v>
      </c>
      <c r="E32" s="62">
        <v>0</v>
      </c>
      <c r="F32" s="43">
        <f t="shared" si="31"/>
        <v>0</v>
      </c>
      <c r="G32" s="64">
        <v>0</v>
      </c>
      <c r="H32" s="43">
        <f t="shared" si="32"/>
        <v>0</v>
      </c>
      <c r="I32" s="64">
        <v>0</v>
      </c>
      <c r="J32" s="43">
        <f t="shared" si="33"/>
        <v>0</v>
      </c>
      <c r="K32" s="64">
        <v>0</v>
      </c>
      <c r="L32" s="43">
        <f t="shared" si="34"/>
        <v>0</v>
      </c>
      <c r="M32" s="64">
        <v>0</v>
      </c>
      <c r="N32" s="43">
        <f t="shared" si="35"/>
        <v>0</v>
      </c>
      <c r="O32" s="64">
        <v>0</v>
      </c>
      <c r="P32" s="43">
        <f t="shared" si="36"/>
        <v>0</v>
      </c>
      <c r="Q32" s="64">
        <v>0</v>
      </c>
      <c r="R32" s="43">
        <f t="shared" si="37"/>
        <v>0</v>
      </c>
      <c r="S32" s="64">
        <v>0</v>
      </c>
      <c r="T32" s="43">
        <f t="shared" si="38"/>
        <v>0</v>
      </c>
      <c r="U32" s="64">
        <v>0</v>
      </c>
      <c r="V32" s="43">
        <f t="shared" si="39"/>
        <v>0</v>
      </c>
      <c r="W32" s="64">
        <v>0</v>
      </c>
      <c r="X32" s="67">
        <f t="shared" si="40"/>
        <v>0</v>
      </c>
      <c r="Y32" s="64">
        <v>0</v>
      </c>
      <c r="Z32" s="43">
        <f t="shared" si="41"/>
        <v>0</v>
      </c>
      <c r="AA32" s="64">
        <v>0</v>
      </c>
      <c r="AB32" s="43">
        <f t="shared" si="42"/>
        <v>0</v>
      </c>
      <c r="AC32" s="64">
        <v>0</v>
      </c>
      <c r="AD32" s="67">
        <f t="shared" si="43"/>
        <v>0</v>
      </c>
      <c r="AE32" s="70">
        <f t="shared" si="44"/>
        <v>0</v>
      </c>
      <c r="AF32" s="71">
        <f t="shared" si="44"/>
        <v>0</v>
      </c>
    </row>
    <row r="33" spans="2:32">
      <c r="B33" s="42" t="s">
        <v>132</v>
      </c>
      <c r="C33" s="61">
        <v>0</v>
      </c>
      <c r="D33" s="43">
        <f t="shared" si="30"/>
        <v>0</v>
      </c>
      <c r="E33" s="62">
        <v>0</v>
      </c>
      <c r="F33" s="43">
        <f t="shared" si="31"/>
        <v>0</v>
      </c>
      <c r="G33" s="64">
        <v>0</v>
      </c>
      <c r="H33" s="43">
        <f t="shared" si="32"/>
        <v>0</v>
      </c>
      <c r="I33" s="64">
        <v>0</v>
      </c>
      <c r="J33" s="43">
        <f t="shared" si="33"/>
        <v>0</v>
      </c>
      <c r="K33" s="64">
        <v>0</v>
      </c>
      <c r="L33" s="43">
        <f t="shared" si="34"/>
        <v>0</v>
      </c>
      <c r="M33" s="64">
        <v>0</v>
      </c>
      <c r="N33" s="43">
        <f t="shared" si="35"/>
        <v>0</v>
      </c>
      <c r="O33" s="64">
        <v>0</v>
      </c>
      <c r="P33" s="43">
        <f t="shared" si="36"/>
        <v>0</v>
      </c>
      <c r="Q33" s="64">
        <v>0</v>
      </c>
      <c r="R33" s="43">
        <f t="shared" si="37"/>
        <v>0</v>
      </c>
      <c r="S33" s="64">
        <v>0</v>
      </c>
      <c r="T33" s="43">
        <f t="shared" si="38"/>
        <v>0</v>
      </c>
      <c r="U33" s="64">
        <v>0</v>
      </c>
      <c r="V33" s="43">
        <f t="shared" si="39"/>
        <v>0</v>
      </c>
      <c r="W33" s="64">
        <v>0</v>
      </c>
      <c r="X33" s="67">
        <f t="shared" si="40"/>
        <v>0</v>
      </c>
      <c r="Y33" s="64">
        <v>0</v>
      </c>
      <c r="Z33" s="43">
        <f t="shared" si="41"/>
        <v>0</v>
      </c>
      <c r="AA33" s="64">
        <v>0</v>
      </c>
      <c r="AB33" s="43">
        <f t="shared" si="42"/>
        <v>0</v>
      </c>
      <c r="AC33" s="64">
        <v>0</v>
      </c>
      <c r="AD33" s="67">
        <f t="shared" si="43"/>
        <v>0</v>
      </c>
      <c r="AE33" s="70">
        <f t="shared" si="44"/>
        <v>0</v>
      </c>
      <c r="AF33" s="71">
        <f t="shared" si="44"/>
        <v>0</v>
      </c>
    </row>
    <row r="34" spans="2:32">
      <c r="B34" s="42" t="s">
        <v>133</v>
      </c>
      <c r="C34" s="61">
        <v>0</v>
      </c>
      <c r="D34" s="43">
        <f t="shared" si="30"/>
        <v>0</v>
      </c>
      <c r="E34" s="62">
        <v>0</v>
      </c>
      <c r="F34" s="43">
        <f t="shared" si="31"/>
        <v>0</v>
      </c>
      <c r="G34" s="64">
        <v>0</v>
      </c>
      <c r="H34" s="43">
        <f t="shared" si="32"/>
        <v>0</v>
      </c>
      <c r="I34" s="64">
        <v>0</v>
      </c>
      <c r="J34" s="43">
        <f t="shared" si="33"/>
        <v>0</v>
      </c>
      <c r="K34" s="64">
        <v>0</v>
      </c>
      <c r="L34" s="43">
        <f t="shared" si="34"/>
        <v>0</v>
      </c>
      <c r="M34" s="64">
        <v>0</v>
      </c>
      <c r="N34" s="43">
        <f t="shared" si="35"/>
        <v>0</v>
      </c>
      <c r="O34" s="64">
        <v>0</v>
      </c>
      <c r="P34" s="43">
        <f t="shared" si="36"/>
        <v>0</v>
      </c>
      <c r="Q34" s="64">
        <v>0</v>
      </c>
      <c r="R34" s="43">
        <f t="shared" si="37"/>
        <v>0</v>
      </c>
      <c r="S34" s="64">
        <v>0</v>
      </c>
      <c r="T34" s="43">
        <f t="shared" si="38"/>
        <v>0</v>
      </c>
      <c r="U34" s="64">
        <v>0</v>
      </c>
      <c r="V34" s="43">
        <f t="shared" si="39"/>
        <v>0</v>
      </c>
      <c r="W34" s="64">
        <v>0</v>
      </c>
      <c r="X34" s="67">
        <f t="shared" si="40"/>
        <v>0</v>
      </c>
      <c r="Y34" s="64">
        <v>0</v>
      </c>
      <c r="Z34" s="43">
        <f t="shared" si="41"/>
        <v>0</v>
      </c>
      <c r="AA34" s="64">
        <v>0</v>
      </c>
      <c r="AB34" s="43">
        <f t="shared" si="42"/>
        <v>0</v>
      </c>
      <c r="AC34" s="64">
        <v>0</v>
      </c>
      <c r="AD34" s="67">
        <f t="shared" si="43"/>
        <v>0</v>
      </c>
      <c r="AE34" s="70">
        <f t="shared" si="44"/>
        <v>0</v>
      </c>
      <c r="AF34" s="71">
        <f t="shared" si="44"/>
        <v>0</v>
      </c>
    </row>
    <row r="35" spans="2:32">
      <c r="B35" s="42" t="s">
        <v>134</v>
      </c>
      <c r="C35" s="61">
        <v>0</v>
      </c>
      <c r="D35" s="43">
        <f t="shared" si="30"/>
        <v>0</v>
      </c>
      <c r="E35" s="62">
        <v>0</v>
      </c>
      <c r="F35" s="43">
        <f t="shared" si="31"/>
        <v>0</v>
      </c>
      <c r="G35" s="64">
        <v>0</v>
      </c>
      <c r="H35" s="43">
        <f t="shared" si="32"/>
        <v>0</v>
      </c>
      <c r="I35" s="64">
        <v>0</v>
      </c>
      <c r="J35" s="43">
        <f t="shared" si="33"/>
        <v>0</v>
      </c>
      <c r="K35" s="64">
        <v>0</v>
      </c>
      <c r="L35" s="43">
        <f t="shared" si="34"/>
        <v>0</v>
      </c>
      <c r="M35" s="64">
        <v>0</v>
      </c>
      <c r="N35" s="43">
        <f t="shared" si="35"/>
        <v>0</v>
      </c>
      <c r="O35" s="64">
        <v>0</v>
      </c>
      <c r="P35" s="43">
        <f t="shared" si="36"/>
        <v>0</v>
      </c>
      <c r="Q35" s="64">
        <v>0</v>
      </c>
      <c r="R35" s="43">
        <f t="shared" si="37"/>
        <v>0</v>
      </c>
      <c r="S35" s="64">
        <v>0</v>
      </c>
      <c r="T35" s="43">
        <f t="shared" si="38"/>
        <v>0</v>
      </c>
      <c r="U35" s="64">
        <v>0</v>
      </c>
      <c r="V35" s="43">
        <f t="shared" si="39"/>
        <v>0</v>
      </c>
      <c r="W35" s="64">
        <v>0</v>
      </c>
      <c r="X35" s="67">
        <f t="shared" si="40"/>
        <v>0</v>
      </c>
      <c r="Y35" s="64">
        <v>0</v>
      </c>
      <c r="Z35" s="43">
        <f t="shared" si="41"/>
        <v>0</v>
      </c>
      <c r="AA35" s="64">
        <v>0</v>
      </c>
      <c r="AB35" s="43">
        <f t="shared" si="42"/>
        <v>0</v>
      </c>
      <c r="AC35" s="64">
        <v>0</v>
      </c>
      <c r="AD35" s="67">
        <f t="shared" si="43"/>
        <v>0</v>
      </c>
      <c r="AE35" s="70">
        <f t="shared" si="44"/>
        <v>0</v>
      </c>
      <c r="AF35" s="71">
        <f t="shared" si="44"/>
        <v>0</v>
      </c>
    </row>
    <row r="36" spans="2:32">
      <c r="B36" s="42" t="s">
        <v>135</v>
      </c>
      <c r="C36" s="61">
        <v>0</v>
      </c>
      <c r="D36" s="43">
        <f t="shared" si="30"/>
        <v>0</v>
      </c>
      <c r="E36" s="62">
        <v>0</v>
      </c>
      <c r="F36" s="43">
        <f t="shared" si="31"/>
        <v>0</v>
      </c>
      <c r="G36" s="64">
        <v>0</v>
      </c>
      <c r="H36" s="43">
        <f t="shared" si="32"/>
        <v>0</v>
      </c>
      <c r="I36" s="64">
        <v>0</v>
      </c>
      <c r="J36" s="43">
        <f t="shared" si="33"/>
        <v>0</v>
      </c>
      <c r="K36" s="64">
        <v>0</v>
      </c>
      <c r="L36" s="43">
        <f t="shared" si="34"/>
        <v>0</v>
      </c>
      <c r="M36" s="64">
        <v>0</v>
      </c>
      <c r="N36" s="43">
        <f t="shared" si="35"/>
        <v>0</v>
      </c>
      <c r="O36" s="64">
        <v>0</v>
      </c>
      <c r="P36" s="43">
        <f t="shared" si="36"/>
        <v>0</v>
      </c>
      <c r="Q36" s="64">
        <v>0</v>
      </c>
      <c r="R36" s="43">
        <f t="shared" si="37"/>
        <v>0</v>
      </c>
      <c r="S36" s="64">
        <v>0</v>
      </c>
      <c r="T36" s="43">
        <f t="shared" si="38"/>
        <v>0</v>
      </c>
      <c r="U36" s="64">
        <v>0</v>
      </c>
      <c r="V36" s="43">
        <f t="shared" si="39"/>
        <v>0</v>
      </c>
      <c r="W36" s="64">
        <v>0</v>
      </c>
      <c r="X36" s="67">
        <f t="shared" si="40"/>
        <v>0</v>
      </c>
      <c r="Y36" s="64">
        <v>0</v>
      </c>
      <c r="Z36" s="43">
        <f t="shared" si="41"/>
        <v>0</v>
      </c>
      <c r="AA36" s="64">
        <v>0</v>
      </c>
      <c r="AB36" s="43">
        <f>(AA36*AB$3)</f>
        <v>0</v>
      </c>
      <c r="AC36" s="64">
        <v>0</v>
      </c>
      <c r="AD36" s="67">
        <f t="shared" si="43"/>
        <v>0</v>
      </c>
      <c r="AE36" s="70">
        <f t="shared" si="44"/>
        <v>0</v>
      </c>
      <c r="AF36" s="71">
        <f t="shared" si="44"/>
        <v>0</v>
      </c>
    </row>
    <row r="37" spans="2:32" ht="28.5">
      <c r="B37" s="42" t="s">
        <v>136</v>
      </c>
      <c r="C37" s="61">
        <v>0</v>
      </c>
      <c r="D37" s="43">
        <f t="shared" si="30"/>
        <v>0</v>
      </c>
      <c r="E37" s="62">
        <v>0</v>
      </c>
      <c r="F37" s="43">
        <f t="shared" si="31"/>
        <v>0</v>
      </c>
      <c r="G37" s="64">
        <v>0</v>
      </c>
      <c r="H37" s="43">
        <f t="shared" si="32"/>
        <v>0</v>
      </c>
      <c r="I37" s="64">
        <v>0</v>
      </c>
      <c r="J37" s="43">
        <f t="shared" si="33"/>
        <v>0</v>
      </c>
      <c r="K37" s="64">
        <v>0</v>
      </c>
      <c r="L37" s="43">
        <f t="shared" si="34"/>
        <v>0</v>
      </c>
      <c r="M37" s="64">
        <v>0</v>
      </c>
      <c r="N37" s="43">
        <f t="shared" si="35"/>
        <v>0</v>
      </c>
      <c r="O37" s="64">
        <v>0</v>
      </c>
      <c r="P37" s="43">
        <f t="shared" si="36"/>
        <v>0</v>
      </c>
      <c r="Q37" s="64">
        <v>0</v>
      </c>
      <c r="R37" s="43">
        <f t="shared" si="37"/>
        <v>0</v>
      </c>
      <c r="S37" s="64">
        <v>0</v>
      </c>
      <c r="T37" s="43">
        <f t="shared" si="38"/>
        <v>0</v>
      </c>
      <c r="U37" s="64">
        <v>0</v>
      </c>
      <c r="V37" s="43">
        <f>(U37*V$3)</f>
        <v>0</v>
      </c>
      <c r="W37" s="64">
        <v>0</v>
      </c>
      <c r="X37" s="67">
        <f t="shared" si="40"/>
        <v>0</v>
      </c>
      <c r="Y37" s="64">
        <v>0</v>
      </c>
      <c r="Z37" s="43">
        <f t="shared" si="41"/>
        <v>0</v>
      </c>
      <c r="AA37" s="64">
        <v>0</v>
      </c>
      <c r="AB37" s="43">
        <f t="shared" si="42"/>
        <v>0</v>
      </c>
      <c r="AC37" s="64">
        <v>0</v>
      </c>
      <c r="AD37" s="67">
        <f t="shared" si="43"/>
        <v>0</v>
      </c>
      <c r="AE37" s="70">
        <f t="shared" si="44"/>
        <v>0</v>
      </c>
      <c r="AF37" s="71">
        <f t="shared" si="44"/>
        <v>0</v>
      </c>
    </row>
    <row r="38" spans="2:32">
      <c r="B38" s="52" t="s">
        <v>137</v>
      </c>
      <c r="C38" s="61">
        <v>0</v>
      </c>
      <c r="D38" s="43">
        <f t="shared" si="30"/>
        <v>0</v>
      </c>
      <c r="E38" s="62">
        <v>0</v>
      </c>
      <c r="F38" s="43">
        <f t="shared" si="31"/>
        <v>0</v>
      </c>
      <c r="G38" s="64">
        <v>0</v>
      </c>
      <c r="H38" s="43">
        <f t="shared" si="32"/>
        <v>0</v>
      </c>
      <c r="I38" s="64">
        <v>0</v>
      </c>
      <c r="J38" s="43">
        <f t="shared" si="33"/>
        <v>0</v>
      </c>
      <c r="K38" s="64">
        <v>0</v>
      </c>
      <c r="L38" s="43">
        <f t="shared" si="34"/>
        <v>0</v>
      </c>
      <c r="M38" s="64">
        <v>0</v>
      </c>
      <c r="N38" s="43">
        <f t="shared" si="35"/>
        <v>0</v>
      </c>
      <c r="O38" s="64">
        <v>0</v>
      </c>
      <c r="P38" s="43">
        <f t="shared" si="36"/>
        <v>0</v>
      </c>
      <c r="Q38" s="64">
        <v>0</v>
      </c>
      <c r="R38" s="43">
        <f t="shared" si="37"/>
        <v>0</v>
      </c>
      <c r="S38" s="64">
        <v>0</v>
      </c>
      <c r="T38" s="43">
        <f t="shared" si="38"/>
        <v>0</v>
      </c>
      <c r="U38" s="64">
        <v>0</v>
      </c>
      <c r="V38" s="43">
        <f t="shared" si="39"/>
        <v>0</v>
      </c>
      <c r="W38" s="64">
        <v>0</v>
      </c>
      <c r="X38" s="67">
        <f t="shared" si="40"/>
        <v>0</v>
      </c>
      <c r="Y38" s="64">
        <v>0</v>
      </c>
      <c r="Z38" s="43">
        <f t="shared" si="41"/>
        <v>0</v>
      </c>
      <c r="AA38" s="64">
        <v>0</v>
      </c>
      <c r="AB38" s="43">
        <f t="shared" si="42"/>
        <v>0</v>
      </c>
      <c r="AC38" s="64">
        <v>0</v>
      </c>
      <c r="AD38" s="67">
        <f t="shared" si="43"/>
        <v>0</v>
      </c>
      <c r="AE38" s="70">
        <f t="shared" si="44"/>
        <v>0</v>
      </c>
      <c r="AF38" s="71">
        <f t="shared" si="44"/>
        <v>0</v>
      </c>
    </row>
    <row r="39" spans="2:32">
      <c r="B39" s="42" t="s">
        <v>138</v>
      </c>
      <c r="C39" s="61">
        <v>0</v>
      </c>
      <c r="D39" s="43">
        <f t="shared" si="30"/>
        <v>0</v>
      </c>
      <c r="E39" s="62">
        <v>0</v>
      </c>
      <c r="F39" s="43">
        <f t="shared" si="31"/>
        <v>0</v>
      </c>
      <c r="G39" s="64">
        <v>0</v>
      </c>
      <c r="H39" s="43">
        <f t="shared" si="32"/>
        <v>0</v>
      </c>
      <c r="I39" s="64">
        <v>0</v>
      </c>
      <c r="J39" s="43">
        <f t="shared" si="33"/>
        <v>0</v>
      </c>
      <c r="K39" s="64">
        <v>0</v>
      </c>
      <c r="L39" s="43">
        <f t="shared" si="34"/>
        <v>0</v>
      </c>
      <c r="M39" s="64">
        <v>0</v>
      </c>
      <c r="N39" s="43">
        <f t="shared" si="35"/>
        <v>0</v>
      </c>
      <c r="O39" s="64">
        <v>0</v>
      </c>
      <c r="P39" s="43">
        <f t="shared" si="36"/>
        <v>0</v>
      </c>
      <c r="Q39" s="64">
        <v>0</v>
      </c>
      <c r="R39" s="43">
        <f t="shared" si="37"/>
        <v>0</v>
      </c>
      <c r="S39" s="64">
        <v>0</v>
      </c>
      <c r="T39" s="43">
        <f t="shared" si="38"/>
        <v>0</v>
      </c>
      <c r="U39" s="64">
        <v>0</v>
      </c>
      <c r="V39" s="43">
        <f t="shared" si="39"/>
        <v>0</v>
      </c>
      <c r="W39" s="64">
        <v>0</v>
      </c>
      <c r="X39" s="67">
        <f t="shared" si="40"/>
        <v>0</v>
      </c>
      <c r="Y39" s="64">
        <v>0</v>
      </c>
      <c r="Z39" s="43">
        <f t="shared" si="41"/>
        <v>0</v>
      </c>
      <c r="AA39" s="64">
        <v>0</v>
      </c>
      <c r="AB39" s="43">
        <f t="shared" si="42"/>
        <v>0</v>
      </c>
      <c r="AC39" s="64">
        <v>0</v>
      </c>
      <c r="AD39" s="67">
        <f t="shared" si="43"/>
        <v>0</v>
      </c>
      <c r="AE39" s="70">
        <f t="shared" si="44"/>
        <v>0</v>
      </c>
      <c r="AF39" s="71">
        <f t="shared" si="44"/>
        <v>0</v>
      </c>
    </row>
    <row r="40" spans="2:32">
      <c r="B40" s="42" t="s">
        <v>139</v>
      </c>
      <c r="C40" s="61">
        <v>0</v>
      </c>
      <c r="D40" s="43">
        <f t="shared" si="30"/>
        <v>0</v>
      </c>
      <c r="E40" s="62">
        <v>0</v>
      </c>
      <c r="F40" s="43">
        <f t="shared" si="31"/>
        <v>0</v>
      </c>
      <c r="G40" s="64">
        <v>0</v>
      </c>
      <c r="H40" s="43">
        <f t="shared" si="32"/>
        <v>0</v>
      </c>
      <c r="I40" s="64">
        <v>0</v>
      </c>
      <c r="J40" s="43">
        <f t="shared" si="33"/>
        <v>0</v>
      </c>
      <c r="K40" s="64">
        <v>0</v>
      </c>
      <c r="L40" s="43">
        <f t="shared" si="34"/>
        <v>0</v>
      </c>
      <c r="M40" s="64">
        <v>0</v>
      </c>
      <c r="N40" s="43">
        <f t="shared" si="35"/>
        <v>0</v>
      </c>
      <c r="O40" s="64">
        <v>0</v>
      </c>
      <c r="P40" s="43">
        <f t="shared" si="36"/>
        <v>0</v>
      </c>
      <c r="Q40" s="64">
        <v>0</v>
      </c>
      <c r="R40" s="43">
        <f t="shared" si="37"/>
        <v>0</v>
      </c>
      <c r="S40" s="64">
        <v>0</v>
      </c>
      <c r="T40" s="43">
        <f t="shared" si="38"/>
        <v>0</v>
      </c>
      <c r="U40" s="64">
        <v>0</v>
      </c>
      <c r="V40" s="43">
        <f t="shared" si="39"/>
        <v>0</v>
      </c>
      <c r="W40" s="64">
        <v>0</v>
      </c>
      <c r="X40" s="67">
        <f t="shared" si="40"/>
        <v>0</v>
      </c>
      <c r="Y40" s="64">
        <v>0</v>
      </c>
      <c r="Z40" s="43">
        <f t="shared" si="41"/>
        <v>0</v>
      </c>
      <c r="AA40" s="64">
        <v>0</v>
      </c>
      <c r="AB40" s="43">
        <f t="shared" si="42"/>
        <v>0</v>
      </c>
      <c r="AC40" s="64">
        <v>0</v>
      </c>
      <c r="AD40" s="67">
        <f t="shared" si="43"/>
        <v>0</v>
      </c>
      <c r="AE40" s="70">
        <f t="shared" si="44"/>
        <v>0</v>
      </c>
      <c r="AF40" s="71">
        <f t="shared" si="44"/>
        <v>0</v>
      </c>
    </row>
    <row r="41" spans="2:32">
      <c r="B41" s="42" t="s">
        <v>140</v>
      </c>
      <c r="C41" s="61">
        <v>0</v>
      </c>
      <c r="D41" s="43">
        <f t="shared" si="30"/>
        <v>0</v>
      </c>
      <c r="E41" s="62">
        <v>0</v>
      </c>
      <c r="F41" s="43">
        <f t="shared" si="31"/>
        <v>0</v>
      </c>
      <c r="G41" s="64">
        <v>0</v>
      </c>
      <c r="H41" s="43">
        <f t="shared" si="32"/>
        <v>0</v>
      </c>
      <c r="I41" s="64">
        <v>0</v>
      </c>
      <c r="J41" s="43">
        <f t="shared" si="33"/>
        <v>0</v>
      </c>
      <c r="K41" s="64">
        <v>0</v>
      </c>
      <c r="L41" s="43">
        <f t="shared" si="34"/>
        <v>0</v>
      </c>
      <c r="M41" s="64">
        <v>0</v>
      </c>
      <c r="N41" s="43">
        <f t="shared" si="35"/>
        <v>0</v>
      </c>
      <c r="O41" s="64">
        <v>0</v>
      </c>
      <c r="P41" s="43">
        <f t="shared" si="36"/>
        <v>0</v>
      </c>
      <c r="Q41" s="64">
        <v>0</v>
      </c>
      <c r="R41" s="43">
        <f t="shared" si="37"/>
        <v>0</v>
      </c>
      <c r="S41" s="64">
        <v>0</v>
      </c>
      <c r="T41" s="43">
        <f t="shared" si="38"/>
        <v>0</v>
      </c>
      <c r="U41" s="64">
        <v>0</v>
      </c>
      <c r="V41" s="43">
        <f t="shared" si="39"/>
        <v>0</v>
      </c>
      <c r="W41" s="64">
        <v>0</v>
      </c>
      <c r="X41" s="67">
        <f t="shared" si="40"/>
        <v>0</v>
      </c>
      <c r="Y41" s="64">
        <v>0</v>
      </c>
      <c r="Z41" s="43">
        <f t="shared" si="41"/>
        <v>0</v>
      </c>
      <c r="AA41" s="64">
        <v>0</v>
      </c>
      <c r="AB41" s="43">
        <f t="shared" si="42"/>
        <v>0</v>
      </c>
      <c r="AC41" s="64">
        <v>0</v>
      </c>
      <c r="AD41" s="67">
        <f t="shared" si="43"/>
        <v>0</v>
      </c>
      <c r="AE41" s="70">
        <f t="shared" si="44"/>
        <v>0</v>
      </c>
      <c r="AF41" s="71">
        <f t="shared" si="44"/>
        <v>0</v>
      </c>
    </row>
    <row r="42" spans="2:32">
      <c r="B42" s="42" t="s">
        <v>141</v>
      </c>
      <c r="C42" s="61">
        <v>0</v>
      </c>
      <c r="D42" s="43">
        <f t="shared" si="30"/>
        <v>0</v>
      </c>
      <c r="E42" s="62">
        <v>0</v>
      </c>
      <c r="F42" s="43">
        <f t="shared" si="31"/>
        <v>0</v>
      </c>
      <c r="G42" s="64">
        <v>0</v>
      </c>
      <c r="H42" s="43">
        <f t="shared" si="32"/>
        <v>0</v>
      </c>
      <c r="I42" s="64">
        <v>0</v>
      </c>
      <c r="J42" s="43">
        <f t="shared" si="33"/>
        <v>0</v>
      </c>
      <c r="K42" s="64">
        <v>0</v>
      </c>
      <c r="L42" s="43">
        <f t="shared" si="34"/>
        <v>0</v>
      </c>
      <c r="M42" s="64">
        <v>0</v>
      </c>
      <c r="N42" s="43">
        <f t="shared" si="35"/>
        <v>0</v>
      </c>
      <c r="O42" s="64">
        <v>0</v>
      </c>
      <c r="P42" s="43">
        <f t="shared" si="36"/>
        <v>0</v>
      </c>
      <c r="Q42" s="64">
        <v>0</v>
      </c>
      <c r="R42" s="43">
        <f t="shared" si="37"/>
        <v>0</v>
      </c>
      <c r="S42" s="64">
        <v>0</v>
      </c>
      <c r="T42" s="43">
        <f t="shared" si="38"/>
        <v>0</v>
      </c>
      <c r="U42" s="64">
        <v>0</v>
      </c>
      <c r="V42" s="43">
        <f t="shared" si="39"/>
        <v>0</v>
      </c>
      <c r="W42" s="64">
        <v>0</v>
      </c>
      <c r="X42" s="67">
        <f t="shared" si="40"/>
        <v>0</v>
      </c>
      <c r="Y42" s="64">
        <v>0</v>
      </c>
      <c r="Z42" s="43">
        <f t="shared" si="41"/>
        <v>0</v>
      </c>
      <c r="AA42" s="64">
        <v>0</v>
      </c>
      <c r="AB42" s="43">
        <f t="shared" si="42"/>
        <v>0</v>
      </c>
      <c r="AC42" s="64">
        <v>0</v>
      </c>
      <c r="AD42" s="67">
        <f t="shared" si="43"/>
        <v>0</v>
      </c>
      <c r="AE42" s="70">
        <f t="shared" si="44"/>
        <v>0</v>
      </c>
      <c r="AF42" s="71">
        <f t="shared" si="44"/>
        <v>0</v>
      </c>
    </row>
    <row r="43" spans="2:32">
      <c r="B43" s="42" t="s">
        <v>142</v>
      </c>
      <c r="C43" s="61">
        <v>0</v>
      </c>
      <c r="D43" s="43">
        <f t="shared" si="30"/>
        <v>0</v>
      </c>
      <c r="E43" s="62">
        <v>0</v>
      </c>
      <c r="F43" s="43">
        <f t="shared" si="31"/>
        <v>0</v>
      </c>
      <c r="G43" s="64">
        <v>0</v>
      </c>
      <c r="H43" s="43">
        <f t="shared" si="32"/>
        <v>0</v>
      </c>
      <c r="I43" s="64">
        <v>0</v>
      </c>
      <c r="J43" s="43">
        <f t="shared" si="33"/>
        <v>0</v>
      </c>
      <c r="K43" s="64">
        <v>0</v>
      </c>
      <c r="L43" s="43">
        <f t="shared" si="34"/>
        <v>0</v>
      </c>
      <c r="M43" s="64">
        <v>0</v>
      </c>
      <c r="N43" s="43">
        <f t="shared" si="35"/>
        <v>0</v>
      </c>
      <c r="O43" s="64">
        <v>0</v>
      </c>
      <c r="P43" s="43">
        <f t="shared" si="36"/>
        <v>0</v>
      </c>
      <c r="Q43" s="64">
        <v>0</v>
      </c>
      <c r="R43" s="43">
        <f t="shared" si="37"/>
        <v>0</v>
      </c>
      <c r="S43" s="64">
        <v>0</v>
      </c>
      <c r="T43" s="43">
        <f t="shared" si="38"/>
        <v>0</v>
      </c>
      <c r="U43" s="64">
        <v>0</v>
      </c>
      <c r="V43" s="43">
        <f t="shared" si="39"/>
        <v>0</v>
      </c>
      <c r="W43" s="64">
        <v>0</v>
      </c>
      <c r="X43" s="67">
        <f t="shared" si="40"/>
        <v>0</v>
      </c>
      <c r="Y43" s="64">
        <v>0</v>
      </c>
      <c r="Z43" s="43">
        <f t="shared" si="41"/>
        <v>0</v>
      </c>
      <c r="AA43" s="64">
        <v>0</v>
      </c>
      <c r="AB43" s="43">
        <f t="shared" si="42"/>
        <v>0</v>
      </c>
      <c r="AC43" s="64">
        <v>0</v>
      </c>
      <c r="AD43" s="67">
        <f t="shared" si="43"/>
        <v>0</v>
      </c>
      <c r="AE43" s="70">
        <f t="shared" si="44"/>
        <v>0</v>
      </c>
      <c r="AF43" s="71">
        <f t="shared" si="44"/>
        <v>0</v>
      </c>
    </row>
    <row r="44" spans="2:32">
      <c r="B44" s="42" t="s">
        <v>143</v>
      </c>
      <c r="C44" s="61">
        <v>0</v>
      </c>
      <c r="D44" s="43">
        <f t="shared" si="30"/>
        <v>0</v>
      </c>
      <c r="E44" s="62">
        <v>0</v>
      </c>
      <c r="F44" s="43">
        <f t="shared" si="31"/>
        <v>0</v>
      </c>
      <c r="G44" s="64">
        <v>0</v>
      </c>
      <c r="H44" s="43">
        <f t="shared" si="32"/>
        <v>0</v>
      </c>
      <c r="I44" s="64">
        <v>0</v>
      </c>
      <c r="J44" s="43">
        <f t="shared" si="33"/>
        <v>0</v>
      </c>
      <c r="K44" s="64">
        <v>0</v>
      </c>
      <c r="L44" s="43">
        <f t="shared" si="34"/>
        <v>0</v>
      </c>
      <c r="M44" s="64">
        <v>0</v>
      </c>
      <c r="N44" s="43">
        <f t="shared" si="35"/>
        <v>0</v>
      </c>
      <c r="O44" s="64">
        <v>0</v>
      </c>
      <c r="P44" s="43">
        <f t="shared" si="36"/>
        <v>0</v>
      </c>
      <c r="Q44" s="64">
        <v>0</v>
      </c>
      <c r="R44" s="43">
        <f t="shared" si="37"/>
        <v>0</v>
      </c>
      <c r="S44" s="64">
        <v>0</v>
      </c>
      <c r="T44" s="43">
        <f t="shared" si="38"/>
        <v>0</v>
      </c>
      <c r="U44" s="64">
        <v>0</v>
      </c>
      <c r="V44" s="43">
        <f t="shared" si="39"/>
        <v>0</v>
      </c>
      <c r="W44" s="64">
        <v>0</v>
      </c>
      <c r="X44" s="67">
        <f t="shared" si="40"/>
        <v>0</v>
      </c>
      <c r="Y44" s="64">
        <v>0</v>
      </c>
      <c r="Z44" s="43">
        <f t="shared" si="41"/>
        <v>0</v>
      </c>
      <c r="AA44" s="64">
        <v>0</v>
      </c>
      <c r="AB44" s="43">
        <f t="shared" si="42"/>
        <v>0</v>
      </c>
      <c r="AC44" s="64">
        <v>0</v>
      </c>
      <c r="AD44" s="67">
        <f t="shared" si="43"/>
        <v>0</v>
      </c>
      <c r="AE44" s="70">
        <f t="shared" si="44"/>
        <v>0</v>
      </c>
      <c r="AF44" s="71">
        <f t="shared" si="44"/>
        <v>0</v>
      </c>
    </row>
    <row r="45" spans="2:32">
      <c r="B45" s="52" t="s">
        <v>144</v>
      </c>
      <c r="C45" s="61">
        <v>0</v>
      </c>
      <c r="D45" s="43">
        <f t="shared" si="30"/>
        <v>0</v>
      </c>
      <c r="E45" s="62">
        <v>0</v>
      </c>
      <c r="F45" s="43">
        <f t="shared" si="31"/>
        <v>0</v>
      </c>
      <c r="G45" s="64">
        <v>0</v>
      </c>
      <c r="H45" s="43">
        <f t="shared" si="32"/>
        <v>0</v>
      </c>
      <c r="I45" s="64">
        <v>0</v>
      </c>
      <c r="J45" s="43">
        <f t="shared" si="33"/>
        <v>0</v>
      </c>
      <c r="K45" s="64">
        <v>0</v>
      </c>
      <c r="L45" s="43">
        <f t="shared" si="34"/>
        <v>0</v>
      </c>
      <c r="M45" s="64">
        <v>0</v>
      </c>
      <c r="N45" s="43">
        <f t="shared" si="35"/>
        <v>0</v>
      </c>
      <c r="O45" s="64">
        <v>0</v>
      </c>
      <c r="P45" s="43">
        <f t="shared" si="36"/>
        <v>0</v>
      </c>
      <c r="Q45" s="64">
        <v>0</v>
      </c>
      <c r="R45" s="43">
        <f t="shared" si="37"/>
        <v>0</v>
      </c>
      <c r="S45" s="64">
        <v>0</v>
      </c>
      <c r="T45" s="43">
        <f t="shared" si="38"/>
        <v>0</v>
      </c>
      <c r="U45" s="64">
        <v>0</v>
      </c>
      <c r="V45" s="43">
        <f t="shared" si="39"/>
        <v>0</v>
      </c>
      <c r="W45" s="64">
        <v>0</v>
      </c>
      <c r="X45" s="67">
        <f t="shared" si="40"/>
        <v>0</v>
      </c>
      <c r="Y45" s="64">
        <v>0</v>
      </c>
      <c r="Z45" s="43">
        <f t="shared" si="41"/>
        <v>0</v>
      </c>
      <c r="AA45" s="64">
        <v>0</v>
      </c>
      <c r="AB45" s="43">
        <f t="shared" si="42"/>
        <v>0</v>
      </c>
      <c r="AC45" s="64">
        <v>0</v>
      </c>
      <c r="AD45" s="67">
        <f t="shared" si="43"/>
        <v>0</v>
      </c>
      <c r="AE45" s="70">
        <f t="shared" ref="AE45:AF51" si="45">SUM(C45,E45,G45,I45,K45,M45,O45,Q45,S45,U45,W45,Y45,AA45,AC45)</f>
        <v>0</v>
      </c>
      <c r="AF45" s="71">
        <f t="shared" si="45"/>
        <v>0</v>
      </c>
    </row>
    <row r="46" spans="2:32">
      <c r="B46" s="52" t="s">
        <v>145</v>
      </c>
      <c r="C46" s="61">
        <v>0</v>
      </c>
      <c r="D46" s="43">
        <f t="shared" si="30"/>
        <v>0</v>
      </c>
      <c r="E46" s="62">
        <v>0</v>
      </c>
      <c r="F46" s="43">
        <f t="shared" si="31"/>
        <v>0</v>
      </c>
      <c r="G46" s="64">
        <v>0</v>
      </c>
      <c r="H46" s="43">
        <f t="shared" si="32"/>
        <v>0</v>
      </c>
      <c r="I46" s="64">
        <v>0</v>
      </c>
      <c r="J46" s="43">
        <f t="shared" si="33"/>
        <v>0</v>
      </c>
      <c r="K46" s="64">
        <v>0</v>
      </c>
      <c r="L46" s="43">
        <f t="shared" si="34"/>
        <v>0</v>
      </c>
      <c r="M46" s="64">
        <v>0</v>
      </c>
      <c r="N46" s="43">
        <f t="shared" si="35"/>
        <v>0</v>
      </c>
      <c r="O46" s="64">
        <v>0</v>
      </c>
      <c r="P46" s="43">
        <f t="shared" si="36"/>
        <v>0</v>
      </c>
      <c r="Q46" s="64">
        <v>0</v>
      </c>
      <c r="R46" s="43">
        <f t="shared" si="37"/>
        <v>0</v>
      </c>
      <c r="S46" s="64">
        <v>0</v>
      </c>
      <c r="T46" s="43">
        <f t="shared" si="38"/>
        <v>0</v>
      </c>
      <c r="U46" s="64">
        <v>0</v>
      </c>
      <c r="V46" s="43">
        <f t="shared" si="39"/>
        <v>0</v>
      </c>
      <c r="W46" s="64">
        <v>0</v>
      </c>
      <c r="X46" s="67">
        <f t="shared" si="40"/>
        <v>0</v>
      </c>
      <c r="Y46" s="64">
        <v>0</v>
      </c>
      <c r="Z46" s="43">
        <f t="shared" si="41"/>
        <v>0</v>
      </c>
      <c r="AA46" s="64">
        <v>0</v>
      </c>
      <c r="AB46" s="43">
        <f t="shared" si="42"/>
        <v>0</v>
      </c>
      <c r="AC46" s="64">
        <v>0</v>
      </c>
      <c r="AD46" s="67">
        <f t="shared" si="43"/>
        <v>0</v>
      </c>
      <c r="AE46" s="70">
        <f t="shared" si="45"/>
        <v>0</v>
      </c>
      <c r="AF46" s="71">
        <f t="shared" si="45"/>
        <v>0</v>
      </c>
    </row>
    <row r="47" spans="2:32">
      <c r="B47" s="42" t="s">
        <v>99</v>
      </c>
      <c r="C47" s="61">
        <v>0</v>
      </c>
      <c r="D47" s="43">
        <f t="shared" si="30"/>
        <v>0</v>
      </c>
      <c r="E47" s="62">
        <v>0</v>
      </c>
      <c r="F47" s="43">
        <f t="shared" si="31"/>
        <v>0</v>
      </c>
      <c r="G47" s="64">
        <v>0</v>
      </c>
      <c r="H47" s="43">
        <f t="shared" si="32"/>
        <v>0</v>
      </c>
      <c r="I47" s="64">
        <v>0</v>
      </c>
      <c r="J47" s="43">
        <f t="shared" si="33"/>
        <v>0</v>
      </c>
      <c r="K47" s="64">
        <v>0</v>
      </c>
      <c r="L47" s="43">
        <f t="shared" si="34"/>
        <v>0</v>
      </c>
      <c r="M47" s="64">
        <v>0</v>
      </c>
      <c r="N47" s="43">
        <f t="shared" si="35"/>
        <v>0</v>
      </c>
      <c r="O47" s="64">
        <v>0</v>
      </c>
      <c r="P47" s="43">
        <f t="shared" si="36"/>
        <v>0</v>
      </c>
      <c r="Q47" s="64">
        <v>0</v>
      </c>
      <c r="R47" s="43">
        <f t="shared" si="37"/>
        <v>0</v>
      </c>
      <c r="S47" s="64">
        <v>0</v>
      </c>
      <c r="T47" s="43">
        <f t="shared" si="38"/>
        <v>0</v>
      </c>
      <c r="U47" s="64">
        <v>0</v>
      </c>
      <c r="V47" s="43">
        <f t="shared" si="39"/>
        <v>0</v>
      </c>
      <c r="W47" s="64">
        <v>0</v>
      </c>
      <c r="X47" s="67">
        <f t="shared" si="40"/>
        <v>0</v>
      </c>
      <c r="Y47" s="64">
        <v>0</v>
      </c>
      <c r="Z47" s="43">
        <f t="shared" si="41"/>
        <v>0</v>
      </c>
      <c r="AA47" s="64">
        <v>0</v>
      </c>
      <c r="AB47" s="43">
        <f t="shared" si="42"/>
        <v>0</v>
      </c>
      <c r="AC47" s="64">
        <v>0</v>
      </c>
      <c r="AD47" s="67">
        <f t="shared" si="43"/>
        <v>0</v>
      </c>
      <c r="AE47" s="70">
        <f t="shared" si="45"/>
        <v>0</v>
      </c>
      <c r="AF47" s="71">
        <f t="shared" si="45"/>
        <v>0</v>
      </c>
    </row>
    <row r="48" spans="2:32">
      <c r="B48" s="52" t="s">
        <v>146</v>
      </c>
      <c r="C48" s="61">
        <v>0</v>
      </c>
      <c r="D48" s="43">
        <f t="shared" si="30"/>
        <v>0</v>
      </c>
      <c r="E48" s="62">
        <v>0</v>
      </c>
      <c r="F48" s="43">
        <f t="shared" si="31"/>
        <v>0</v>
      </c>
      <c r="G48" s="64">
        <v>0</v>
      </c>
      <c r="H48" s="43">
        <f t="shared" si="32"/>
        <v>0</v>
      </c>
      <c r="I48" s="64">
        <v>0</v>
      </c>
      <c r="J48" s="43">
        <f t="shared" si="33"/>
        <v>0</v>
      </c>
      <c r="K48" s="64">
        <v>0</v>
      </c>
      <c r="L48" s="43">
        <f t="shared" si="34"/>
        <v>0</v>
      </c>
      <c r="M48" s="64">
        <v>0</v>
      </c>
      <c r="N48" s="43">
        <f t="shared" si="35"/>
        <v>0</v>
      </c>
      <c r="O48" s="64">
        <v>0</v>
      </c>
      <c r="P48" s="43">
        <f t="shared" si="36"/>
        <v>0</v>
      </c>
      <c r="Q48" s="64">
        <v>0</v>
      </c>
      <c r="R48" s="43">
        <f t="shared" si="37"/>
        <v>0</v>
      </c>
      <c r="S48" s="64">
        <v>0</v>
      </c>
      <c r="T48" s="43">
        <f t="shared" si="38"/>
        <v>0</v>
      </c>
      <c r="U48" s="64">
        <v>0</v>
      </c>
      <c r="V48" s="43">
        <f t="shared" si="39"/>
        <v>0</v>
      </c>
      <c r="W48" s="64">
        <v>0</v>
      </c>
      <c r="X48" s="67">
        <f t="shared" si="40"/>
        <v>0</v>
      </c>
      <c r="Y48" s="64">
        <v>0</v>
      </c>
      <c r="Z48" s="43">
        <f t="shared" si="41"/>
        <v>0</v>
      </c>
      <c r="AA48" s="64">
        <v>0</v>
      </c>
      <c r="AB48" s="43">
        <f t="shared" si="42"/>
        <v>0</v>
      </c>
      <c r="AC48" s="64">
        <v>0</v>
      </c>
      <c r="AD48" s="67">
        <f t="shared" si="43"/>
        <v>0</v>
      </c>
      <c r="AE48" s="70">
        <f t="shared" si="45"/>
        <v>0</v>
      </c>
      <c r="AF48" s="71">
        <f t="shared" si="45"/>
        <v>0</v>
      </c>
    </row>
    <row r="49" spans="1:32">
      <c r="B49" s="52" t="s">
        <v>147</v>
      </c>
      <c r="C49" s="61">
        <v>0</v>
      </c>
      <c r="D49" s="43">
        <f>(C49*D$3)</f>
        <v>0</v>
      </c>
      <c r="E49" s="62">
        <v>0</v>
      </c>
      <c r="F49" s="43">
        <f>(E49*F$3)</f>
        <v>0</v>
      </c>
      <c r="G49" s="64">
        <v>0</v>
      </c>
      <c r="H49" s="43">
        <f>(G49*H$3)</f>
        <v>0</v>
      </c>
      <c r="I49" s="64">
        <v>0</v>
      </c>
      <c r="J49" s="43">
        <f>(I49*J$3)</f>
        <v>0</v>
      </c>
      <c r="K49" s="64">
        <v>0</v>
      </c>
      <c r="L49" s="43">
        <f>(K49*L$3)</f>
        <v>0</v>
      </c>
      <c r="M49" s="64">
        <v>0</v>
      </c>
      <c r="N49" s="43">
        <f>(M49*N$3)</f>
        <v>0</v>
      </c>
      <c r="O49" s="64">
        <v>0</v>
      </c>
      <c r="P49" s="43">
        <f>(O49*P$3)</f>
        <v>0</v>
      </c>
      <c r="Q49" s="64">
        <v>0</v>
      </c>
      <c r="R49" s="43">
        <f>(Q49*R$3)</f>
        <v>0</v>
      </c>
      <c r="S49" s="64">
        <v>0</v>
      </c>
      <c r="T49" s="43">
        <f>(S49*T$3)</f>
        <v>0</v>
      </c>
      <c r="U49" s="64">
        <v>0</v>
      </c>
      <c r="V49" s="43">
        <f>(U49*V$3)</f>
        <v>0</v>
      </c>
      <c r="W49" s="64">
        <v>0</v>
      </c>
      <c r="X49" s="67">
        <f>(W49*X$3)</f>
        <v>0</v>
      </c>
      <c r="Y49" s="64">
        <v>0</v>
      </c>
      <c r="Z49" s="43">
        <f>(Y49*Z$3)</f>
        <v>0</v>
      </c>
      <c r="AA49" s="64">
        <v>0</v>
      </c>
      <c r="AB49" s="43">
        <f>(AA49*AB$3)</f>
        <v>0</v>
      </c>
      <c r="AC49" s="64">
        <v>0</v>
      </c>
      <c r="AD49" s="67">
        <f>(AC49*AD$3)</f>
        <v>0</v>
      </c>
      <c r="AE49" s="70">
        <f t="shared" si="45"/>
        <v>0</v>
      </c>
      <c r="AF49" s="71">
        <f t="shared" si="45"/>
        <v>0</v>
      </c>
    </row>
    <row r="50" spans="1:32">
      <c r="A50" s="40"/>
      <c r="B50" s="52" t="s">
        <v>148</v>
      </c>
      <c r="C50" s="61">
        <v>0</v>
      </c>
      <c r="D50" s="43">
        <f t="shared" si="30"/>
        <v>0</v>
      </c>
      <c r="E50" s="62">
        <v>0</v>
      </c>
      <c r="F50" s="43">
        <f t="shared" ref="F50:F51" si="46">(E50*F$3)</f>
        <v>0</v>
      </c>
      <c r="G50" s="64">
        <v>0</v>
      </c>
      <c r="H50" s="43">
        <f t="shared" ref="H50:H51" si="47">(G50*H$3)</f>
        <v>0</v>
      </c>
      <c r="I50" s="64">
        <v>0</v>
      </c>
      <c r="J50" s="43">
        <f t="shared" ref="J50:J51" si="48">(I50*J$3)</f>
        <v>0</v>
      </c>
      <c r="K50" s="64">
        <v>0</v>
      </c>
      <c r="L50" s="43">
        <f t="shared" ref="L50:L51" si="49">(K50*L$3)</f>
        <v>0</v>
      </c>
      <c r="M50" s="64">
        <v>0</v>
      </c>
      <c r="N50" s="43">
        <f t="shared" ref="N50:N51" si="50">(M50*N$3)</f>
        <v>0</v>
      </c>
      <c r="O50" s="64">
        <v>0</v>
      </c>
      <c r="P50" s="43">
        <f t="shared" ref="P50:P51" si="51">(O50*P$3)</f>
        <v>0</v>
      </c>
      <c r="Q50" s="64">
        <v>0</v>
      </c>
      <c r="R50" s="43">
        <f t="shared" ref="R50:R51" si="52">(Q50*R$3)</f>
        <v>0</v>
      </c>
      <c r="S50" s="64">
        <v>0</v>
      </c>
      <c r="T50" s="43">
        <f t="shared" ref="T50:T51" si="53">(S50*T$3)</f>
        <v>0</v>
      </c>
      <c r="U50" s="64">
        <v>0</v>
      </c>
      <c r="V50" s="43">
        <f t="shared" ref="V50:V51" si="54">(U50*V$3)</f>
        <v>0</v>
      </c>
      <c r="W50" s="64">
        <v>0</v>
      </c>
      <c r="X50" s="67">
        <f t="shared" ref="X50:X51" si="55">(W50*X$3)</f>
        <v>0</v>
      </c>
      <c r="Y50" s="64">
        <v>0</v>
      </c>
      <c r="Z50" s="43">
        <f t="shared" ref="Z50:Z51" si="56">(Y50*Z$3)</f>
        <v>0</v>
      </c>
      <c r="AA50" s="64">
        <v>0</v>
      </c>
      <c r="AB50" s="43">
        <f t="shared" ref="AB50:AB51" si="57">(AA50*AB$3)</f>
        <v>0</v>
      </c>
      <c r="AC50" s="64">
        <v>0</v>
      </c>
      <c r="AD50" s="67">
        <f t="shared" ref="AD50:AD51" si="58">(AC50*AD$3)</f>
        <v>0</v>
      </c>
      <c r="AE50" s="70">
        <f t="shared" si="45"/>
        <v>0</v>
      </c>
      <c r="AF50" s="71">
        <f t="shared" si="45"/>
        <v>0</v>
      </c>
    </row>
    <row r="51" spans="1:32" ht="15.75" thickBot="1">
      <c r="B51" s="52" t="s">
        <v>149</v>
      </c>
      <c r="C51" s="61">
        <v>0</v>
      </c>
      <c r="D51" s="43">
        <f t="shared" si="30"/>
        <v>0</v>
      </c>
      <c r="E51" s="62">
        <v>0</v>
      </c>
      <c r="F51" s="43">
        <f t="shared" si="46"/>
        <v>0</v>
      </c>
      <c r="G51" s="64">
        <v>0</v>
      </c>
      <c r="H51" s="43">
        <f t="shared" si="47"/>
        <v>0</v>
      </c>
      <c r="I51" s="64">
        <v>0</v>
      </c>
      <c r="J51" s="43">
        <f t="shared" si="48"/>
        <v>0</v>
      </c>
      <c r="K51" s="64">
        <v>0</v>
      </c>
      <c r="L51" s="43">
        <f t="shared" si="49"/>
        <v>0</v>
      </c>
      <c r="M51" s="64">
        <v>0</v>
      </c>
      <c r="N51" s="43">
        <f t="shared" si="50"/>
        <v>0</v>
      </c>
      <c r="O51" s="64">
        <v>0</v>
      </c>
      <c r="P51" s="43">
        <f t="shared" si="51"/>
        <v>0</v>
      </c>
      <c r="Q51" s="64">
        <v>0</v>
      </c>
      <c r="R51" s="43">
        <f t="shared" si="52"/>
        <v>0</v>
      </c>
      <c r="S51" s="64">
        <v>0</v>
      </c>
      <c r="T51" s="43">
        <f t="shared" si="53"/>
        <v>0</v>
      </c>
      <c r="U51" s="64">
        <v>0</v>
      </c>
      <c r="V51" s="43">
        <f t="shared" si="54"/>
        <v>0</v>
      </c>
      <c r="W51" s="64">
        <v>0</v>
      </c>
      <c r="X51" s="67">
        <f t="shared" si="55"/>
        <v>0</v>
      </c>
      <c r="Y51" s="64">
        <v>0</v>
      </c>
      <c r="Z51" s="43">
        <f t="shared" si="56"/>
        <v>0</v>
      </c>
      <c r="AA51" s="64">
        <v>0</v>
      </c>
      <c r="AB51" s="43">
        <f t="shared" si="57"/>
        <v>0</v>
      </c>
      <c r="AC51" s="64">
        <v>0</v>
      </c>
      <c r="AD51" s="67">
        <f t="shared" si="58"/>
        <v>0</v>
      </c>
      <c r="AE51" s="72">
        <f t="shared" si="45"/>
        <v>0</v>
      </c>
      <c r="AF51" s="73">
        <f t="shared" si="45"/>
        <v>0</v>
      </c>
    </row>
    <row r="52" spans="1:32" ht="18" customHeight="1" thickBot="1">
      <c r="A52" s="115" t="s">
        <v>150</v>
      </c>
      <c r="B52" s="116"/>
      <c r="C52" s="48">
        <f>SUM(C28:C51)</f>
        <v>0</v>
      </c>
      <c r="D52" s="49">
        <f>SUM(D28:D51)</f>
        <v>0</v>
      </c>
      <c r="E52" s="48">
        <f t="shared" ref="E52:AF52" si="59">SUM(E28:E51)</f>
        <v>0</v>
      </c>
      <c r="F52" s="49">
        <f t="shared" si="59"/>
        <v>0</v>
      </c>
      <c r="G52" s="48">
        <f t="shared" si="59"/>
        <v>0</v>
      </c>
      <c r="H52" s="49">
        <f>SUM(H28:H51)</f>
        <v>0</v>
      </c>
      <c r="I52" s="48">
        <f t="shared" si="59"/>
        <v>0</v>
      </c>
      <c r="J52" s="49">
        <f t="shared" si="59"/>
        <v>0</v>
      </c>
      <c r="K52" s="48">
        <f t="shared" si="59"/>
        <v>0</v>
      </c>
      <c r="L52" s="49">
        <f t="shared" si="59"/>
        <v>0</v>
      </c>
      <c r="M52" s="48">
        <f t="shared" si="59"/>
        <v>0</v>
      </c>
      <c r="N52" s="49">
        <f t="shared" si="59"/>
        <v>0</v>
      </c>
      <c r="O52" s="48">
        <f t="shared" si="59"/>
        <v>0</v>
      </c>
      <c r="P52" s="49">
        <f t="shared" si="59"/>
        <v>0</v>
      </c>
      <c r="Q52" s="48">
        <f t="shared" si="59"/>
        <v>0</v>
      </c>
      <c r="R52" s="49">
        <f t="shared" si="59"/>
        <v>0</v>
      </c>
      <c r="S52" s="48">
        <f t="shared" si="59"/>
        <v>0</v>
      </c>
      <c r="T52" s="49">
        <f t="shared" si="59"/>
        <v>0</v>
      </c>
      <c r="U52" s="48">
        <f t="shared" si="59"/>
        <v>0</v>
      </c>
      <c r="V52" s="49">
        <f t="shared" si="59"/>
        <v>0</v>
      </c>
      <c r="W52" s="48">
        <f t="shared" si="59"/>
        <v>0</v>
      </c>
      <c r="X52" s="49">
        <f t="shared" si="59"/>
        <v>0</v>
      </c>
      <c r="Y52" s="48">
        <f t="shared" si="59"/>
        <v>0</v>
      </c>
      <c r="Z52" s="49">
        <f t="shared" si="59"/>
        <v>0</v>
      </c>
      <c r="AA52" s="48">
        <f t="shared" si="59"/>
        <v>0</v>
      </c>
      <c r="AB52" s="49">
        <f t="shared" si="59"/>
        <v>0</v>
      </c>
      <c r="AC52" s="48">
        <f t="shared" si="59"/>
        <v>0</v>
      </c>
      <c r="AD52" s="49">
        <f t="shared" si="59"/>
        <v>0</v>
      </c>
      <c r="AE52" s="74">
        <f t="shared" si="59"/>
        <v>0</v>
      </c>
      <c r="AF52" s="75">
        <f t="shared" si="59"/>
        <v>0</v>
      </c>
    </row>
    <row r="53" spans="1:32" ht="15.75" thickBot="1">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row>
    <row r="54" spans="1:32" ht="15" customHeight="1" thickBot="1">
      <c r="A54" s="36" t="s">
        <v>151</v>
      </c>
      <c r="B54" s="37" t="s">
        <v>152</v>
      </c>
      <c r="C54" s="119"/>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1"/>
    </row>
    <row r="55" spans="1:32" ht="15.75" thickBot="1">
      <c r="A55" s="45" t="s">
        <v>75</v>
      </c>
      <c r="B55" s="47" t="s">
        <v>153</v>
      </c>
      <c r="C55" s="122"/>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4"/>
      <c r="AF55" s="125"/>
    </row>
    <row r="56" spans="1:32">
      <c r="A56" s="40"/>
      <c r="B56" s="42" t="s">
        <v>154</v>
      </c>
      <c r="C56" s="61">
        <v>0</v>
      </c>
      <c r="D56" s="43">
        <f t="shared" ref="D56:D61" si="60">(C56*D$3)</f>
        <v>0</v>
      </c>
      <c r="E56" s="62">
        <v>0</v>
      </c>
      <c r="F56" s="43">
        <f t="shared" ref="F56:F61" si="61">(E56*F$3)</f>
        <v>0</v>
      </c>
      <c r="G56" s="64">
        <v>0</v>
      </c>
      <c r="H56" s="43">
        <f t="shared" ref="H56:H61" si="62">(G56*H$3)</f>
        <v>0</v>
      </c>
      <c r="I56" s="64">
        <v>0</v>
      </c>
      <c r="J56" s="43">
        <f t="shared" ref="J56:J61" si="63">(I56*J$3)</f>
        <v>0</v>
      </c>
      <c r="K56" s="64">
        <v>0</v>
      </c>
      <c r="L56" s="43">
        <f t="shared" ref="L56:L61" si="64">(K56*L$3)</f>
        <v>0</v>
      </c>
      <c r="M56" s="64">
        <v>0</v>
      </c>
      <c r="N56" s="43">
        <f t="shared" ref="N56:N61" si="65">(M56*N$3)</f>
        <v>0</v>
      </c>
      <c r="O56" s="64">
        <v>0</v>
      </c>
      <c r="P56" s="43">
        <f t="shared" ref="P56:P61" si="66">(O56*P$3)</f>
        <v>0</v>
      </c>
      <c r="Q56" s="64">
        <v>0</v>
      </c>
      <c r="R56" s="43">
        <f t="shared" ref="R56:R61" si="67">(Q56*R$3)</f>
        <v>0</v>
      </c>
      <c r="S56" s="64">
        <v>0</v>
      </c>
      <c r="T56" s="43">
        <f t="shared" ref="T56:T61" si="68">(S56*T$3)</f>
        <v>0</v>
      </c>
      <c r="U56" s="64">
        <v>0</v>
      </c>
      <c r="V56" s="43">
        <f t="shared" ref="V56:V61" si="69">(U56*V$3)</f>
        <v>0</v>
      </c>
      <c r="W56" s="64">
        <v>0</v>
      </c>
      <c r="X56" s="67">
        <f t="shared" ref="X56:X61" si="70">(W56*X$3)</f>
        <v>0</v>
      </c>
      <c r="Y56" s="64">
        <v>0</v>
      </c>
      <c r="Z56" s="43">
        <f t="shared" ref="Z56:Z61" si="71">(Y56*Z$3)</f>
        <v>0</v>
      </c>
      <c r="AA56" s="64">
        <v>0</v>
      </c>
      <c r="AB56" s="43">
        <f t="shared" ref="AB56:AB61" si="72">(AA56*AB$3)</f>
        <v>0</v>
      </c>
      <c r="AC56" s="64">
        <v>0</v>
      </c>
      <c r="AD56" s="67">
        <f t="shared" ref="AD56:AD61" si="73">(AC56*AD$3)</f>
        <v>0</v>
      </c>
      <c r="AE56" s="68">
        <f>SUM(C56,E56,G56,I56,K56,M56,O56,Q56,S56,U56,W56,Y56,AA56,AC56)</f>
        <v>0</v>
      </c>
      <c r="AF56" s="69">
        <f>SUM(D56,F56,H56,J56,L56,N56,P56,R56,T56,V56,X56,Z56,AB56,AD56)</f>
        <v>0</v>
      </c>
    </row>
    <row r="57" spans="1:32">
      <c r="A57" s="40"/>
      <c r="B57" s="42" t="s">
        <v>155</v>
      </c>
      <c r="C57" s="61">
        <v>0</v>
      </c>
      <c r="D57" s="43">
        <f t="shared" si="60"/>
        <v>0</v>
      </c>
      <c r="E57" s="62">
        <v>0</v>
      </c>
      <c r="F57" s="43">
        <f t="shared" si="61"/>
        <v>0</v>
      </c>
      <c r="G57" s="64">
        <v>0</v>
      </c>
      <c r="H57" s="43">
        <f t="shared" si="62"/>
        <v>0</v>
      </c>
      <c r="I57" s="64">
        <v>0</v>
      </c>
      <c r="J57" s="43">
        <f t="shared" si="63"/>
        <v>0</v>
      </c>
      <c r="K57" s="64">
        <v>0</v>
      </c>
      <c r="L57" s="43">
        <f t="shared" si="64"/>
        <v>0</v>
      </c>
      <c r="M57" s="64">
        <v>0</v>
      </c>
      <c r="N57" s="43">
        <f t="shared" si="65"/>
        <v>0</v>
      </c>
      <c r="O57" s="64">
        <v>0</v>
      </c>
      <c r="P57" s="43">
        <f t="shared" si="66"/>
        <v>0</v>
      </c>
      <c r="Q57" s="64">
        <v>0</v>
      </c>
      <c r="R57" s="43">
        <f t="shared" si="67"/>
        <v>0</v>
      </c>
      <c r="S57" s="64">
        <v>0</v>
      </c>
      <c r="T57" s="43">
        <f t="shared" si="68"/>
        <v>0</v>
      </c>
      <c r="U57" s="64">
        <v>0</v>
      </c>
      <c r="V57" s="43">
        <f t="shared" si="69"/>
        <v>0</v>
      </c>
      <c r="W57" s="64">
        <v>0</v>
      </c>
      <c r="X57" s="67">
        <f t="shared" si="70"/>
        <v>0</v>
      </c>
      <c r="Y57" s="64">
        <v>0</v>
      </c>
      <c r="Z57" s="43">
        <f t="shared" si="71"/>
        <v>0</v>
      </c>
      <c r="AA57" s="64">
        <v>0</v>
      </c>
      <c r="AB57" s="43">
        <f t="shared" si="72"/>
        <v>0</v>
      </c>
      <c r="AC57" s="64">
        <v>0</v>
      </c>
      <c r="AD57" s="67">
        <f t="shared" si="73"/>
        <v>0</v>
      </c>
      <c r="AE57" s="70">
        <f>SUM(C57,E57,G57,I57,K57,M57,O57,Q57,S57,U57,W57,Y57,AA57,AC57)</f>
        <v>0</v>
      </c>
      <c r="AF57" s="71">
        <f>SUM(D57,F57,H57,J57,L57,N57,P57,R57,T57,V57,X57,Z57,AB57,AD57)</f>
        <v>0</v>
      </c>
    </row>
    <row r="58" spans="1:32">
      <c r="A58" s="40"/>
      <c r="B58" s="42" t="s">
        <v>156</v>
      </c>
      <c r="C58" s="61">
        <v>0</v>
      </c>
      <c r="D58" s="43">
        <f t="shared" si="60"/>
        <v>0</v>
      </c>
      <c r="E58" s="62">
        <v>0</v>
      </c>
      <c r="F58" s="43">
        <f t="shared" si="61"/>
        <v>0</v>
      </c>
      <c r="G58" s="64">
        <v>0</v>
      </c>
      <c r="H58" s="43">
        <f t="shared" si="62"/>
        <v>0</v>
      </c>
      <c r="I58" s="64">
        <v>0</v>
      </c>
      <c r="J58" s="43">
        <f t="shared" si="63"/>
        <v>0</v>
      </c>
      <c r="K58" s="64">
        <v>0</v>
      </c>
      <c r="L58" s="43">
        <f t="shared" si="64"/>
        <v>0</v>
      </c>
      <c r="M58" s="64">
        <v>0</v>
      </c>
      <c r="N58" s="43">
        <f t="shared" si="65"/>
        <v>0</v>
      </c>
      <c r="O58" s="64">
        <v>0</v>
      </c>
      <c r="P58" s="43">
        <f t="shared" si="66"/>
        <v>0</v>
      </c>
      <c r="Q58" s="64">
        <v>0</v>
      </c>
      <c r="R58" s="43">
        <f t="shared" si="67"/>
        <v>0</v>
      </c>
      <c r="S58" s="64">
        <v>0</v>
      </c>
      <c r="T58" s="43">
        <f t="shared" si="68"/>
        <v>0</v>
      </c>
      <c r="U58" s="64">
        <v>0</v>
      </c>
      <c r="V58" s="43">
        <f t="shared" si="69"/>
        <v>0</v>
      </c>
      <c r="W58" s="64">
        <v>0</v>
      </c>
      <c r="X58" s="43">
        <f t="shared" si="70"/>
        <v>0</v>
      </c>
      <c r="Y58" s="64">
        <v>0</v>
      </c>
      <c r="Z58" s="43">
        <f t="shared" si="71"/>
        <v>0</v>
      </c>
      <c r="AA58" s="64">
        <v>0</v>
      </c>
      <c r="AB58" s="43">
        <f t="shared" si="72"/>
        <v>0</v>
      </c>
      <c r="AC58" s="64">
        <v>0</v>
      </c>
      <c r="AD58" s="67">
        <f t="shared" si="73"/>
        <v>0</v>
      </c>
      <c r="AE58" s="70">
        <f t="shared" ref="AE58:AF61" si="74">SUM(C58,E58,G58,I58,K58,M58,O58,Q58,S58,U58,W58,Y58,AA58,AC58)</f>
        <v>0</v>
      </c>
      <c r="AF58" s="71">
        <f t="shared" si="74"/>
        <v>0</v>
      </c>
    </row>
    <row r="59" spans="1:32" ht="28.5">
      <c r="A59" s="40"/>
      <c r="B59" s="42" t="s">
        <v>157</v>
      </c>
      <c r="C59" s="61">
        <v>0</v>
      </c>
      <c r="D59" s="43">
        <f t="shared" si="60"/>
        <v>0</v>
      </c>
      <c r="E59" s="62">
        <v>0</v>
      </c>
      <c r="F59" s="43">
        <f t="shared" si="61"/>
        <v>0</v>
      </c>
      <c r="G59" s="64">
        <v>0</v>
      </c>
      <c r="H59" s="43">
        <f t="shared" si="62"/>
        <v>0</v>
      </c>
      <c r="I59" s="64">
        <v>0</v>
      </c>
      <c r="J59" s="43">
        <f t="shared" si="63"/>
        <v>0</v>
      </c>
      <c r="K59" s="64">
        <v>0</v>
      </c>
      <c r="L59" s="43">
        <f t="shared" si="64"/>
        <v>0</v>
      </c>
      <c r="M59" s="64">
        <v>0</v>
      </c>
      <c r="N59" s="43">
        <f t="shared" si="65"/>
        <v>0</v>
      </c>
      <c r="O59" s="64">
        <v>0</v>
      </c>
      <c r="P59" s="43">
        <f t="shared" si="66"/>
        <v>0</v>
      </c>
      <c r="Q59" s="64">
        <v>0</v>
      </c>
      <c r="R59" s="43">
        <f t="shared" si="67"/>
        <v>0</v>
      </c>
      <c r="S59" s="64">
        <v>0</v>
      </c>
      <c r="T59" s="43">
        <f t="shared" si="68"/>
        <v>0</v>
      </c>
      <c r="U59" s="64">
        <v>0</v>
      </c>
      <c r="V59" s="43">
        <f t="shared" si="69"/>
        <v>0</v>
      </c>
      <c r="W59" s="64">
        <v>0</v>
      </c>
      <c r="X59" s="67">
        <f t="shared" si="70"/>
        <v>0</v>
      </c>
      <c r="Y59" s="64">
        <v>0</v>
      </c>
      <c r="Z59" s="43">
        <f t="shared" si="71"/>
        <v>0</v>
      </c>
      <c r="AA59" s="64">
        <v>0</v>
      </c>
      <c r="AB59" s="43">
        <f t="shared" si="72"/>
        <v>0</v>
      </c>
      <c r="AC59" s="64">
        <v>0</v>
      </c>
      <c r="AD59" s="67">
        <f t="shared" si="73"/>
        <v>0</v>
      </c>
      <c r="AE59" s="70">
        <f t="shared" si="74"/>
        <v>0</v>
      </c>
      <c r="AF59" s="71">
        <f t="shared" si="74"/>
        <v>0</v>
      </c>
    </row>
    <row r="60" spans="1:32">
      <c r="A60" s="40"/>
      <c r="B60" s="42" t="s">
        <v>158</v>
      </c>
      <c r="C60" s="61">
        <v>0</v>
      </c>
      <c r="D60" s="43">
        <f t="shared" si="60"/>
        <v>0</v>
      </c>
      <c r="E60" s="62">
        <v>0</v>
      </c>
      <c r="F60" s="43">
        <f t="shared" si="61"/>
        <v>0</v>
      </c>
      <c r="G60" s="64">
        <v>0</v>
      </c>
      <c r="H60" s="43">
        <f t="shared" si="62"/>
        <v>0</v>
      </c>
      <c r="I60" s="64">
        <v>0</v>
      </c>
      <c r="J60" s="43">
        <f t="shared" si="63"/>
        <v>0</v>
      </c>
      <c r="K60" s="64">
        <v>0</v>
      </c>
      <c r="L60" s="43">
        <f t="shared" si="64"/>
        <v>0</v>
      </c>
      <c r="M60" s="64">
        <v>0</v>
      </c>
      <c r="N60" s="43">
        <f t="shared" si="65"/>
        <v>0</v>
      </c>
      <c r="O60" s="64">
        <v>0</v>
      </c>
      <c r="P60" s="43">
        <f t="shared" si="66"/>
        <v>0</v>
      </c>
      <c r="Q60" s="64">
        <v>0</v>
      </c>
      <c r="R60" s="43">
        <f t="shared" si="67"/>
        <v>0</v>
      </c>
      <c r="S60" s="64">
        <v>0</v>
      </c>
      <c r="T60" s="43">
        <f t="shared" si="68"/>
        <v>0</v>
      </c>
      <c r="U60" s="64">
        <v>0</v>
      </c>
      <c r="V60" s="43">
        <f t="shared" si="69"/>
        <v>0</v>
      </c>
      <c r="W60" s="64">
        <v>0</v>
      </c>
      <c r="X60" s="67">
        <f t="shared" si="70"/>
        <v>0</v>
      </c>
      <c r="Y60" s="64">
        <v>0</v>
      </c>
      <c r="Z60" s="43">
        <f t="shared" si="71"/>
        <v>0</v>
      </c>
      <c r="AA60" s="64">
        <v>0</v>
      </c>
      <c r="AB60" s="43">
        <f t="shared" si="72"/>
        <v>0</v>
      </c>
      <c r="AC60" s="64">
        <v>0</v>
      </c>
      <c r="AD60" s="67">
        <f t="shared" si="73"/>
        <v>0</v>
      </c>
      <c r="AE60" s="70">
        <f t="shared" si="74"/>
        <v>0</v>
      </c>
      <c r="AF60" s="71">
        <f t="shared" si="74"/>
        <v>0</v>
      </c>
    </row>
    <row r="61" spans="1:32" ht="15.75" thickBot="1">
      <c r="A61" s="40"/>
      <c r="B61" s="42" t="s">
        <v>159</v>
      </c>
      <c r="C61" s="61">
        <v>0</v>
      </c>
      <c r="D61" s="43">
        <f t="shared" si="60"/>
        <v>0</v>
      </c>
      <c r="E61" s="62">
        <v>0</v>
      </c>
      <c r="F61" s="43">
        <f t="shared" si="61"/>
        <v>0</v>
      </c>
      <c r="G61" s="64">
        <v>0</v>
      </c>
      <c r="H61" s="43">
        <f t="shared" si="62"/>
        <v>0</v>
      </c>
      <c r="I61" s="64">
        <v>0</v>
      </c>
      <c r="J61" s="43">
        <f t="shared" si="63"/>
        <v>0</v>
      </c>
      <c r="K61" s="64">
        <v>0</v>
      </c>
      <c r="L61" s="43">
        <f t="shared" si="64"/>
        <v>0</v>
      </c>
      <c r="M61" s="64">
        <v>0</v>
      </c>
      <c r="N61" s="43">
        <f t="shared" si="65"/>
        <v>0</v>
      </c>
      <c r="O61" s="64">
        <v>0</v>
      </c>
      <c r="P61" s="43">
        <f t="shared" si="66"/>
        <v>0</v>
      </c>
      <c r="Q61" s="64">
        <v>0</v>
      </c>
      <c r="R61" s="43">
        <f t="shared" si="67"/>
        <v>0</v>
      </c>
      <c r="S61" s="64">
        <v>0</v>
      </c>
      <c r="T61" s="43">
        <f t="shared" si="68"/>
        <v>0</v>
      </c>
      <c r="U61" s="64">
        <v>0</v>
      </c>
      <c r="V61" s="43">
        <f t="shared" si="69"/>
        <v>0</v>
      </c>
      <c r="W61" s="64">
        <v>0</v>
      </c>
      <c r="X61" s="67">
        <f t="shared" si="70"/>
        <v>0</v>
      </c>
      <c r="Y61" s="64">
        <v>0</v>
      </c>
      <c r="Z61" s="43">
        <f t="shared" si="71"/>
        <v>0</v>
      </c>
      <c r="AA61" s="64">
        <v>0</v>
      </c>
      <c r="AB61" s="43">
        <f t="shared" si="72"/>
        <v>0</v>
      </c>
      <c r="AC61" s="64">
        <v>0</v>
      </c>
      <c r="AD61" s="67">
        <f t="shared" si="73"/>
        <v>0</v>
      </c>
      <c r="AE61" s="72">
        <f t="shared" si="74"/>
        <v>0</v>
      </c>
      <c r="AF61" s="73">
        <f t="shared" si="74"/>
        <v>0</v>
      </c>
    </row>
    <row r="62" spans="1:32" ht="18" customHeight="1" thickBot="1">
      <c r="A62" s="115" t="s">
        <v>160</v>
      </c>
      <c r="B62" s="116"/>
      <c r="C62" s="48">
        <f t="shared" ref="C62:AF62" si="75">SUM(C56:C61)</f>
        <v>0</v>
      </c>
      <c r="D62" s="49">
        <f t="shared" si="75"/>
        <v>0</v>
      </c>
      <c r="E62" s="48">
        <f t="shared" si="75"/>
        <v>0</v>
      </c>
      <c r="F62" s="49">
        <f t="shared" si="75"/>
        <v>0</v>
      </c>
      <c r="G62" s="48">
        <f t="shared" si="75"/>
        <v>0</v>
      </c>
      <c r="H62" s="49">
        <f t="shared" si="75"/>
        <v>0</v>
      </c>
      <c r="I62" s="48">
        <f t="shared" si="75"/>
        <v>0</v>
      </c>
      <c r="J62" s="49">
        <f t="shared" si="75"/>
        <v>0</v>
      </c>
      <c r="K62" s="48">
        <f t="shared" si="75"/>
        <v>0</v>
      </c>
      <c r="L62" s="49">
        <f t="shared" si="75"/>
        <v>0</v>
      </c>
      <c r="M62" s="48">
        <f t="shared" si="75"/>
        <v>0</v>
      </c>
      <c r="N62" s="49">
        <f t="shared" si="75"/>
        <v>0</v>
      </c>
      <c r="O62" s="48">
        <f t="shared" si="75"/>
        <v>0</v>
      </c>
      <c r="P62" s="49">
        <f t="shared" si="75"/>
        <v>0</v>
      </c>
      <c r="Q62" s="48">
        <f t="shared" si="75"/>
        <v>0</v>
      </c>
      <c r="R62" s="49">
        <f t="shared" si="75"/>
        <v>0</v>
      </c>
      <c r="S62" s="48">
        <f t="shared" si="75"/>
        <v>0</v>
      </c>
      <c r="T62" s="49">
        <f t="shared" si="75"/>
        <v>0</v>
      </c>
      <c r="U62" s="48">
        <f t="shared" si="75"/>
        <v>0</v>
      </c>
      <c r="V62" s="49">
        <f t="shared" si="75"/>
        <v>0</v>
      </c>
      <c r="W62" s="48">
        <f t="shared" si="75"/>
        <v>0</v>
      </c>
      <c r="X62" s="49">
        <f t="shared" si="75"/>
        <v>0</v>
      </c>
      <c r="Y62" s="48">
        <f t="shared" si="75"/>
        <v>0</v>
      </c>
      <c r="Z62" s="49">
        <f t="shared" si="75"/>
        <v>0</v>
      </c>
      <c r="AA62" s="48">
        <f t="shared" si="75"/>
        <v>0</v>
      </c>
      <c r="AB62" s="49">
        <f t="shared" si="75"/>
        <v>0</v>
      </c>
      <c r="AC62" s="48">
        <f t="shared" si="75"/>
        <v>0</v>
      </c>
      <c r="AD62" s="49">
        <f t="shared" si="75"/>
        <v>0</v>
      </c>
      <c r="AE62" s="74">
        <f t="shared" si="75"/>
        <v>0</v>
      </c>
      <c r="AF62" s="75">
        <f t="shared" si="75"/>
        <v>0</v>
      </c>
    </row>
    <row r="63" spans="1:32" ht="15.75" thickBo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row>
    <row r="64" spans="1:32" s="57" customFormat="1" ht="14.45" customHeight="1" thickBot="1">
      <c r="A64" s="132" t="s">
        <v>102</v>
      </c>
      <c r="B64" s="133"/>
      <c r="C64" s="55">
        <f>SUM(C24,C52,C62)</f>
        <v>0</v>
      </c>
      <c r="D64" s="56">
        <f>SUM(D24,D52,D62)</f>
        <v>0</v>
      </c>
      <c r="E64" s="55">
        <f>SUM(E24,E52,E62)</f>
        <v>0</v>
      </c>
      <c r="F64" s="56">
        <f>SUM(F24,F52,F62)</f>
        <v>0</v>
      </c>
      <c r="G64" s="55">
        <f>SUM(G24,G52,G62)</f>
        <v>0</v>
      </c>
      <c r="H64" s="56">
        <f>SUM(H24,H52,H62)</f>
        <v>0</v>
      </c>
      <c r="I64" s="55">
        <f>SUM(I24,I52,I62)</f>
        <v>0</v>
      </c>
      <c r="J64" s="56">
        <f>SUM(J24,J52,J62)</f>
        <v>0</v>
      </c>
      <c r="K64" s="55">
        <f>SUM(K24,K52,K62)</f>
        <v>0</v>
      </c>
      <c r="L64" s="56">
        <f>SUM(L24,L52,L62)</f>
        <v>0</v>
      </c>
      <c r="M64" s="55">
        <f>SUM(M24,M52,M62)</f>
        <v>0</v>
      </c>
      <c r="N64" s="56">
        <f>SUM(N24,N52,N62)</f>
        <v>0</v>
      </c>
      <c r="O64" s="55">
        <f>SUM(O24,O52,O62)</f>
        <v>0</v>
      </c>
      <c r="P64" s="56">
        <f>SUM(P24,P52,P62)</f>
        <v>0</v>
      </c>
      <c r="Q64" s="55">
        <f>SUM(Q24,Q52,Q62)</f>
        <v>0</v>
      </c>
      <c r="R64" s="56">
        <f>SUM(R24,R52,R62)</f>
        <v>0</v>
      </c>
      <c r="S64" s="55">
        <f>SUM(S24,S52,S62)</f>
        <v>0</v>
      </c>
      <c r="T64" s="56">
        <f>SUM(T24,T52,T62)</f>
        <v>0</v>
      </c>
      <c r="U64" s="55">
        <f>SUM(U24,U52,U62)</f>
        <v>0</v>
      </c>
      <c r="V64" s="56">
        <f>SUM(V24,V52,V62)</f>
        <v>0</v>
      </c>
      <c r="W64" s="55">
        <f>SUM(W24,W52,W62)</f>
        <v>0</v>
      </c>
      <c r="X64" s="56">
        <f>SUM(X24,X52,X62)</f>
        <v>0</v>
      </c>
      <c r="Y64" s="55">
        <f>SUM(Y24,Y52,Y62)</f>
        <v>0</v>
      </c>
      <c r="Z64" s="56">
        <f>SUM(Z24,Z52,Z62)</f>
        <v>0</v>
      </c>
      <c r="AA64" s="55">
        <f>SUM(AA24,AA52,AA62)</f>
        <v>0</v>
      </c>
      <c r="AB64" s="56">
        <f>SUM(AB24,AB52,AB62)</f>
        <v>0</v>
      </c>
      <c r="AC64" s="55">
        <f>SUM(AC24,AC52,AC62)</f>
        <v>0</v>
      </c>
      <c r="AD64" s="56">
        <f>SUM(AD24,AD52,AD62)</f>
        <v>0</v>
      </c>
      <c r="AE64" s="78">
        <f>SUM(AE24,AE52,AE62)</f>
        <v>0</v>
      </c>
      <c r="AF64" s="79">
        <f>SUM(AF24,AF52,AF62)</f>
        <v>0</v>
      </c>
    </row>
    <row r="65" spans="31:32">
      <c r="AE65" s="131"/>
      <c r="AF65" s="131"/>
    </row>
    <row r="66" spans="31:32">
      <c r="AE66" s="58"/>
      <c r="AF66" s="59"/>
    </row>
  </sheetData>
  <mergeCells count="47">
    <mergeCell ref="AE65:AF65"/>
    <mergeCell ref="A53:AF53"/>
    <mergeCell ref="C54:AF54"/>
    <mergeCell ref="C55:AF55"/>
    <mergeCell ref="A62:B62"/>
    <mergeCell ref="A63:AF63"/>
    <mergeCell ref="A64:B64"/>
    <mergeCell ref="C8:AF8"/>
    <mergeCell ref="A24:B24"/>
    <mergeCell ref="A25:AF25"/>
    <mergeCell ref="C26:AF26"/>
    <mergeCell ref="C27:AF27"/>
    <mergeCell ref="A52:B52"/>
    <mergeCell ref="W2:X2"/>
    <mergeCell ref="Y2:Z2"/>
    <mergeCell ref="AA2:AB2"/>
    <mergeCell ref="AC2:AD2"/>
    <mergeCell ref="C4:AF4"/>
    <mergeCell ref="C5:AF5"/>
    <mergeCell ref="K2:L2"/>
    <mergeCell ref="M2:N2"/>
    <mergeCell ref="O2:P2"/>
    <mergeCell ref="Q2:R2"/>
    <mergeCell ref="S2:T2"/>
    <mergeCell ref="U2:V2"/>
    <mergeCell ref="A2:B3"/>
    <mergeCell ref="C2:D2"/>
    <mergeCell ref="E2:F2"/>
    <mergeCell ref="Y1:Z1"/>
    <mergeCell ref="AA1:AB1"/>
    <mergeCell ref="AC1:AD1"/>
    <mergeCell ref="AE1:AE3"/>
    <mergeCell ref="AF1:AF3"/>
    <mergeCell ref="G2:H2"/>
    <mergeCell ref="I2:J2"/>
    <mergeCell ref="M1:N1"/>
    <mergeCell ref="O1:P1"/>
    <mergeCell ref="Q1:R1"/>
    <mergeCell ref="S1:T1"/>
    <mergeCell ref="U1:V1"/>
    <mergeCell ref="W1:X1"/>
    <mergeCell ref="A1:B1"/>
    <mergeCell ref="C1:D1"/>
    <mergeCell ref="E1:F1"/>
    <mergeCell ref="G1:H1"/>
    <mergeCell ref="I1:J1"/>
    <mergeCell ref="K1:L1"/>
  </mergeCells>
  <pageMargins left="0.7" right="0.7" top="0.75" bottom="0.75" header="0.3" footer="0.3"/>
  <pageSetup paperSize="8" scale="44" firstPageNumber="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martSimple xmlns="130a21ad-a70c-4153-8ed9-73bb6c18deee">
      <UserInfo>
        <DisplayName/>
        <AccountId xsi:nil="true"/>
        <AccountType/>
      </UserInfo>
    </SmartSimple>
    <TaxCatchAll xmlns="326eab84-8017-40bf-9424-4dfe0242d831" xsi:nil="true"/>
    <lcf76f155ced4ddcb4097134ff3c332f xmlns="130a21ad-a70c-4153-8ed9-73bb6c18deee">
      <Terms xmlns="http://schemas.microsoft.com/office/infopath/2007/PartnerControls"/>
    </lcf76f155ced4ddcb4097134ff3c332f>
    <_Flow_SignoffStatus xmlns="130a21ad-a70c-4153-8ed9-73bb6c18deee" xsi:nil="true"/>
    <_ApprovalAssignedTo xmlns="130a21ad-a70c-4153-8ed9-73bb6c18deee">
      <UserInfo>
        <DisplayName/>
        <AccountId xsi:nil="true"/>
        <AccountType/>
      </UserInfo>
    </_ApprovalAssignedTo>
    <_ApprovalRespondedBy xmlns="130a21ad-a70c-4153-8ed9-73bb6c18deee">
      <UserInfo>
        <DisplayName/>
        <AccountId xsi:nil="true"/>
        <AccountType/>
      </UserInfo>
    </_ApprovalRespondedBy>
    <_ApprovalSentBy xmlns="130a21ad-a70c-4153-8ed9-73bb6c18deee">
      <UserInfo>
        <DisplayName/>
        <AccountId xsi:nil="true"/>
        <AccountType/>
      </UserInfo>
    </_ApprovalSentBy>
    <_ApprovalStatus xmlns="130a21ad-a70c-4153-8ed9-73bb6c18deee">0</_Approval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3FEC8A9D42CE49A1EB38E9260F9AFA" ma:contentTypeVersion="46" ma:contentTypeDescription="Create a new document." ma:contentTypeScope="" ma:versionID="8fd45a40ed2e0819504e8acec4a52db7">
  <xsd:schema xmlns:xsd="http://www.w3.org/2001/XMLSchema" xmlns:xs="http://www.w3.org/2001/XMLSchema" xmlns:p="http://schemas.microsoft.com/office/2006/metadata/properties" xmlns:ns2="130a21ad-a70c-4153-8ed9-73bb6c18deee" xmlns:ns3="326eab84-8017-40bf-9424-4dfe0242d831" targetNamespace="http://schemas.microsoft.com/office/2006/metadata/properties" ma:root="true" ma:fieldsID="4b5288a258c03e19df82bd8372edd009" ns2:_="" ns3:_="">
    <xsd:import namespace="130a21ad-a70c-4153-8ed9-73bb6c18deee"/>
    <xsd:import namespace="326eab84-8017-40bf-9424-4dfe0242d8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SmartSimple" minOccurs="0"/>
                <xsd:element ref="ns2:_ApprovalAssignedTo" minOccurs="0"/>
                <xsd:element ref="ns2:_ApprovalRespondedBy" minOccurs="0"/>
                <xsd:element ref="ns2:_ApprovalSentBy" minOccurs="0"/>
                <xsd:element ref="ns2:_ApprovalStatu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0a21ad-a70c-4153-8ed9-73bb6c18dee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SearchProperties" ma:index="10" nillable="true" ma:displayName="MediaServiceSearchProperties" ma:description=""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b77f7c9-1617-4e4d-8f19-573fa34b7b5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description="" ma:internalName="MediaServiceOCR" ma:readOnly="true">
      <xsd:simpleType>
        <xsd:restriction base="dms:Note">
          <xsd:maxLength value="255"/>
        </xsd:restriction>
      </xsd:simpleType>
    </xsd:element>
    <xsd:element name="MediaServiceGenerationTime" ma:index="19" nillable="true" ma:displayName="MediaServiceGenerationTime" ma:description="" ma:hidden="true" ma:internalName="MediaServiceGenerationTime" ma:readOnly="true">
      <xsd:simpleType>
        <xsd:restriction base="dms:Text"/>
      </xsd:simpleType>
    </xsd:element>
    <xsd:element name="MediaServiceEventHashCode" ma:index="20" nillable="true" ma:displayName="MediaServiceEventHashCode" ma:description="" ma:hidden="true" ma:internalName="MediaServiceEventHashCode" ma:readOnly="true">
      <xsd:simpleType>
        <xsd:restriction base="dms:Text"/>
      </xsd:simpleType>
    </xsd:element>
    <xsd:element name="MediaLengthInSeconds" ma:index="21" nillable="true" ma:displayName="MediaLengthInSeconds" ma:description=""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description="" ma:hidden="true" ma:internalName="MediaServiceBillingMetadata" ma:readOnly="true">
      <xsd:simpleType>
        <xsd:restriction base="dms:Note"/>
      </xsd:simpleType>
    </xsd:element>
    <xsd:element name="SmartSimple" ma:index="24" nillable="true" ma:displayName="SmartSimple" ma:description="Susan" ma:format="Dropdown" ma:list="UserInfo" ma:SharePointGroup="0" ma:internalName="SmartSimp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AssignedTo" ma:index="25"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6"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7"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8" nillable="true" ma:displayName="Approval status" ma:internalName="_ApprovalStatus" ma:readOnly="true">
      <xsd:simpleType>
        <xsd:restriction base="dms:Unknown"/>
      </xsd:simpleType>
    </xsd:element>
    <xsd:element name="_Flow_SignoffStatus" ma:index="29"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6eab84-8017-40bf-9424-4dfe0242d83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TaxCatchAll" ma:index="16" nillable="true" ma:displayName="Taxonomy Catch All Column" ma:hidden="true" ma:list="{d02aca5b-b806-46a4-b265-14fef2e19422}" ma:internalName="TaxCatchAll" ma:showField="CatchAllData" ma:web="326eab84-8017-40bf-9424-4dfe0242d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Y D A A B Q S w M E F A A C A A g A w X 3 X W o X H U F i m A A A A 9 g A A A B I A H A B D b 2 5 m a W c v U G F j a 2 F n Z S 5 4 b W w g o h g A K K A U A A A A A A A A A A A A A A A A A A A A A A A A A A A A h Y 9 N C s I w G E S v U r J v f l p R K V / T h b g Q L A i C u A 0 x t s E 2 l S Y 1 v Z s L j + Q V r G j V n c t 5 8 x Y z 9 + s N s r 6 u g o t q r W 5 M i h i m K F B G N g d t i h R 1 7 h j O U c Z h I + R J F C o Y Z G O T 3 h 5 S V D p 3 T g j x 3 m M f 4 6 Y t S E Q p I / t 8 v Z W l q g X 6 y P q / H G p j n T B S I Q 6 7 1 x g e Y T a J M Z t N M Q U y Q s i 1 + Q r R s P f Z / k B Y d J X r W s W V C V d L I G M E 8 v 7 A H 1 B L A w Q U A A I A C A D B f d d 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X 3 X W i i K R 7 g O A A A A E Q A A A B M A H A B G b 3 J t d W x h c y 9 T Z W N 0 a W 9 u M S 5 t I K I Y A C i g F A A A A A A A A A A A A A A A A A A A A A A A A A A A A C t O T S 7 J z M 9 T C I b Q h t Y A U E s B A i 0 A F A A C A A g A w X 3 X W o X H U F i m A A A A 9 g A A A B I A A A A A A A A A A A A A A A A A A A A A A E N v b m Z p Z y 9 Q Y W N r Y W d l L n h t b F B L A Q I t A B Q A A g A I A M F 9 1 1 o P y u m r p A A A A O k A A A A T A A A A A A A A A A A A A A A A A P I A A A B b Q 2 9 u d G V u d F 9 U e X B l c 1 0 u e G 1 s U E s B A i 0 A F A A C A A g A w X 3 X 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g C / J y 0 N U p A o h D X t 6 2 f M I w A A A A A A g A A A A A A E G Y A A A A B A A A g A A A A J o w h 1 2 / 8 j 8 p l V Y z t v V 0 1 2 c 2 U U q 7 6 1 Z C 4 p d h j k l 2 n / n U A A A A A D o A A A A A C A A A g A A A A k E v W N T w O U v d a V + r u Q Z y R 5 0 L / r U i P o t 3 2 O B B S k 2 G Y w P t Q A A A A b + r W v 2 Z Q Y q B I c 6 W p U L Y i B 0 f b A e 2 e U 6 / i x 8 4 6 A A a N 8 c r T J D j O 4 U b K A f T u 4 J 2 T m s b k s L P t J z W 3 T d e p 3 c U s r 1 u 9 Z 0 6 S F S 7 x P n C D B 4 / 7 h i A A S f 9 A A A A A v L K 5 V 0 5 E s F A H Y x Q Y 3 S W G D X k v I 6 Q Z / o Z 8 5 e O k X Z I 6 Y z L n r J a m E Y w t 5 v p Y Y D 3 X 3 a y w 4 5 I h 5 3 P 7 F g H f B 7 8 O L / G B C A = = < / D a t a M a s h u p > 
</file>

<file path=customXml/itemProps1.xml><?xml version="1.0" encoding="utf-8"?>
<ds:datastoreItem xmlns:ds="http://schemas.openxmlformats.org/officeDocument/2006/customXml" ds:itemID="{958D307E-2DB0-4DF3-A827-531454F8FB07}"/>
</file>

<file path=customXml/itemProps2.xml><?xml version="1.0" encoding="utf-8"?>
<ds:datastoreItem xmlns:ds="http://schemas.openxmlformats.org/officeDocument/2006/customXml" ds:itemID="{46BB2F18-D0B1-4D24-9B2C-3CCCF1459E44}"/>
</file>

<file path=customXml/itemProps3.xml><?xml version="1.0" encoding="utf-8"?>
<ds:datastoreItem xmlns:ds="http://schemas.openxmlformats.org/officeDocument/2006/customXml" ds:itemID="{C3519F5F-5891-4DCE-AA02-95A519E2745A}"/>
</file>

<file path=customXml/itemProps4.xml><?xml version="1.0" encoding="utf-8"?>
<ds:datastoreItem xmlns:ds="http://schemas.openxmlformats.org/officeDocument/2006/customXml" ds:itemID="{57F622EE-7752-424F-81DB-32D6100749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Deirdre Felloni</dc:creator>
  <cp:keywords/>
  <dc:description/>
  <cp:lastModifiedBy>Donal O'Shaughnessy</cp:lastModifiedBy>
  <cp:revision/>
  <dcterms:created xsi:type="dcterms:W3CDTF">2025-06-11T08:29:25Z</dcterms:created>
  <dcterms:modified xsi:type="dcterms:W3CDTF">2026-07-15T08:20:00Z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0x010100C53FEC8A9D42CE49A1EB38E9260F9AFA</vt:lpwstr>
  </property>
  <property fmtid="{D5CDD505-2E9C-101B-9397-08002B2CF9AE}" pid="3" name="MediaServiceImageTags">
    <vt:lpwstr/>
  </property>
</Properties>
</file>