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daly\Desktop\Temp\Bridge Design Bried\OCC Consultancy Framework\"/>
    </mc:Choice>
  </mc:AlternateContent>
  <xr:revisionPtr revIDLastSave="0" documentId="8_{F81AE3C1-B680-4FBA-992A-87A7AD2C2609}" xr6:coauthVersionLast="47" xr6:coauthVersionMax="47" xr10:uidLastSave="{00000000-0000-0000-0000-000000000000}"/>
  <bookViews>
    <workbookView xWindow="28680" yWindow="-855" windowWidth="29040" windowHeight="15720" xr2:uid="{C735C969-46A4-4FCF-9931-C441513B136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1" i="1" l="1"/>
  <c r="H33" i="1" s="1"/>
  <c r="H41" i="1" s="1"/>
  <c r="E68" i="1"/>
  <c r="H60" i="1" s="1"/>
  <c r="H68" i="1" s="1"/>
  <c r="G34" i="1"/>
  <c r="G35" i="1"/>
  <c r="G36" i="1"/>
  <c r="G37" i="1"/>
  <c r="G38" i="1"/>
  <c r="G39" i="1"/>
  <c r="G40" i="1"/>
  <c r="G61" i="1"/>
  <c r="G62" i="1"/>
  <c r="G63" i="1"/>
  <c r="G64" i="1"/>
  <c r="G65" i="1"/>
  <c r="G66" i="1"/>
  <c r="G67" i="1"/>
  <c r="G60" i="1"/>
  <c r="G33" i="1"/>
  <c r="G68" i="1" l="1"/>
  <c r="E71" i="1" s="1"/>
  <c r="H65" i="1"/>
  <c r="H63" i="1"/>
  <c r="H66" i="1"/>
  <c r="H64" i="1"/>
  <c r="H62" i="1"/>
  <c r="H61" i="1"/>
  <c r="H67" i="1"/>
  <c r="H37" i="1"/>
  <c r="H36" i="1"/>
  <c r="H35" i="1"/>
  <c r="H34" i="1"/>
  <c r="G41" i="1"/>
  <c r="E43" i="1" s="1"/>
  <c r="H40" i="1"/>
  <c r="H39" i="1"/>
  <c r="H38" i="1"/>
  <c r="E75" i="1" l="1"/>
  <c r="G92" i="1" l="1"/>
  <c r="G93" i="1"/>
  <c r="G94" i="1"/>
  <c r="G95" i="1"/>
  <c r="G96" i="1"/>
  <c r="G97" i="1"/>
  <c r="G98" i="1"/>
  <c r="G91" i="1"/>
  <c r="G99" i="1" l="1"/>
</calcChain>
</file>

<file path=xl/sharedStrings.xml><?xml version="1.0" encoding="utf-8"?>
<sst xmlns="http://schemas.openxmlformats.org/spreadsheetml/2006/main" count="66" uniqueCount="39">
  <si>
    <t>Item No</t>
  </si>
  <si>
    <t>Professional Team Member Grade</t>
  </si>
  <si>
    <t>Notational Hours</t>
  </si>
  <si>
    <t>Rate/ hr € Ex Vat</t>
  </si>
  <si>
    <t>Total € Ex Vat</t>
  </si>
  <si>
    <t>Project Director</t>
  </si>
  <si>
    <t>Project Manager</t>
  </si>
  <si>
    <t>Project Engineer</t>
  </si>
  <si>
    <t>Senior Bridge Design Engineer</t>
  </si>
  <si>
    <t>Bridge Design Engineer</t>
  </si>
  <si>
    <t>Geotechnical Engineer</t>
  </si>
  <si>
    <t>Design Technician</t>
  </si>
  <si>
    <t>Project Supervsor Design Process (PSDP)</t>
  </si>
  <si>
    <r>
      <t xml:space="preserve">Please Insert Company Name Here: </t>
    </r>
    <r>
      <rPr>
        <b/>
        <sz val="11"/>
        <color rgb="FFFF0000"/>
        <rFont val="Aptos Narrow"/>
        <family val="2"/>
        <scheme val="minor"/>
      </rPr>
      <t>XXXXXXXXXXXXXXXXXXXXXXXX</t>
    </r>
  </si>
  <si>
    <t>Role for this Project</t>
  </si>
  <si>
    <t>Stages ii to v</t>
  </si>
  <si>
    <t>Duration - 6 months (Estimated)</t>
  </si>
  <si>
    <t>No. of Hours</t>
  </si>
  <si>
    <t>Hourly Rate € Ex Vat</t>
  </si>
  <si>
    <t>Sub-Total Cost € Ex Vat</t>
  </si>
  <si>
    <t>% Time</t>
  </si>
  <si>
    <r>
      <t xml:space="preserve">Personnel Name </t>
    </r>
    <r>
      <rPr>
        <b/>
        <i/>
        <sz val="10"/>
        <color rgb="FFFF0000"/>
        <rFont val="Aptos Narrow"/>
        <family val="2"/>
        <scheme val="minor"/>
      </rPr>
      <t>(Insert Names)</t>
    </r>
  </si>
  <si>
    <t>Sub-Total</t>
  </si>
  <si>
    <t>Vol C - Section A - Fixed Price Lump Sum Fee for Design Services Stages ii to v for Boyne Bridge, Edenderry, Co. Offaly</t>
  </si>
  <si>
    <r>
      <t xml:space="preserve">Enter Company Name Here: </t>
    </r>
    <r>
      <rPr>
        <b/>
        <u/>
        <sz val="14"/>
        <color rgb="FFFF0000"/>
        <rFont val="Aptos Narrow"/>
        <family val="2"/>
        <scheme val="minor"/>
      </rPr>
      <t xml:space="preserve"> XXXXXXXXXXXXXXXXXXXXXXXXXXXX</t>
    </r>
  </si>
  <si>
    <t>Vol C - Section B - Fixed Price Lump Sum Fee for Design Services Stages ii to v for Raheenakeeran Bridge, Walsh Island, , Co. Offaly</t>
  </si>
  <si>
    <t>Section A - Fixed Price Lump Sum Fee € Ex Vat</t>
  </si>
  <si>
    <t>Section B - Fixed Price Lump Sum Fee € Ex Vat</t>
  </si>
  <si>
    <t>Total Fixed Price Lump Sum Fee for Boyne Bridge Edenderry (Vol C - Section A) + Raheenakeeran, Walsh Island (Vol C - Section B) € Ex Vat</t>
  </si>
  <si>
    <t>Lump Sum Tender Fee</t>
  </si>
  <si>
    <t>Section A</t>
  </si>
  <si>
    <t>Section B</t>
  </si>
  <si>
    <t>Section A + B</t>
  </si>
  <si>
    <t xml:space="preserve">Section C </t>
  </si>
  <si>
    <t>Notional Hours as Per Section 9 ( c) i of Instructions to Tenderers</t>
  </si>
  <si>
    <t>Note: 
1. A description of what is meant by each Grade is set out in the Particulars in Volume 1 Instructions to Tenderers.  
2. The Content of this Schedule does not give any right to an adjustment or variation of the fixed fee lump sum set out at Schedule B of the Conditions of Engagement.
3. The Tendered hourly rates are deemed to include for profit and for all costs associated with staff as set out in section 5.5 in Volume 1 Instructions to Tenderers.  Consequently, additional charges must not be included in the breakdown of the Lumpsum.
4. Tenderers must guarantee that the above staff shall be fully available for delivery of the services identified, and that any proposed change to the assigned staff will be agreed in writing with the CA. In this case details of replacement staff must be made known to the CA.  
5. Tenderers are requested to visit the Bridge Locations to familiarise themselves with the extents of services required at each Bridge prior to submitting a tender.</t>
  </si>
  <si>
    <t>Volume C- Pricing Document</t>
  </si>
  <si>
    <t>Tenderers are required to provide a detailed breakdown of the Fixed Price Lump Sum Fee by completing the following information in respect of each of the named personnel proposed to deliver the services.</t>
  </si>
  <si>
    <t>The rates and hours supplied by tenderers will be deemed as the Fixed Price Lump Sum Costs for the provision of Design Services Stages ii to v for each Bridge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</si>
</sst>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Aptos Narrow"/>
      <family val="2"/>
      <scheme val="minor"/>
    </font>
    <font>
      <b/>
      <sz val="11"/>
      <color theme="1"/>
      <name val="Aptos Narrow"/>
      <family val="2"/>
      <scheme val="minor"/>
    </font>
    <font>
      <b/>
      <sz val="11"/>
      <color rgb="FFFF0000"/>
      <name val="Aptos Narrow"/>
      <family val="2"/>
      <scheme val="minor"/>
    </font>
    <font>
      <sz val="10"/>
      <color theme="1"/>
      <name val="Aptos Narrow"/>
      <family val="2"/>
      <scheme val="minor"/>
    </font>
    <font>
      <b/>
      <sz val="10"/>
      <color theme="1"/>
      <name val="Aptos Narrow"/>
      <family val="2"/>
      <scheme val="minor"/>
    </font>
    <font>
      <b/>
      <i/>
      <sz val="10"/>
      <color rgb="FFFF0000"/>
      <name val="Aptos Narrow"/>
      <family val="2"/>
      <scheme val="minor"/>
    </font>
    <font>
      <b/>
      <sz val="14"/>
      <color theme="1"/>
      <name val="Aptos Narrow"/>
      <family val="2"/>
      <scheme val="minor"/>
    </font>
    <font>
      <b/>
      <u/>
      <sz val="14"/>
      <color theme="1"/>
      <name val="Aptos Narrow"/>
      <family val="2"/>
      <scheme val="minor"/>
    </font>
    <font>
      <b/>
      <u/>
      <sz val="14"/>
      <color rgb="FFFF0000"/>
      <name val="Aptos Narrow"/>
      <family val="2"/>
      <scheme val="minor"/>
    </font>
    <font>
      <b/>
      <u/>
      <sz val="11"/>
      <color theme="1"/>
      <name val="Aptos Narrow"/>
      <family val="2"/>
      <scheme val="minor"/>
    </font>
    <font>
      <b/>
      <sz val="18"/>
      <color theme="1"/>
      <name val="Aptos Narrow"/>
      <family val="2"/>
      <scheme val="minor"/>
    </font>
    <font>
      <b/>
      <sz val="18"/>
      <color rgb="FFFF0000"/>
      <name val="Aptos Narrow"/>
      <family val="2"/>
      <scheme val="minor"/>
    </font>
    <font>
      <sz val="10.5"/>
      <color theme="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3">
    <xf numFmtId="0" fontId="0" fillId="0" borderId="0" xfId="0"/>
    <xf numFmtId="0" fontId="1" fillId="0" borderId="5" xfId="0" applyFont="1" applyBorder="1"/>
    <xf numFmtId="44" fontId="1" fillId="0" borderId="6" xfId="0" applyNumberFormat="1" applyFont="1" applyBorder="1" applyAlignment="1">
      <alignment horizontal="right"/>
    </xf>
    <xf numFmtId="44" fontId="1" fillId="0" borderId="6" xfId="0" applyNumberFormat="1" applyFont="1" applyBorder="1"/>
    <xf numFmtId="0" fontId="0" fillId="0" borderId="4" xfId="0" applyBorder="1"/>
    <xf numFmtId="0" fontId="0" fillId="0" borderId="4" xfId="0" applyBorder="1" applyAlignment="1">
      <alignment horizontal="center"/>
    </xf>
    <xf numFmtId="0" fontId="3" fillId="0" borderId="9" xfId="0" applyFont="1" applyBorder="1"/>
    <xf numFmtId="0" fontId="3" fillId="0" borderId="10" xfId="0" applyFont="1" applyBorder="1"/>
    <xf numFmtId="0" fontId="3" fillId="3" borderId="9" xfId="0" applyFont="1" applyFill="1" applyBorder="1"/>
    <xf numFmtId="0" fontId="3" fillId="3" borderId="10" xfId="0" applyFont="1" applyFill="1" applyBorder="1"/>
    <xf numFmtId="0" fontId="4" fillId="7" borderId="7" xfId="0" applyFont="1" applyFill="1" applyBorder="1" applyAlignment="1">
      <alignment horizontal="right"/>
    </xf>
    <xf numFmtId="0" fontId="4" fillId="0" borderId="11" xfId="0" applyFont="1" applyBorder="1" applyAlignment="1">
      <alignment horizontal="center" textRotation="90"/>
    </xf>
    <xf numFmtId="0" fontId="3" fillId="3" borderId="9" xfId="0" applyFont="1" applyFill="1" applyBorder="1" applyAlignment="1">
      <alignment horizontal="center"/>
    </xf>
    <xf numFmtId="44" fontId="3" fillId="3" borderId="9" xfId="0" applyNumberFormat="1" applyFont="1" applyFill="1" applyBorder="1" applyAlignment="1">
      <alignment horizontal="center"/>
    </xf>
    <xf numFmtId="0" fontId="3" fillId="3" borderId="10" xfId="0" applyFont="1" applyFill="1" applyBorder="1" applyAlignment="1">
      <alignment horizontal="center"/>
    </xf>
    <xf numFmtId="44" fontId="3" fillId="3" borderId="10" xfId="0" applyNumberFormat="1" applyFont="1" applyFill="1" applyBorder="1" applyAlignment="1">
      <alignment horizontal="center"/>
    </xf>
    <xf numFmtId="0" fontId="0" fillId="7" borderId="7" xfId="0" applyFill="1" applyBorder="1" applyAlignment="1">
      <alignment horizontal="center"/>
    </xf>
    <xf numFmtId="44" fontId="0" fillId="7" borderId="7" xfId="0" applyNumberFormat="1" applyFill="1" applyBorder="1" applyAlignment="1">
      <alignment horizontal="center"/>
    </xf>
    <xf numFmtId="0" fontId="3" fillId="0" borderId="9" xfId="0" applyFont="1" applyBorder="1" applyAlignment="1">
      <alignment horizontal="center"/>
    </xf>
    <xf numFmtId="44" fontId="3" fillId="0" borderId="9" xfId="0" applyNumberFormat="1" applyFont="1" applyBorder="1" applyAlignment="1">
      <alignment horizontal="center"/>
    </xf>
    <xf numFmtId="0" fontId="1" fillId="0" borderId="15" xfId="0" applyFont="1" applyBorder="1"/>
    <xf numFmtId="0" fontId="0" fillId="0" borderId="8" xfId="0" applyBorder="1" applyAlignment="1">
      <alignment horizontal="center"/>
    </xf>
    <xf numFmtId="44" fontId="0" fillId="3" borderId="4" xfId="0" applyNumberFormat="1" applyFill="1" applyBorder="1"/>
    <xf numFmtId="0" fontId="1" fillId="0" borderId="0" xfId="0" applyFont="1" applyAlignment="1">
      <alignment horizontal="left" vertical="center" wrapText="1"/>
    </xf>
    <xf numFmtId="0" fontId="11" fillId="0" borderId="0" xfId="0" applyFont="1" applyAlignment="1">
      <alignment horizontal="left"/>
    </xf>
    <xf numFmtId="0" fontId="12" fillId="0" borderId="0" xfId="0" applyFont="1" applyAlignment="1">
      <alignment horizontal="left" vertical="center" wrapText="1"/>
    </xf>
    <xf numFmtId="0" fontId="2" fillId="0" borderId="0" xfId="0" applyFont="1" applyAlignment="1">
      <alignment horizontal="left"/>
    </xf>
    <xf numFmtId="0" fontId="10" fillId="0" borderId="5" xfId="0" applyFont="1" applyBorder="1" applyAlignment="1">
      <alignment horizontal="center" vertical="center" textRotation="90"/>
    </xf>
    <xf numFmtId="0" fontId="10" fillId="0" borderId="12" xfId="0" applyFont="1" applyBorder="1" applyAlignment="1">
      <alignment horizontal="center" vertical="center" textRotation="90"/>
    </xf>
    <xf numFmtId="0" fontId="10" fillId="0" borderId="6" xfId="0" applyFont="1" applyBorder="1" applyAlignment="1">
      <alignment horizontal="center" vertical="center" textRotation="90"/>
    </xf>
    <xf numFmtId="0" fontId="10" fillId="0" borderId="5" xfId="0" applyFont="1" applyBorder="1" applyAlignment="1">
      <alignment horizontal="center" vertical="center" textRotation="90" wrapText="1"/>
    </xf>
    <xf numFmtId="0" fontId="10" fillId="0" borderId="12" xfId="0" applyFont="1" applyBorder="1" applyAlignment="1">
      <alignment horizontal="center" vertical="center" textRotation="90" wrapText="1"/>
    </xf>
    <xf numFmtId="0" fontId="10" fillId="0" borderId="6" xfId="0" applyFont="1" applyBorder="1" applyAlignment="1">
      <alignment horizontal="center" vertical="center" textRotation="90"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18"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1" xfId="0" applyFont="1" applyFill="1" applyBorder="1" applyAlignment="1">
      <alignment horizontal="center" vertic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16" xfId="0" applyFont="1" applyFill="1" applyBorder="1" applyAlignment="1">
      <alignment horizontal="center"/>
    </xf>
    <xf numFmtId="0" fontId="4" fillId="5" borderId="17" xfId="0" applyFont="1" applyFill="1" applyBorder="1" applyAlignment="1">
      <alignment horizontal="center"/>
    </xf>
    <xf numFmtId="0" fontId="4" fillId="5" borderId="18" xfId="0" applyFont="1" applyFill="1" applyBorder="1" applyAlignment="1">
      <alignment horizontal="center"/>
    </xf>
    <xf numFmtId="0" fontId="4" fillId="6" borderId="13" xfId="0" applyFont="1" applyFill="1" applyBorder="1" applyAlignment="1">
      <alignment horizontal="center"/>
    </xf>
    <xf numFmtId="0" fontId="4" fillId="6" borderId="14" xfId="0" applyFont="1" applyFill="1" applyBorder="1" applyAlignment="1">
      <alignment horizontal="center"/>
    </xf>
    <xf numFmtId="0" fontId="4" fillId="6" borderId="15" xfId="0" applyFont="1" applyFill="1" applyBorder="1" applyAlignment="1">
      <alignment horizontal="center"/>
    </xf>
    <xf numFmtId="0" fontId="4" fillId="6" borderId="16" xfId="0" applyFont="1" applyFill="1" applyBorder="1" applyAlignment="1">
      <alignment horizontal="center"/>
    </xf>
    <xf numFmtId="0" fontId="4" fillId="6" borderId="17" xfId="0" applyFont="1" applyFill="1" applyBorder="1" applyAlignment="1">
      <alignment horizontal="center"/>
    </xf>
    <xf numFmtId="0" fontId="4" fillId="6" borderId="18" xfId="0" applyFont="1" applyFill="1" applyBorder="1" applyAlignment="1">
      <alignment horizontal="center"/>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44" fontId="1" fillId="8" borderId="13" xfId="0" applyNumberFormat="1" applyFont="1" applyFill="1" applyBorder="1" applyAlignment="1">
      <alignment horizontal="center" vertical="center"/>
    </xf>
    <xf numFmtId="44" fontId="1" fillId="8" borderId="15" xfId="0" applyNumberFormat="1" applyFont="1" applyFill="1" applyBorder="1" applyAlignment="1">
      <alignment horizontal="center" vertical="center"/>
    </xf>
    <xf numFmtId="44" fontId="1" fillId="8" borderId="16" xfId="0" applyNumberFormat="1" applyFont="1" applyFill="1" applyBorder="1" applyAlignment="1">
      <alignment horizontal="center" vertical="center"/>
    </xf>
    <xf numFmtId="44" fontId="1" fillId="8" borderId="18"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44" fontId="6" fillId="0" borderId="13" xfId="0" applyNumberFormat="1" applyFont="1" applyBorder="1" applyAlignment="1">
      <alignment horizontal="center" vertical="center"/>
    </xf>
    <xf numFmtId="44" fontId="6" fillId="0" borderId="15" xfId="0" applyNumberFormat="1" applyFont="1" applyBorder="1" applyAlignment="1">
      <alignment horizontal="center" vertical="center"/>
    </xf>
    <xf numFmtId="44" fontId="6" fillId="0" borderId="16" xfId="0" applyNumberFormat="1" applyFont="1" applyBorder="1" applyAlignment="1">
      <alignment horizontal="center" vertical="center"/>
    </xf>
    <xf numFmtId="44" fontId="6" fillId="0" borderId="18" xfId="0" applyNumberFormat="1"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571500</xdr:colOff>
      <xdr:row>5</xdr:row>
      <xdr:rowOff>0</xdr:rowOff>
    </xdr:from>
    <xdr:to>
      <xdr:col>6</xdr:col>
      <xdr:colOff>852894</xdr:colOff>
      <xdr:row>16</xdr:row>
      <xdr:rowOff>93816</xdr:rowOff>
    </xdr:to>
    <xdr:pic>
      <xdr:nvPicPr>
        <xdr:cNvPr id="3" name="Picture 2">
          <a:extLst>
            <a:ext uri="{FF2B5EF4-FFF2-40B4-BE49-F238E27FC236}">
              <a16:creationId xmlns:a16="http://schemas.microsoft.com/office/drawing/2014/main" id="{BD4EE2B1-EF9F-3679-D259-5A9C0A2912E8}"/>
            </a:ext>
          </a:extLst>
        </xdr:cNvPr>
        <xdr:cNvPicPr>
          <a:picLocks noChangeAspect="1"/>
        </xdr:cNvPicPr>
      </xdr:nvPicPr>
      <xdr:blipFill>
        <a:blip xmlns:r="http://schemas.openxmlformats.org/officeDocument/2006/relationships" r:embed="rId1"/>
        <a:stretch>
          <a:fillRect/>
        </a:stretch>
      </xdr:blipFill>
      <xdr:spPr>
        <a:xfrm>
          <a:off x="1183821" y="1319893"/>
          <a:ext cx="7221037" cy="25158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2A3B3-A6EF-4EA7-89D3-EEA1D7A7DF91}">
  <dimension ref="B4:S103"/>
  <sheetViews>
    <sheetView tabSelected="1" topLeftCell="A76" zoomScale="70" zoomScaleNormal="70" workbookViewId="0">
      <selection activeCell="V27" sqref="V26:W27"/>
    </sheetView>
  </sheetViews>
  <sheetFormatPr defaultRowHeight="15" x14ac:dyDescent="0.25"/>
  <cols>
    <col min="3" max="3" width="26.140625" customWidth="1"/>
    <col min="4" max="4" width="36.140625" customWidth="1"/>
    <col min="5" max="5" width="17.28515625" customWidth="1"/>
    <col min="6" max="6" width="15.28515625" customWidth="1"/>
    <col min="7" max="7" width="20.85546875" customWidth="1"/>
    <col min="8" max="8" width="17.7109375" customWidth="1"/>
    <col min="9" max="9" width="14.28515625" customWidth="1"/>
  </cols>
  <sheetData>
    <row r="4" spans="2:9" ht="43.5" customHeight="1" x14ac:dyDescent="0.4">
      <c r="B4" s="24" t="s">
        <v>36</v>
      </c>
      <c r="C4" s="24"/>
      <c r="D4" s="24"/>
      <c r="E4" s="24"/>
      <c r="F4" s="24"/>
      <c r="G4" s="24"/>
      <c r="H4" s="24"/>
      <c r="I4" s="24"/>
    </row>
    <row r="6" spans="2:9" ht="40.5" customHeight="1" x14ac:dyDescent="0.25"/>
    <row r="18" spans="2:19" x14ac:dyDescent="0.25">
      <c r="B18" s="25" t="s">
        <v>37</v>
      </c>
      <c r="C18" s="25"/>
      <c r="D18" s="25"/>
      <c r="E18" s="25"/>
      <c r="F18" s="25"/>
      <c r="G18" s="25"/>
      <c r="H18" s="25"/>
      <c r="I18" s="25"/>
      <c r="J18" s="25"/>
      <c r="K18" s="25"/>
      <c r="L18" s="25"/>
      <c r="M18" s="25"/>
      <c r="N18" s="25"/>
      <c r="O18" s="25"/>
      <c r="P18" s="25"/>
      <c r="Q18" s="25"/>
      <c r="R18" s="25"/>
      <c r="S18" s="25"/>
    </row>
    <row r="20" spans="2:19" x14ac:dyDescent="0.25">
      <c r="B20" s="26" t="s">
        <v>38</v>
      </c>
      <c r="C20" s="26"/>
      <c r="D20" s="26"/>
      <c r="E20" s="26"/>
      <c r="F20" s="26"/>
      <c r="G20" s="26"/>
      <c r="H20" s="26"/>
      <c r="I20" s="26"/>
      <c r="J20" s="26"/>
    </row>
    <row r="23" spans="2:19" ht="15.75" thickBot="1" x14ac:dyDescent="0.3"/>
    <row r="24" spans="2:19" ht="15" customHeight="1" x14ac:dyDescent="0.25">
      <c r="B24" s="27" t="s">
        <v>30</v>
      </c>
      <c r="C24" s="45" t="s">
        <v>23</v>
      </c>
      <c r="D24" s="46"/>
      <c r="E24" s="46"/>
      <c r="F24" s="46"/>
      <c r="G24" s="46"/>
      <c r="H24" s="47"/>
    </row>
    <row r="25" spans="2:19" ht="38.25" customHeight="1" thickBot="1" x14ac:dyDescent="0.3">
      <c r="B25" s="28"/>
      <c r="C25" s="48"/>
      <c r="D25" s="49"/>
      <c r="E25" s="49"/>
      <c r="F25" s="49"/>
      <c r="G25" s="49"/>
      <c r="H25" s="50"/>
    </row>
    <row r="26" spans="2:19" ht="15" customHeight="1" x14ac:dyDescent="0.25">
      <c r="B26" s="28"/>
      <c r="C26" s="39" t="s">
        <v>24</v>
      </c>
      <c r="D26" s="40"/>
      <c r="E26" s="40"/>
      <c r="F26" s="40"/>
      <c r="G26" s="40"/>
      <c r="H26" s="41"/>
    </row>
    <row r="27" spans="2:19" ht="40.5" customHeight="1" thickBot="1" x14ac:dyDescent="0.3">
      <c r="B27" s="28"/>
      <c r="C27" s="42"/>
      <c r="D27" s="43"/>
      <c r="E27" s="43"/>
      <c r="F27" s="43"/>
      <c r="G27" s="43"/>
      <c r="H27" s="44"/>
    </row>
    <row r="28" spans="2:19" x14ac:dyDescent="0.25">
      <c r="B28" s="28"/>
      <c r="C28" s="51" t="s">
        <v>21</v>
      </c>
      <c r="D28" s="51" t="s">
        <v>14</v>
      </c>
      <c r="E28" s="54" t="s">
        <v>15</v>
      </c>
      <c r="F28" s="55"/>
      <c r="G28" s="55"/>
      <c r="H28" s="56"/>
    </row>
    <row r="29" spans="2:19" ht="15.75" thickBot="1" x14ac:dyDescent="0.3">
      <c r="B29" s="28"/>
      <c r="C29" s="52"/>
      <c r="D29" s="52"/>
      <c r="E29" s="57"/>
      <c r="F29" s="58"/>
      <c r="G29" s="58"/>
      <c r="H29" s="59"/>
    </row>
    <row r="30" spans="2:19" x14ac:dyDescent="0.25">
      <c r="B30" s="28"/>
      <c r="C30" s="52"/>
      <c r="D30" s="52"/>
      <c r="E30" s="60" t="s">
        <v>16</v>
      </c>
      <c r="F30" s="61"/>
      <c r="G30" s="61"/>
      <c r="H30" s="62"/>
    </row>
    <row r="31" spans="2:19" ht="15.75" thickBot="1" x14ac:dyDescent="0.3">
      <c r="B31" s="28"/>
      <c r="C31" s="52"/>
      <c r="D31" s="52"/>
      <c r="E31" s="63"/>
      <c r="F31" s="64"/>
      <c r="G31" s="64"/>
      <c r="H31" s="65"/>
    </row>
    <row r="32" spans="2:19" ht="98.25" x14ac:dyDescent="0.25">
      <c r="B32" s="28"/>
      <c r="C32" s="53"/>
      <c r="D32" s="53"/>
      <c r="E32" s="11" t="s">
        <v>17</v>
      </c>
      <c r="F32" s="11" t="s">
        <v>18</v>
      </c>
      <c r="G32" s="11" t="s">
        <v>19</v>
      </c>
      <c r="H32" s="11" t="s">
        <v>20</v>
      </c>
    </row>
    <row r="33" spans="2:8" x14ac:dyDescent="0.25">
      <c r="B33" s="28"/>
      <c r="C33" s="8"/>
      <c r="D33" s="6" t="s">
        <v>5</v>
      </c>
      <c r="E33" s="12">
        <v>0</v>
      </c>
      <c r="F33" s="13">
        <v>0</v>
      </c>
      <c r="G33" s="19">
        <f>E33*F33</f>
        <v>0</v>
      </c>
      <c r="H33" s="18" t="e">
        <f t="shared" ref="H33:H40" si="0">E33/$E$41</f>
        <v>#DIV/0!</v>
      </c>
    </row>
    <row r="34" spans="2:8" x14ac:dyDescent="0.25">
      <c r="B34" s="28"/>
      <c r="C34" s="8"/>
      <c r="D34" s="6" t="s">
        <v>6</v>
      </c>
      <c r="E34" s="12">
        <v>0</v>
      </c>
      <c r="F34" s="13">
        <v>0</v>
      </c>
      <c r="G34" s="19">
        <f t="shared" ref="G34:G40" si="1">E34*F34</f>
        <v>0</v>
      </c>
      <c r="H34" s="18" t="e">
        <f t="shared" si="0"/>
        <v>#DIV/0!</v>
      </c>
    </row>
    <row r="35" spans="2:8" x14ac:dyDescent="0.25">
      <c r="B35" s="28"/>
      <c r="C35" s="8"/>
      <c r="D35" s="6" t="s">
        <v>7</v>
      </c>
      <c r="E35" s="12">
        <v>0</v>
      </c>
      <c r="F35" s="13">
        <v>0</v>
      </c>
      <c r="G35" s="19">
        <f t="shared" si="1"/>
        <v>0</v>
      </c>
      <c r="H35" s="18" t="e">
        <f t="shared" si="0"/>
        <v>#DIV/0!</v>
      </c>
    </row>
    <row r="36" spans="2:8" x14ac:dyDescent="0.25">
      <c r="B36" s="28"/>
      <c r="C36" s="8"/>
      <c r="D36" s="6" t="s">
        <v>8</v>
      </c>
      <c r="E36" s="12">
        <v>0</v>
      </c>
      <c r="F36" s="13">
        <v>0</v>
      </c>
      <c r="G36" s="19">
        <f t="shared" si="1"/>
        <v>0</v>
      </c>
      <c r="H36" s="18" t="e">
        <f t="shared" si="0"/>
        <v>#DIV/0!</v>
      </c>
    </row>
    <row r="37" spans="2:8" x14ac:dyDescent="0.25">
      <c r="B37" s="28"/>
      <c r="C37" s="8"/>
      <c r="D37" s="6" t="s">
        <v>9</v>
      </c>
      <c r="E37" s="12">
        <v>0</v>
      </c>
      <c r="F37" s="13">
        <v>0</v>
      </c>
      <c r="G37" s="19">
        <f t="shared" si="1"/>
        <v>0</v>
      </c>
      <c r="H37" s="18" t="e">
        <f t="shared" si="0"/>
        <v>#DIV/0!</v>
      </c>
    </row>
    <row r="38" spans="2:8" x14ac:dyDescent="0.25">
      <c r="B38" s="28"/>
      <c r="C38" s="8"/>
      <c r="D38" s="6" t="s">
        <v>10</v>
      </c>
      <c r="E38" s="12">
        <v>0</v>
      </c>
      <c r="F38" s="13">
        <v>0</v>
      </c>
      <c r="G38" s="19">
        <f t="shared" si="1"/>
        <v>0</v>
      </c>
      <c r="H38" s="18" t="e">
        <f t="shared" si="0"/>
        <v>#DIV/0!</v>
      </c>
    </row>
    <row r="39" spans="2:8" x14ac:dyDescent="0.25">
      <c r="B39" s="28"/>
      <c r="C39" s="8"/>
      <c r="D39" s="6" t="s">
        <v>11</v>
      </c>
      <c r="E39" s="12">
        <v>0</v>
      </c>
      <c r="F39" s="13">
        <v>0</v>
      </c>
      <c r="G39" s="19">
        <f t="shared" si="1"/>
        <v>0</v>
      </c>
      <c r="H39" s="18" t="e">
        <f t="shared" si="0"/>
        <v>#DIV/0!</v>
      </c>
    </row>
    <row r="40" spans="2:8" ht="15.75" thickBot="1" x14ac:dyDescent="0.3">
      <c r="B40" s="29"/>
      <c r="C40" s="9"/>
      <c r="D40" s="7" t="s">
        <v>12</v>
      </c>
      <c r="E40" s="14">
        <v>0</v>
      </c>
      <c r="F40" s="15">
        <v>0</v>
      </c>
      <c r="G40" s="19">
        <f t="shared" si="1"/>
        <v>0</v>
      </c>
      <c r="H40" s="18" t="e">
        <f t="shared" si="0"/>
        <v>#DIV/0!</v>
      </c>
    </row>
    <row r="41" spans="2:8" ht="15.75" thickBot="1" x14ac:dyDescent="0.3">
      <c r="D41" s="10" t="s">
        <v>22</v>
      </c>
      <c r="E41" s="16">
        <f>SUM(E33:E40)</f>
        <v>0</v>
      </c>
      <c r="F41" s="17"/>
      <c r="G41" s="17">
        <f>SUM(G33:G40)</f>
        <v>0</v>
      </c>
      <c r="H41" s="16" t="e">
        <f>SUM(H33:H40)</f>
        <v>#DIV/0!</v>
      </c>
    </row>
    <row r="42" spans="2:8" ht="15.75" thickBot="1" x14ac:dyDescent="0.3"/>
    <row r="43" spans="2:8" ht="15" customHeight="1" x14ac:dyDescent="0.25">
      <c r="D43" s="66" t="s">
        <v>26</v>
      </c>
      <c r="E43" s="68">
        <f>G41</f>
        <v>0</v>
      </c>
      <c r="F43" s="69"/>
    </row>
    <row r="44" spans="2:8" ht="15.75" thickBot="1" x14ac:dyDescent="0.3">
      <c r="D44" s="67"/>
      <c r="E44" s="70"/>
      <c r="F44" s="71"/>
    </row>
    <row r="50" spans="2:8" ht="15.75" thickBot="1" x14ac:dyDescent="0.3"/>
    <row r="51" spans="2:8" ht="15" customHeight="1" x14ac:dyDescent="0.25">
      <c r="B51" s="27" t="s">
        <v>31</v>
      </c>
      <c r="C51" s="45" t="s">
        <v>25</v>
      </c>
      <c r="D51" s="46"/>
      <c r="E51" s="46"/>
      <c r="F51" s="46"/>
      <c r="G51" s="46"/>
      <c r="H51" s="47"/>
    </row>
    <row r="52" spans="2:8" ht="37.5" customHeight="1" thickBot="1" x14ac:dyDescent="0.3">
      <c r="B52" s="28"/>
      <c r="C52" s="48"/>
      <c r="D52" s="49"/>
      <c r="E52" s="49"/>
      <c r="F52" s="49"/>
      <c r="G52" s="49"/>
      <c r="H52" s="50"/>
    </row>
    <row r="53" spans="2:8" ht="15" customHeight="1" x14ac:dyDescent="0.25">
      <c r="B53" s="28"/>
      <c r="C53" s="39" t="s">
        <v>24</v>
      </c>
      <c r="D53" s="40"/>
      <c r="E53" s="40"/>
      <c r="F53" s="40"/>
      <c r="G53" s="40"/>
      <c r="H53" s="41"/>
    </row>
    <row r="54" spans="2:8" ht="30.75" customHeight="1" thickBot="1" x14ac:dyDescent="0.3">
      <c r="B54" s="28"/>
      <c r="C54" s="42"/>
      <c r="D54" s="43"/>
      <c r="E54" s="43"/>
      <c r="F54" s="43"/>
      <c r="G54" s="43"/>
      <c r="H54" s="44"/>
    </row>
    <row r="55" spans="2:8" x14ac:dyDescent="0.25">
      <c r="B55" s="28"/>
      <c r="C55" s="51" t="s">
        <v>21</v>
      </c>
      <c r="D55" s="51" t="s">
        <v>14</v>
      </c>
      <c r="E55" s="54" t="s">
        <v>15</v>
      </c>
      <c r="F55" s="55"/>
      <c r="G55" s="55"/>
      <c r="H55" s="56"/>
    </row>
    <row r="56" spans="2:8" ht="15.75" thickBot="1" x14ac:dyDescent="0.3">
      <c r="B56" s="28"/>
      <c r="C56" s="52"/>
      <c r="D56" s="52"/>
      <c r="E56" s="57"/>
      <c r="F56" s="58"/>
      <c r="G56" s="58"/>
      <c r="H56" s="59"/>
    </row>
    <row r="57" spans="2:8" x14ac:dyDescent="0.25">
      <c r="B57" s="28"/>
      <c r="C57" s="52"/>
      <c r="D57" s="52"/>
      <c r="E57" s="60" t="s">
        <v>16</v>
      </c>
      <c r="F57" s="61"/>
      <c r="G57" s="61"/>
      <c r="H57" s="62"/>
    </row>
    <row r="58" spans="2:8" ht="15.75" thickBot="1" x14ac:dyDescent="0.3">
      <c r="B58" s="28"/>
      <c r="C58" s="52"/>
      <c r="D58" s="52"/>
      <c r="E58" s="63"/>
      <c r="F58" s="64"/>
      <c r="G58" s="64"/>
      <c r="H58" s="65"/>
    </row>
    <row r="59" spans="2:8" ht="98.25" x14ac:dyDescent="0.25">
      <c r="B59" s="28"/>
      <c r="C59" s="53"/>
      <c r="D59" s="53"/>
      <c r="E59" s="11" t="s">
        <v>17</v>
      </c>
      <c r="F59" s="11" t="s">
        <v>18</v>
      </c>
      <c r="G59" s="11" t="s">
        <v>19</v>
      </c>
      <c r="H59" s="11" t="s">
        <v>20</v>
      </c>
    </row>
    <row r="60" spans="2:8" x14ac:dyDescent="0.25">
      <c r="B60" s="28"/>
      <c r="C60" s="8"/>
      <c r="D60" s="6" t="s">
        <v>5</v>
      </c>
      <c r="E60" s="12">
        <v>0</v>
      </c>
      <c r="F60" s="13">
        <v>0</v>
      </c>
      <c r="G60" s="19">
        <f>E60*F60</f>
        <v>0</v>
      </c>
      <c r="H60" s="18" t="e">
        <f t="shared" ref="H60:H67" si="2">E60/$E$68</f>
        <v>#DIV/0!</v>
      </c>
    </row>
    <row r="61" spans="2:8" x14ac:dyDescent="0.25">
      <c r="B61" s="28"/>
      <c r="C61" s="8"/>
      <c r="D61" s="6" t="s">
        <v>6</v>
      </c>
      <c r="E61" s="12">
        <v>0</v>
      </c>
      <c r="F61" s="13">
        <v>0</v>
      </c>
      <c r="G61" s="19">
        <f t="shared" ref="G61:G67" si="3">E61*F61</f>
        <v>0</v>
      </c>
      <c r="H61" s="18" t="e">
        <f t="shared" si="2"/>
        <v>#DIV/0!</v>
      </c>
    </row>
    <row r="62" spans="2:8" x14ac:dyDescent="0.25">
      <c r="B62" s="28"/>
      <c r="C62" s="8"/>
      <c r="D62" s="6" t="s">
        <v>7</v>
      </c>
      <c r="E62" s="12">
        <v>0</v>
      </c>
      <c r="F62" s="13">
        <v>0</v>
      </c>
      <c r="G62" s="19">
        <f t="shared" si="3"/>
        <v>0</v>
      </c>
      <c r="H62" s="18" t="e">
        <f t="shared" si="2"/>
        <v>#DIV/0!</v>
      </c>
    </row>
    <row r="63" spans="2:8" x14ac:dyDescent="0.25">
      <c r="B63" s="28"/>
      <c r="C63" s="8"/>
      <c r="D63" s="6" t="s">
        <v>8</v>
      </c>
      <c r="E63" s="12">
        <v>0</v>
      </c>
      <c r="F63" s="13">
        <v>0</v>
      </c>
      <c r="G63" s="19">
        <f t="shared" si="3"/>
        <v>0</v>
      </c>
      <c r="H63" s="18" t="e">
        <f t="shared" si="2"/>
        <v>#DIV/0!</v>
      </c>
    </row>
    <row r="64" spans="2:8" x14ac:dyDescent="0.25">
      <c r="B64" s="28"/>
      <c r="C64" s="8"/>
      <c r="D64" s="6" t="s">
        <v>9</v>
      </c>
      <c r="E64" s="12">
        <v>0</v>
      </c>
      <c r="F64" s="13">
        <v>0</v>
      </c>
      <c r="G64" s="19">
        <f t="shared" si="3"/>
        <v>0</v>
      </c>
      <c r="H64" s="18" t="e">
        <f t="shared" si="2"/>
        <v>#DIV/0!</v>
      </c>
    </row>
    <row r="65" spans="2:8" x14ac:dyDescent="0.25">
      <c r="B65" s="28"/>
      <c r="C65" s="8"/>
      <c r="D65" s="6" t="s">
        <v>10</v>
      </c>
      <c r="E65" s="12">
        <v>0</v>
      </c>
      <c r="F65" s="13">
        <v>0</v>
      </c>
      <c r="G65" s="19">
        <f t="shared" si="3"/>
        <v>0</v>
      </c>
      <c r="H65" s="18" t="e">
        <f t="shared" si="2"/>
        <v>#DIV/0!</v>
      </c>
    </row>
    <row r="66" spans="2:8" x14ac:dyDescent="0.25">
      <c r="B66" s="28"/>
      <c r="C66" s="8"/>
      <c r="D66" s="6" t="s">
        <v>11</v>
      </c>
      <c r="E66" s="12">
        <v>0</v>
      </c>
      <c r="F66" s="13">
        <v>0</v>
      </c>
      <c r="G66" s="19">
        <f t="shared" si="3"/>
        <v>0</v>
      </c>
      <c r="H66" s="18" t="e">
        <f t="shared" si="2"/>
        <v>#DIV/0!</v>
      </c>
    </row>
    <row r="67" spans="2:8" ht="15.75" thickBot="1" x14ac:dyDescent="0.3">
      <c r="B67" s="29"/>
      <c r="C67" s="9"/>
      <c r="D67" s="7" t="s">
        <v>12</v>
      </c>
      <c r="E67" s="14">
        <v>0</v>
      </c>
      <c r="F67" s="13">
        <v>0</v>
      </c>
      <c r="G67" s="19">
        <f t="shared" si="3"/>
        <v>0</v>
      </c>
      <c r="H67" s="18" t="e">
        <f t="shared" si="2"/>
        <v>#DIV/0!</v>
      </c>
    </row>
    <row r="68" spans="2:8" ht="15.75" thickBot="1" x14ac:dyDescent="0.3">
      <c r="D68" s="10" t="s">
        <v>22</v>
      </c>
      <c r="E68" s="16">
        <f>SUM(E60:E67)</f>
        <v>0</v>
      </c>
      <c r="F68" s="17"/>
      <c r="G68" s="17">
        <f>SUM(G60:G67)</f>
        <v>0</v>
      </c>
      <c r="H68" s="16" t="e">
        <f>SUM(H60:H67)</f>
        <v>#DIV/0!</v>
      </c>
    </row>
    <row r="70" spans="2:8" ht="15.75" thickBot="1" x14ac:dyDescent="0.3"/>
    <row r="71" spans="2:8" ht="15" customHeight="1" x14ac:dyDescent="0.25">
      <c r="D71" s="66" t="s">
        <v>27</v>
      </c>
      <c r="E71" s="68">
        <f>G68</f>
        <v>0</v>
      </c>
      <c r="F71" s="69"/>
    </row>
    <row r="72" spans="2:8" ht="15.75" thickBot="1" x14ac:dyDescent="0.3">
      <c r="D72" s="67"/>
      <c r="E72" s="70"/>
      <c r="F72" s="71"/>
    </row>
    <row r="74" spans="2:8" ht="15.75" thickBot="1" x14ac:dyDescent="0.3"/>
    <row r="75" spans="2:8" ht="15" customHeight="1" x14ac:dyDescent="0.25">
      <c r="B75" s="27" t="s">
        <v>32</v>
      </c>
      <c r="C75" s="33" t="s">
        <v>28</v>
      </c>
      <c r="D75" s="35"/>
      <c r="E75" s="75">
        <f>E71+E43</f>
        <v>0</v>
      </c>
      <c r="F75" s="76"/>
      <c r="G75" s="79" t="s">
        <v>29</v>
      </c>
      <c r="H75" s="80"/>
    </row>
    <row r="76" spans="2:8" ht="149.25" customHeight="1" thickBot="1" x14ac:dyDescent="0.3">
      <c r="B76" s="29"/>
      <c r="C76" s="36"/>
      <c r="D76" s="38"/>
      <c r="E76" s="77"/>
      <c r="F76" s="78"/>
      <c r="G76" s="81"/>
      <c r="H76" s="82"/>
    </row>
    <row r="86" spans="2:7" ht="15.75" thickBot="1" x14ac:dyDescent="0.3"/>
    <row r="87" spans="2:7" ht="15.75" customHeight="1" x14ac:dyDescent="0.25">
      <c r="B87" s="30" t="s">
        <v>33</v>
      </c>
      <c r="C87" s="33" t="s">
        <v>34</v>
      </c>
      <c r="D87" s="34"/>
      <c r="E87" s="34"/>
      <c r="F87" s="34"/>
      <c r="G87" s="35"/>
    </row>
    <row r="88" spans="2:7" ht="27.75" customHeight="1" thickBot="1" x14ac:dyDescent="0.3">
      <c r="B88" s="31"/>
      <c r="C88" s="36"/>
      <c r="D88" s="37"/>
      <c r="E88" s="37"/>
      <c r="F88" s="37"/>
      <c r="G88" s="38"/>
    </row>
    <row r="89" spans="2:7" ht="42" customHeight="1" thickBot="1" x14ac:dyDescent="0.3">
      <c r="B89" s="31"/>
      <c r="C89" s="72" t="s">
        <v>13</v>
      </c>
      <c r="D89" s="73"/>
      <c r="E89" s="73"/>
      <c r="F89" s="73"/>
      <c r="G89" s="74"/>
    </row>
    <row r="90" spans="2:7" x14ac:dyDescent="0.25">
      <c r="B90" s="31"/>
      <c r="C90" s="20" t="s">
        <v>0</v>
      </c>
      <c r="D90" s="1" t="s">
        <v>1</v>
      </c>
      <c r="E90" s="1" t="s">
        <v>2</v>
      </c>
      <c r="F90" s="1" t="s">
        <v>3</v>
      </c>
      <c r="G90" s="1" t="s">
        <v>4</v>
      </c>
    </row>
    <row r="91" spans="2:7" x14ac:dyDescent="0.25">
      <c r="B91" s="31"/>
      <c r="C91" s="21">
        <v>1</v>
      </c>
      <c r="D91" s="4" t="s">
        <v>5</v>
      </c>
      <c r="E91" s="5">
        <v>5</v>
      </c>
      <c r="F91" s="22">
        <v>0</v>
      </c>
      <c r="G91" s="22">
        <f>E91*F91</f>
        <v>0</v>
      </c>
    </row>
    <row r="92" spans="2:7" x14ac:dyDescent="0.25">
      <c r="B92" s="31"/>
      <c r="C92" s="21">
        <v>2</v>
      </c>
      <c r="D92" s="4" t="s">
        <v>6</v>
      </c>
      <c r="E92" s="5">
        <v>5</v>
      </c>
      <c r="F92" s="22">
        <v>0</v>
      </c>
      <c r="G92" s="22">
        <f t="shared" ref="G92:G98" si="4">E92*F92</f>
        <v>0</v>
      </c>
    </row>
    <row r="93" spans="2:7" x14ac:dyDescent="0.25">
      <c r="B93" s="31"/>
      <c r="C93" s="21">
        <v>3</v>
      </c>
      <c r="D93" s="4" t="s">
        <v>7</v>
      </c>
      <c r="E93" s="5">
        <v>8</v>
      </c>
      <c r="F93" s="22">
        <v>0</v>
      </c>
      <c r="G93" s="22">
        <f t="shared" si="4"/>
        <v>0</v>
      </c>
    </row>
    <row r="94" spans="2:7" x14ac:dyDescent="0.25">
      <c r="B94" s="31"/>
      <c r="C94" s="21">
        <v>4</v>
      </c>
      <c r="D94" s="4" t="s">
        <v>8</v>
      </c>
      <c r="E94" s="5">
        <v>10</v>
      </c>
      <c r="F94" s="22">
        <v>0</v>
      </c>
      <c r="G94" s="22">
        <f t="shared" si="4"/>
        <v>0</v>
      </c>
    </row>
    <row r="95" spans="2:7" x14ac:dyDescent="0.25">
      <c r="B95" s="31"/>
      <c r="C95" s="21">
        <v>5</v>
      </c>
      <c r="D95" s="4" t="s">
        <v>9</v>
      </c>
      <c r="E95" s="5">
        <v>25</v>
      </c>
      <c r="F95" s="22">
        <v>0</v>
      </c>
      <c r="G95" s="22">
        <f t="shared" si="4"/>
        <v>0</v>
      </c>
    </row>
    <row r="96" spans="2:7" x14ac:dyDescent="0.25">
      <c r="B96" s="31"/>
      <c r="C96" s="21">
        <v>6</v>
      </c>
      <c r="D96" s="4" t="s">
        <v>10</v>
      </c>
      <c r="E96" s="5">
        <v>10</v>
      </c>
      <c r="F96" s="22">
        <v>0</v>
      </c>
      <c r="G96" s="22">
        <f t="shared" si="4"/>
        <v>0</v>
      </c>
    </row>
    <row r="97" spans="2:14" x14ac:dyDescent="0.25">
      <c r="B97" s="31"/>
      <c r="C97" s="21">
        <v>7</v>
      </c>
      <c r="D97" s="4" t="s">
        <v>11</v>
      </c>
      <c r="E97" s="5">
        <v>30</v>
      </c>
      <c r="F97" s="22">
        <v>0</v>
      </c>
      <c r="G97" s="22">
        <f t="shared" si="4"/>
        <v>0</v>
      </c>
    </row>
    <row r="98" spans="2:14" ht="15.75" thickBot="1" x14ac:dyDescent="0.3">
      <c r="B98" s="32"/>
      <c r="C98" s="21">
        <v>8</v>
      </c>
      <c r="D98" s="4" t="s">
        <v>12</v>
      </c>
      <c r="E98" s="5">
        <v>15</v>
      </c>
      <c r="F98" s="22">
        <v>0</v>
      </c>
      <c r="G98" s="22">
        <f t="shared" si="4"/>
        <v>0</v>
      </c>
    </row>
    <row r="99" spans="2:14" ht="15.75" thickBot="1" x14ac:dyDescent="0.3">
      <c r="F99" s="2" t="s">
        <v>4</v>
      </c>
      <c r="G99" s="3">
        <f>SUM(G91:G98)</f>
        <v>0</v>
      </c>
    </row>
    <row r="103" spans="2:14" ht="180" customHeight="1" x14ac:dyDescent="0.25">
      <c r="B103" s="23" t="s">
        <v>35</v>
      </c>
      <c r="C103" s="23"/>
      <c r="D103" s="23"/>
      <c r="E103" s="23"/>
      <c r="F103" s="23"/>
      <c r="G103" s="23"/>
      <c r="H103" s="23"/>
      <c r="I103" s="23"/>
      <c r="J103" s="23"/>
      <c r="K103" s="23"/>
      <c r="L103" s="23"/>
      <c r="M103" s="23"/>
      <c r="N103" s="23"/>
    </row>
  </sheetData>
  <mergeCells count="29">
    <mergeCell ref="E57:H58"/>
    <mergeCell ref="D43:D44"/>
    <mergeCell ref="E43:F44"/>
    <mergeCell ref="C89:G89"/>
    <mergeCell ref="D28:D32"/>
    <mergeCell ref="C28:C32"/>
    <mergeCell ref="E28:H29"/>
    <mergeCell ref="E30:H31"/>
    <mergeCell ref="D71:D72"/>
    <mergeCell ref="E71:F72"/>
    <mergeCell ref="C75:D76"/>
    <mergeCell ref="E75:F76"/>
    <mergeCell ref="G75:H76"/>
    <mergeCell ref="B103:N103"/>
    <mergeCell ref="B4:I4"/>
    <mergeCell ref="B18:S18"/>
    <mergeCell ref="B20:J20"/>
    <mergeCell ref="B24:B40"/>
    <mergeCell ref="B51:B67"/>
    <mergeCell ref="B75:B76"/>
    <mergeCell ref="B87:B98"/>
    <mergeCell ref="C87:G88"/>
    <mergeCell ref="C26:H27"/>
    <mergeCell ref="C24:H25"/>
    <mergeCell ref="C51:H52"/>
    <mergeCell ref="C53:H54"/>
    <mergeCell ref="C55:C59"/>
    <mergeCell ref="D55:D59"/>
    <mergeCell ref="E55:H5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Offaly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Enda Daly</dc:creator>
  <cp:lastModifiedBy>Enda Daly</cp:lastModifiedBy>
  <dcterms:created xsi:type="dcterms:W3CDTF">2026-07-02T11:07:06Z</dcterms:created>
  <dcterms:modified xsi:type="dcterms:W3CDTF">2026-07-16T10:46:20Z</dcterms:modified>
</cp:coreProperties>
</file>