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12CEF35-37B6-40CA-9765-427BF0DD88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aluation Cost" sheetId="1" r:id="rId1"/>
  </sheets>
  <definedNames>
    <definedName name="_xlnm.Print_Area" localSheetId="0">'Evaluation Cost'!$A$2:$K$21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 l="1"/>
  <c r="D17" i="1" l="1"/>
  <c r="D18" i="1" s="1"/>
  <c r="J20" i="1" s="1"/>
</calcChain>
</file>

<file path=xl/sharedStrings.xml><?xml version="1.0" encoding="utf-8"?>
<sst xmlns="http://schemas.openxmlformats.org/spreadsheetml/2006/main" count="71" uniqueCount="45">
  <si>
    <t>Required Support Type</t>
  </si>
  <si>
    <t>Support Start Date</t>
  </si>
  <si>
    <t>Description</t>
  </si>
  <si>
    <t>CISCO CERTIFIED ENGINEER - DRAW DOWN SERVICES - DAILY RATE</t>
  </si>
  <si>
    <t>Role</t>
  </si>
  <si>
    <t>Fixed Daily Rate</t>
  </si>
  <si>
    <t xml:space="preserve">Evaluation Cost € (ex VAT) </t>
  </si>
  <si>
    <t>Cisco CCNP Certified Engineer</t>
  </si>
  <si>
    <t>TOTAL EVALUATION COST (ex VAT)</t>
  </si>
  <si>
    <t>Support End Date</t>
  </si>
  <si>
    <t>Item Code</t>
  </si>
  <si>
    <t>Category</t>
  </si>
  <si>
    <t>CW9800M</t>
  </si>
  <si>
    <t>Cisco Catalyst CW9800M wireless controller</t>
  </si>
  <si>
    <t>Hardware</t>
  </si>
  <si>
    <t>Cisco Partner Support 24x7x365</t>
  </si>
  <si>
    <t>C9800-L-C-K9</t>
  </si>
  <si>
    <t>Cisco Catalyst 9800-L (Copper Uplink) Wireless Controller</t>
  </si>
  <si>
    <t>08.01.2028</t>
  </si>
  <si>
    <t>Accessories</t>
  </si>
  <si>
    <t>PWR-CH1-750WACR</t>
  </si>
  <si>
    <t>Cisco Catalyst wireless controller 750W AC Power Supply</t>
  </si>
  <si>
    <t>n/a</t>
  </si>
  <si>
    <t>CAB-ACU</t>
  </si>
  <si>
    <t>C13-C14 AC power Cord</t>
  </si>
  <si>
    <t>C9800L-RMNT=</t>
  </si>
  <si>
    <t>Cisco Catalyst 9800 Series Wireless Controller Rack Mount Bracket</t>
  </si>
  <si>
    <t>C9800-AC-110W=</t>
  </si>
  <si>
    <t>Cisco Catalyst Wireless Controller 110W AC Power Supply</t>
  </si>
  <si>
    <t>CAB-AC-C5-UK</t>
  </si>
  <si>
    <t>AC Power Cord, Type C5 -C14</t>
  </si>
  <si>
    <t>LIC-C9800-DTLS-K9</t>
  </si>
  <si>
    <t>Cisco Catalyst 9800 Wireless Controller DTLS license</t>
  </si>
  <si>
    <t>License</t>
  </si>
  <si>
    <t>Licensing</t>
  </si>
  <si>
    <t>Notional Quantity of Days</t>
  </si>
  <si>
    <t xml:space="preserve">Total Cost                                                        € (ex VAT) </t>
  </si>
  <si>
    <t>All blue cells (within the Evaluation Cost Table set out in Appendix 1 must be completed in the tab titled ' Evaluation Cost'. No blue cell should be left blank or without a value. If any blue cell is left blank, this may result in the Tenderer being eliminated from the competition. If there is no cost associated with a field then Tenderers should enter 0 (zero).</t>
  </si>
  <si>
    <t>Cost per unit 
€ (ex VAT)</t>
  </si>
  <si>
    <t>Notional Quantity Required</t>
  </si>
  <si>
    <t xml:space="preserve">TOTAL WEIGHTED FIGURE (ex VAT) (for evaluation purposes) </t>
  </si>
  <si>
    <t xml:space="preserve">TOTAL HARDWARE, ACCESSORIES AND LICENSING COSTS (ex VAT) (for evaluation purposes) </t>
  </si>
  <si>
    <t>Hardware and Associated Support Costs</t>
  </si>
  <si>
    <t>01.09.2026</t>
  </si>
  <si>
    <t>Evaluation Cost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</si>
</sst>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vertical="center" wrapText="1"/>
    </xf>
    <xf numFmtId="0" fontId="11" fillId="4" borderId="10" xfId="0" applyFont="1" applyFill="1" applyBorder="1" applyAlignment="1" applyProtection="1">
      <alignment horizontal="center" vertical="center" wrapText="1"/>
    </xf>
    <xf numFmtId="164" fontId="10" fillId="0" borderId="10" xfId="0" applyNumberFormat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164" fontId="9" fillId="0" borderId="6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left" vertical="center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5" fillId="4" borderId="4" xfId="0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showGridLines="0" tabSelected="1" topLeftCell="A2" zoomScale="70" zoomScaleNormal="70" zoomScaleSheetLayoutView="70" workbookViewId="0">
      <selection activeCell="H5" sqref="H5"/>
    </sheetView>
  </sheetViews>
  <sheetFormatPr defaultColWidth="9.109375" defaultRowHeight="14.4" x14ac:dyDescent="0.3"/>
  <cols>
    <col min="1" max="1" width="18.44140625" style="5" customWidth="1"/>
    <col min="2" max="2" width="29.5546875" style="20" customWidth="1"/>
    <col min="3" max="4" width="41" style="20" customWidth="1"/>
    <col min="5" max="5" width="40.6640625" style="20" customWidth="1"/>
    <col min="6" max="6" width="21.33203125" style="20" customWidth="1"/>
    <col min="7" max="7" width="18" style="20" customWidth="1"/>
    <col min="8" max="8" width="18" style="5" customWidth="1"/>
    <col min="9" max="9" width="16.88671875" style="5" customWidth="1"/>
    <col min="10" max="10" width="26.88671875" style="5" customWidth="1"/>
    <col min="11" max="11" width="8.44140625" style="5" customWidth="1"/>
    <col min="12" max="12" width="16" style="5" customWidth="1"/>
    <col min="13" max="16384" width="9.109375" style="5"/>
  </cols>
  <sheetData>
    <row r="1" spans="1:11" ht="28.8" x14ac:dyDescent="0.3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s="3" customFormat="1" ht="93" customHeight="1" x14ac:dyDescent="0.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28.5" customHeight="1" x14ac:dyDescent="0.3">
      <c r="A3" s="47"/>
      <c r="B3" s="47"/>
      <c r="C3" s="47"/>
      <c r="D3" s="28"/>
      <c r="H3" s="4"/>
      <c r="I3" s="4"/>
      <c r="J3" s="4"/>
    </row>
    <row r="4" spans="1:11" ht="65.25" customHeight="1" x14ac:dyDescent="0.3">
      <c r="A4" s="48" t="s">
        <v>42</v>
      </c>
      <c r="B4" s="13" t="s">
        <v>10</v>
      </c>
      <c r="C4" s="13" t="s">
        <v>2</v>
      </c>
      <c r="D4" s="13" t="s">
        <v>11</v>
      </c>
      <c r="E4" s="13" t="s">
        <v>0</v>
      </c>
      <c r="F4" s="13" t="s">
        <v>1</v>
      </c>
      <c r="G4" s="13" t="s">
        <v>9</v>
      </c>
      <c r="H4" s="34" t="s">
        <v>38</v>
      </c>
      <c r="I4" s="34" t="s">
        <v>39</v>
      </c>
      <c r="J4" s="32" t="s">
        <v>36</v>
      </c>
    </row>
    <row r="5" spans="1:11" ht="37.5" customHeight="1" x14ac:dyDescent="0.3">
      <c r="A5" s="48"/>
      <c r="B5" s="29" t="s">
        <v>12</v>
      </c>
      <c r="C5" s="21" t="s">
        <v>13</v>
      </c>
      <c r="D5" s="21" t="s">
        <v>14</v>
      </c>
      <c r="E5" s="21" t="s">
        <v>15</v>
      </c>
      <c r="F5" s="36" t="s">
        <v>43</v>
      </c>
      <c r="G5" s="21" t="s">
        <v>18</v>
      </c>
      <c r="H5" s="1"/>
      <c r="I5" s="7">
        <v>2</v>
      </c>
      <c r="J5" s="31">
        <f>H5*I5</f>
        <v>0</v>
      </c>
    </row>
    <row r="6" spans="1:11" ht="39" customHeight="1" x14ac:dyDescent="0.3">
      <c r="A6" s="48"/>
      <c r="B6" s="29" t="s">
        <v>16</v>
      </c>
      <c r="C6" s="21" t="s">
        <v>17</v>
      </c>
      <c r="D6" s="21" t="s">
        <v>14</v>
      </c>
      <c r="E6" s="24" t="s">
        <v>15</v>
      </c>
      <c r="F6" s="36" t="s">
        <v>43</v>
      </c>
      <c r="G6" s="21" t="s">
        <v>18</v>
      </c>
      <c r="H6" s="1"/>
      <c r="I6" s="9">
        <v>2</v>
      </c>
      <c r="J6" s="31">
        <f t="shared" ref="J6:J12" si="0">H6*I6</f>
        <v>0</v>
      </c>
    </row>
    <row r="7" spans="1:11" ht="51" customHeight="1" x14ac:dyDescent="0.3">
      <c r="A7" s="49" t="s">
        <v>19</v>
      </c>
      <c r="B7" s="22" t="s">
        <v>20</v>
      </c>
      <c r="C7" s="22" t="s">
        <v>21</v>
      </c>
      <c r="D7" s="22" t="s">
        <v>19</v>
      </c>
      <c r="E7" s="25" t="s">
        <v>22</v>
      </c>
      <c r="F7" s="22" t="s">
        <v>22</v>
      </c>
      <c r="G7" s="22" t="s">
        <v>22</v>
      </c>
      <c r="H7" s="1"/>
      <c r="I7" s="8">
        <v>2</v>
      </c>
      <c r="J7" s="31">
        <f t="shared" si="0"/>
        <v>0</v>
      </c>
    </row>
    <row r="8" spans="1:11" ht="48" customHeight="1" x14ac:dyDescent="0.3">
      <c r="A8" s="49"/>
      <c r="B8" s="21" t="s">
        <v>23</v>
      </c>
      <c r="C8" s="21" t="s">
        <v>24</v>
      </c>
      <c r="D8" s="21" t="s">
        <v>19</v>
      </c>
      <c r="E8" s="24" t="s">
        <v>22</v>
      </c>
      <c r="F8" s="22" t="s">
        <v>22</v>
      </c>
      <c r="G8" s="22" t="s">
        <v>22</v>
      </c>
      <c r="H8" s="1"/>
      <c r="I8" s="8">
        <v>4</v>
      </c>
      <c r="J8" s="31">
        <f t="shared" si="0"/>
        <v>0</v>
      </c>
    </row>
    <row r="9" spans="1:11" ht="48" customHeight="1" x14ac:dyDescent="0.3">
      <c r="A9" s="49"/>
      <c r="B9" s="27" t="s">
        <v>25</v>
      </c>
      <c r="C9" s="27" t="s">
        <v>26</v>
      </c>
      <c r="D9" s="30" t="s">
        <v>19</v>
      </c>
      <c r="E9" s="26" t="s">
        <v>22</v>
      </c>
      <c r="F9" s="22" t="s">
        <v>22</v>
      </c>
      <c r="G9" s="22" t="s">
        <v>22</v>
      </c>
      <c r="H9" s="1"/>
      <c r="I9" s="11">
        <v>2</v>
      </c>
      <c r="J9" s="31">
        <f t="shared" si="0"/>
        <v>0</v>
      </c>
    </row>
    <row r="10" spans="1:11" ht="48" customHeight="1" x14ac:dyDescent="0.3">
      <c r="A10" s="49"/>
      <c r="B10" s="27" t="s">
        <v>27</v>
      </c>
      <c r="C10" s="27" t="s">
        <v>28</v>
      </c>
      <c r="D10" s="30" t="s">
        <v>19</v>
      </c>
      <c r="E10" s="26" t="s">
        <v>22</v>
      </c>
      <c r="F10" s="22" t="s">
        <v>22</v>
      </c>
      <c r="G10" s="22" t="s">
        <v>22</v>
      </c>
      <c r="H10" s="1"/>
      <c r="I10" s="11">
        <v>2</v>
      </c>
      <c r="J10" s="31">
        <f t="shared" si="0"/>
        <v>0</v>
      </c>
    </row>
    <row r="11" spans="1:11" ht="48" customHeight="1" thickBot="1" x14ac:dyDescent="0.35">
      <c r="A11" s="50"/>
      <c r="B11" s="27" t="s">
        <v>29</v>
      </c>
      <c r="C11" s="27" t="s">
        <v>30</v>
      </c>
      <c r="D11" s="30" t="s">
        <v>19</v>
      </c>
      <c r="E11" s="26" t="s">
        <v>22</v>
      </c>
      <c r="F11" s="22" t="s">
        <v>22</v>
      </c>
      <c r="G11" s="22" t="s">
        <v>22</v>
      </c>
      <c r="H11" s="1"/>
      <c r="I11" s="11">
        <v>2</v>
      </c>
      <c r="J11" s="31">
        <f t="shared" si="0"/>
        <v>0</v>
      </c>
    </row>
    <row r="12" spans="1:11" ht="48" customHeight="1" thickBot="1" x14ac:dyDescent="0.35">
      <c r="A12" s="33" t="s">
        <v>34</v>
      </c>
      <c r="B12" s="27" t="s">
        <v>31</v>
      </c>
      <c r="C12" s="27" t="s">
        <v>32</v>
      </c>
      <c r="D12" s="30" t="s">
        <v>33</v>
      </c>
      <c r="E12" s="26" t="s">
        <v>22</v>
      </c>
      <c r="F12" s="36" t="s">
        <v>43</v>
      </c>
      <c r="G12" s="21" t="s">
        <v>18</v>
      </c>
      <c r="H12" s="1"/>
      <c r="I12" s="11">
        <v>2</v>
      </c>
      <c r="J12" s="31">
        <f t="shared" si="0"/>
        <v>0</v>
      </c>
    </row>
    <row r="13" spans="1:11" ht="63" customHeight="1" thickBot="1" x14ac:dyDescent="0.35">
      <c r="A13" s="40" t="s">
        <v>41</v>
      </c>
      <c r="B13" s="41"/>
      <c r="C13" s="41"/>
      <c r="D13" s="41"/>
      <c r="E13" s="41"/>
      <c r="F13" s="41"/>
      <c r="G13" s="41"/>
      <c r="H13" s="41"/>
      <c r="I13" s="41"/>
      <c r="J13" s="18">
        <f>SUM(J5:J12)</f>
        <v>0</v>
      </c>
      <c r="K13" s="12"/>
    </row>
    <row r="14" spans="1:11" ht="22.5" customHeight="1" x14ac:dyDescent="0.3">
      <c r="A14" s="10"/>
      <c r="B14" s="23"/>
      <c r="C14" s="23"/>
      <c r="D14" s="23"/>
      <c r="E14" s="23"/>
      <c r="F14" s="23"/>
      <c r="G14" s="23"/>
      <c r="H14" s="10"/>
      <c r="I14" s="10"/>
      <c r="J14" s="10"/>
    </row>
    <row r="15" spans="1:11" ht="21.75" customHeight="1" x14ac:dyDescent="0.3">
      <c r="A15" s="43" t="s">
        <v>3</v>
      </c>
      <c r="B15" s="43"/>
      <c r="C15" s="43"/>
      <c r="D15" s="43"/>
      <c r="E15" s="44"/>
    </row>
    <row r="16" spans="1:11" ht="36.75" customHeight="1" x14ac:dyDescent="0.3">
      <c r="A16" s="6" t="s">
        <v>4</v>
      </c>
      <c r="B16" s="8" t="s">
        <v>5</v>
      </c>
      <c r="C16" s="8" t="s">
        <v>35</v>
      </c>
      <c r="D16" s="8" t="s">
        <v>6</v>
      </c>
      <c r="E16" s="35"/>
      <c r="G16" s="5"/>
    </row>
    <row r="17" spans="1:10" ht="63" customHeight="1" thickBot="1" x14ac:dyDescent="0.35">
      <c r="A17" s="14" t="s">
        <v>7</v>
      </c>
      <c r="B17" s="2"/>
      <c r="C17" s="15">
        <v>5</v>
      </c>
      <c r="D17" s="16">
        <f>SUM(B17*C17)</f>
        <v>0</v>
      </c>
      <c r="G17" s="5"/>
    </row>
    <row r="18" spans="1:10" ht="48.75" customHeight="1" thickBot="1" x14ac:dyDescent="0.35">
      <c r="A18" s="40" t="s">
        <v>40</v>
      </c>
      <c r="B18" s="41"/>
      <c r="C18" s="42"/>
      <c r="D18" s="17">
        <f>D17</f>
        <v>0</v>
      </c>
      <c r="G18" s="5"/>
    </row>
    <row r="19" spans="1:10" ht="45" customHeight="1" thickBot="1" x14ac:dyDescent="0.35"/>
    <row r="20" spans="1:10" ht="73.5" customHeight="1" thickBot="1" x14ac:dyDescent="0.35">
      <c r="A20" s="37" t="s">
        <v>8</v>
      </c>
      <c r="B20" s="38"/>
      <c r="C20" s="38"/>
      <c r="D20" s="38"/>
      <c r="E20" s="38"/>
      <c r="F20" s="38"/>
      <c r="G20" s="38"/>
      <c r="H20" s="38"/>
      <c r="I20" s="39"/>
      <c r="J20" s="19">
        <f>SUM(J13+D18)</f>
        <v>0</v>
      </c>
    </row>
  </sheetData>
  <sheetProtection algorithmName="SHA-512" hashValue="hnhL/RybzphQCTT38sk9GTs3GMiuXRho44aEAHH6znsjIhd42Cr6bBTrKl7wYZPxGgtZaZk57n4d0Oh1tmJO7g==" saltValue="Lz68xyk2yctrPGpkczskeQ==" spinCount="100000" sheet="1" selectLockedCells="1"/>
  <mergeCells count="9">
    <mergeCell ref="A20:I20"/>
    <mergeCell ref="A13:I13"/>
    <mergeCell ref="A18:C18"/>
    <mergeCell ref="A15:E15"/>
    <mergeCell ref="A1:J1"/>
    <mergeCell ref="A2:J2"/>
    <mergeCell ref="A3:C3"/>
    <mergeCell ref="A4:A6"/>
    <mergeCell ref="A7:A11"/>
  </mergeCells>
  <pageMargins left="0.7" right="0.7" top="0.75" bottom="0.75" header="0.3" footer="0.3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D8594730B464D9E2E2E10143A657E" ma:contentTypeVersion="16" ma:contentTypeDescription="Create a new document." ma:contentTypeScope="" ma:versionID="6f00d0599ceec4fd6da2fcd4afe956aa">
  <xsd:schema xmlns:xsd="http://www.w3.org/2001/XMLSchema" xmlns:xs="http://www.w3.org/2001/XMLSchema" xmlns:p="http://schemas.microsoft.com/office/2006/metadata/properties" xmlns:ns2="208a3cb2-5284-456b-a627-396af35f0f90" xmlns:ns3="be122623-d5a0-4c93-a4a4-53760d3bbc4e" targetNamespace="http://schemas.microsoft.com/office/2006/metadata/properties" ma:root="true" ma:fieldsID="3071ba2b33523142ccd0637a48198c75" ns2:_="" ns3:_="">
    <xsd:import namespace="208a3cb2-5284-456b-a627-396af35f0f90"/>
    <xsd:import namespace="be122623-d5a0-4c93-a4a4-53760d3bbc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a3cb2-5284-456b-a627-396af35f0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c26379d-ef65-4b62-a4ed-5130e6fc09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22623-d5a0-4c93-a4a4-53760d3bbc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f0a6600-169a-423b-a1dd-3f5acb0abba1}" ma:internalName="TaxCatchAll" ma:showField="CatchAllData" ma:web="be122623-d5a0-4c93-a4a4-53760d3bb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08a3cb2-5284-456b-a627-396af35f0f90" xsi:nil="true"/>
    <TaxCatchAll xmlns="be122623-d5a0-4c93-a4a4-53760d3bbc4e" xsi:nil="true"/>
    <lcf76f155ced4ddcb4097134ff3c332f xmlns="208a3cb2-5284-456b-a627-396af35f0f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A61F0C-79FF-4C5E-BC9C-67DDD29E3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1386D-8F48-4872-88B3-53ABC0870C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a3cb2-5284-456b-a627-396af35f0f90"/>
    <ds:schemaRef ds:uri="be122623-d5a0-4c93-a4a4-53760d3bbc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7D5A98-55FA-4357-B5C1-BB110750907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208a3cb2-5284-456b-a627-396af35f0f90"/>
    <ds:schemaRef ds:uri="http://schemas.openxmlformats.org/package/2006/metadata/core-properties"/>
    <ds:schemaRef ds:uri="http://schemas.microsoft.com/office/infopath/2007/PartnerControls"/>
    <ds:schemaRef ds:uri="be122623-d5a0-4c93-a4a4-53760d3bbc4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Evaluation Cost</vt:lpstr>
      <vt:lpstr>'Evaluation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2021-01-15T15:06:21Z</dcterms:created>
  <dcterms:modified xsi:type="dcterms:W3CDTF">2026-07-15T15:00:42Z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016D-CABC-F25D-2C39</vt:lpwstr>
  </property>
  <property fmtid="{D5CDD505-2E9C-101B-9397-08002B2CF9AE}" pid="3" name="_AdHocReviewCycleID">
    <vt:i4>939697934</vt:i4>
  </property>
  <property fmtid="{D5CDD505-2E9C-101B-9397-08002B2CF9AE}" pid="4" name="_NewReviewCycle">
    <vt:lpwstr/>
  </property>
  <property fmtid="{D5CDD505-2E9C-101B-9397-08002B2CF9AE}" pid="5" name="_PreviousAdHocReviewCycleID">
    <vt:i4>-1773064557</vt:i4>
  </property>
  <property fmtid="{D5CDD505-2E9C-101B-9397-08002B2CF9AE}" pid="6" name="_ReviewingToolsShownOnce">
    <vt:lpwstr/>
  </property>
  <property fmtid="{D5CDD505-2E9C-101B-9397-08002B2CF9AE}" pid="7" name="ContentTypeId">
    <vt:lpwstr>0x0101001A5D8594730B464D9E2E2E10143A657E</vt:lpwstr>
  </property>
  <property fmtid="{D5CDD505-2E9C-101B-9397-08002B2CF9AE}" pid="8" name="MediaServiceImageTags">
    <vt:lpwstr/>
  </property>
</Properties>
</file>