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:\4 TENDERS\Tenders 2026\SVUH-26017 Mini C-Arm Fluoroscopy System for Plastic, Reconstructive &amp; Hand Surgery\1. Tender Documents\"/>
    </mc:Choice>
  </mc:AlternateContent>
  <xr:revisionPtr revIDLastSave="0" documentId="13_ncr:1_{F3248C3D-24FA-47C5-A84C-A268F58C72C3}" xr6:coauthVersionLast="45" xr6:coauthVersionMax="47" xr10:uidLastSave="{00000000-0000-0000-0000-000000000000}"/>
  <bookViews>
    <workbookView xWindow="-108" yWindow="-108" windowWidth="23256" windowHeight="13896" tabRatio="959" activeTab="1" xr2:uid="{3DB656D6-2FA4-491A-83F8-9EC54E9F2982}"/>
  </bookViews>
  <sheets>
    <sheet name="Company Details" sheetId="12" r:id="rId1"/>
    <sheet name="Ultimate Cost" sheetId="4" r:id="rId2"/>
    <sheet name="TAB A - Device" sheetId="3" r:id="rId3"/>
    <sheet name="TAB B - Accessories" sheetId="6" r:id="rId4"/>
    <sheet name="TAB C - Consumables" sheetId="8" r:id="rId5"/>
    <sheet name="TAB D - User Training" sheetId="9" r:id="rId6"/>
    <sheet name="TAB E - Post Warranty " sheetId="14" r:id="rId7"/>
    <sheet name="TAB F - Maintenance &amp; Support" sheetId="1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4" l="1"/>
  <c r="E10" i="8" l="1"/>
  <c r="E10" i="6"/>
  <c r="E10" i="9"/>
  <c r="E11" i="9" s="1"/>
  <c r="D10" i="4" s="1"/>
  <c r="D20" i="16"/>
  <c r="D12" i="4" s="1"/>
  <c r="D19" i="14"/>
  <c r="D11" i="4" s="1"/>
  <c r="D9" i="3"/>
  <c r="D7" i="4" s="1"/>
  <c r="D19" i="16"/>
  <c r="D18" i="16"/>
  <c r="D17" i="16"/>
  <c r="D16" i="16"/>
  <c r="D15" i="16"/>
  <c r="D14" i="16"/>
  <c r="D13" i="16"/>
  <c r="D12" i="16"/>
  <c r="D11" i="16"/>
  <c r="D10" i="16"/>
  <c r="D14" i="14" l="1"/>
  <c r="D16" i="14"/>
  <c r="D15" i="14"/>
  <c r="D10" i="14"/>
  <c r="D11" i="14"/>
  <c r="D12" i="14"/>
  <c r="D13" i="14"/>
  <c r="D17" i="14"/>
  <c r="D18" i="14"/>
  <c r="E11" i="8"/>
  <c r="E12" i="8"/>
  <c r="E13" i="8"/>
  <c r="E14" i="8"/>
  <c r="E15" i="8"/>
  <c r="E11" i="6"/>
  <c r="E12" i="6"/>
  <c r="E13" i="6"/>
  <c r="E14" i="6"/>
  <c r="D8" i="3"/>
  <c r="E16" i="8"/>
  <c r="E17" i="8" l="1"/>
  <c r="D9" i="4" s="1"/>
  <c r="E15" i="6"/>
  <c r="D8" i="4" s="1"/>
</calcChain>
</file>

<file path=xl/sharedStrings.xml><?xml version="1.0" encoding="utf-8"?>
<sst xmlns="http://schemas.openxmlformats.org/spreadsheetml/2006/main" count="90" uniqueCount="45">
  <si>
    <t>Cost of training per hour</t>
  </si>
  <si>
    <t>Comment</t>
  </si>
  <si>
    <t>OVERALL ULTIMATE COST FOR EVALUATION PURPOSES</t>
  </si>
  <si>
    <r>
      <rPr>
        <b/>
        <sz val="12"/>
        <color indexed="60"/>
        <rFont val="Calibri"/>
        <family val="2"/>
      </rPr>
      <t>EXPLANATORY NOTES</t>
    </r>
    <r>
      <rPr>
        <b/>
        <sz val="10"/>
        <color indexed="60"/>
        <rFont val="Calibri"/>
        <family val="2"/>
      </rPr>
      <t xml:space="preserve">
</t>
    </r>
    <r>
      <rPr>
        <sz val="10"/>
        <rFont val="Calibri"/>
        <family val="2"/>
      </rPr>
      <t xml:space="preserve">
</t>
    </r>
    <r>
      <rPr>
        <sz val="11"/>
        <rFont val="Calibri"/>
        <family val="2"/>
      </rPr>
      <t>Tenderers must complete the following tabs on the Pricing Schedule:
Tab A – Fire Sprinkler Systems
Tab B –  Fire Sprinkler Consumables
Tab C – Fire Sprinkler Call Outs</t>
    </r>
    <r>
      <rPr>
        <sz val="10"/>
        <rFont val="Calibri"/>
        <family val="2"/>
      </rPr>
      <t xml:space="preserve">
</t>
    </r>
  </si>
  <si>
    <t>One off Requirement</t>
  </si>
  <si>
    <t>Price</t>
  </si>
  <si>
    <t>Total</t>
  </si>
  <si>
    <t>Supplier Name</t>
  </si>
  <si>
    <t>Contact Name</t>
  </si>
  <si>
    <t>Title</t>
  </si>
  <si>
    <t>Contact Phone Number</t>
  </si>
  <si>
    <t>Signature</t>
  </si>
  <si>
    <t>Date</t>
  </si>
  <si>
    <t>All prices must be in Euro (€) excluding VAT.
All prices must include delivery and custom charges.
Tenderer to complete cells highlighted in yellow.</t>
  </si>
  <si>
    <t>SUBTOTAL TAB B* - Accessories</t>
  </si>
  <si>
    <t>*SUBTOTAL for each TAB (A to F) generates from Total from each TAB.</t>
  </si>
  <si>
    <t>APPENDIX 2 - Pricing Schedule for Mini C-Arm Fluoroscopy System for Plastic, Reconstructive &amp; Hand Surgery</t>
  </si>
  <si>
    <t>SUBTOTAL TAB A* - Device</t>
  </si>
  <si>
    <t>Number of Units Purchased Over 10 Years Contract (incl. possible 5 x 12 months contract extension)</t>
  </si>
  <si>
    <t xml:space="preserve">
SVUH - 26017 Provision of Mini C-Arm Fluoroscopy System for Plastic, Reconstructive &amp; Hand Surgery
Tenderer to complete cells highlighted in yellow.
</t>
  </si>
  <si>
    <t xml:space="preserve">Mini C-Arm Fluoroscopy System </t>
  </si>
  <si>
    <t>Accessories (add more rows as needed)</t>
  </si>
  <si>
    <t>SUBTOTAL TAB C* - Consumables</t>
  </si>
  <si>
    <t>SUBTOTAL TAB D* - Training</t>
  </si>
  <si>
    <t>Consumables (add more rows as needed)</t>
  </si>
  <si>
    <t>Training (add more rows as needed)</t>
  </si>
  <si>
    <t>Number of Staff</t>
  </si>
  <si>
    <t>Year 1</t>
  </si>
  <si>
    <t>Year 2</t>
  </si>
  <si>
    <t>Year 3</t>
  </si>
  <si>
    <t>Year 4</t>
  </si>
  <si>
    <t>Year 5</t>
  </si>
  <si>
    <t>Year 6</t>
  </si>
  <si>
    <t>Year 7</t>
  </si>
  <si>
    <r>
      <t xml:space="preserve">OVERALL ULTIMATE COST FOR EVALUATION PURPOSES** </t>
    </r>
    <r>
      <rPr>
        <b/>
        <sz val="11"/>
        <color rgb="FFFF0000"/>
        <rFont val="Calibri"/>
        <family val="2"/>
      </rPr>
      <t xml:space="preserve">(3000 MARKS MAXIMUM) </t>
    </r>
  </si>
  <si>
    <t>All prices must be in Euro (€) excluding VAT.
All prices must include delivery and custom charges.</t>
  </si>
  <si>
    <t>Year 8</t>
  </si>
  <si>
    <t>Year 9</t>
  </si>
  <si>
    <t>Year 10</t>
  </si>
  <si>
    <t>Post Warranty</t>
  </si>
  <si>
    <t>Fully Comprehensive Maintenance &amp; Support Plan</t>
  </si>
  <si>
    <t xml:space="preserve">SUBTOTAL TAB E* - Post Warranty </t>
  </si>
  <si>
    <t>SUBTOTAL TAB F*  - Maintenance &amp; Support</t>
  </si>
  <si>
    <t>10 year contract (initial 5 years with possible extension of 5x 12 months)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</si>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</sst>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_-&quot;€&quot;* #,##0_-;\-&quot;€&quot;* #,##0_-;_-&quot;€&quot;* &quot;-&quot;??_-;_-@_-"/>
    <numFmt numFmtId="165" formatCode="&quot;€&quot;#,##0.00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b/>
      <sz val="12"/>
      <color indexed="60"/>
      <name val="Calibri"/>
      <family val="2"/>
    </font>
    <font>
      <b/>
      <sz val="10"/>
      <color indexed="6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b/>
      <sz val="10"/>
      <color rgb="FFFF0000"/>
      <name val="Arial"/>
      <family val="2"/>
    </font>
    <font>
      <b/>
      <sz val="11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5F912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right"/>
    </xf>
    <xf numFmtId="165" fontId="10" fillId="0" borderId="6" xfId="0" applyNumberFormat="1" applyFont="1" applyBorder="1" applyAlignment="1">
      <alignment horizontal="center" vertical="center"/>
    </xf>
    <xf numFmtId="165" fontId="5" fillId="0" borderId="28" xfId="0" applyNumberFormat="1" applyFont="1" applyBorder="1" applyAlignment="1">
      <alignment horizontal="center" vertical="center"/>
    </xf>
    <xf numFmtId="165" fontId="10" fillId="0" borderId="3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5" fillId="3" borderId="2" xfId="0" applyFont="1" applyFill="1" applyBorder="1"/>
    <xf numFmtId="0" fontId="16" fillId="3" borderId="10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/>
    </xf>
    <xf numFmtId="0" fontId="15" fillId="0" borderId="14" xfId="0" applyFont="1" applyBorder="1" applyAlignment="1">
      <alignment vertical="center"/>
    </xf>
    <xf numFmtId="165" fontId="15" fillId="10" borderId="15" xfId="1" applyNumberFormat="1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165" fontId="15" fillId="0" borderId="16" xfId="0" applyNumberFormat="1" applyFont="1" applyBorder="1" applyAlignment="1">
      <alignment horizontal="center" vertical="center"/>
    </xf>
    <xf numFmtId="0" fontId="15" fillId="0" borderId="7" xfId="0" applyFont="1" applyBorder="1"/>
    <xf numFmtId="0" fontId="15" fillId="0" borderId="0" xfId="0" applyFont="1"/>
    <xf numFmtId="0" fontId="15" fillId="0" borderId="0" xfId="0" applyFont="1" applyAlignment="1">
      <alignment horizontal="right"/>
    </xf>
    <xf numFmtId="165" fontId="15" fillId="0" borderId="0" xfId="0" applyNumberFormat="1" applyFont="1"/>
    <xf numFmtId="0" fontId="18" fillId="0" borderId="7" xfId="0" applyFont="1" applyBorder="1"/>
    <xf numFmtId="0" fontId="15" fillId="0" borderId="1" xfId="0" applyFont="1" applyBorder="1"/>
    <xf numFmtId="164" fontId="15" fillId="0" borderId="22" xfId="0" applyNumberFormat="1" applyFont="1" applyBorder="1"/>
    <xf numFmtId="0" fontId="15" fillId="0" borderId="5" xfId="0" applyFont="1" applyBorder="1"/>
    <xf numFmtId="165" fontId="15" fillId="10" borderId="1" xfId="1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0" fontId="15" fillId="0" borderId="14" xfId="0" applyFont="1" applyBorder="1"/>
    <xf numFmtId="0" fontId="15" fillId="0" borderId="15" xfId="0" applyFont="1" applyBorder="1" applyAlignment="1">
      <alignment horizontal="center" vertical="center"/>
    </xf>
    <xf numFmtId="164" fontId="15" fillId="0" borderId="0" xfId="1" applyNumberFormat="1" applyFont="1" applyBorder="1"/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5" fillId="0" borderId="13" xfId="0" applyFont="1" applyBorder="1"/>
    <xf numFmtId="165" fontId="15" fillId="10" borderId="29" xfId="1" applyNumberFormat="1" applyFont="1" applyFill="1" applyBorder="1" applyAlignment="1">
      <alignment horizontal="center" vertical="center"/>
    </xf>
    <xf numFmtId="0" fontId="15" fillId="0" borderId="0" xfId="0" applyFont="1" applyBorder="1"/>
    <xf numFmtId="0" fontId="18" fillId="0" borderId="5" xfId="0" applyFont="1" applyBorder="1"/>
    <xf numFmtId="0" fontId="15" fillId="0" borderId="1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6" fillId="3" borderId="18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5" fillId="0" borderId="3" xfId="0" applyFont="1" applyBorder="1"/>
    <xf numFmtId="164" fontId="15" fillId="0" borderId="4" xfId="0" applyNumberFormat="1" applyFont="1" applyBorder="1"/>
    <xf numFmtId="165" fontId="15" fillId="10" borderId="24" xfId="1" applyNumberFormat="1" applyFont="1" applyFill="1" applyBorder="1" applyAlignment="1">
      <alignment horizontal="center" vertical="center"/>
    </xf>
    <xf numFmtId="165" fontId="15" fillId="0" borderId="25" xfId="1" applyNumberFormat="1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5" fillId="3" borderId="1" xfId="0" applyFont="1" applyFill="1" applyBorder="1"/>
    <xf numFmtId="0" fontId="15" fillId="0" borderId="34" xfId="0" applyFont="1" applyBorder="1" applyAlignment="1">
      <alignment vertical="center"/>
    </xf>
    <xf numFmtId="0" fontId="19" fillId="0" borderId="35" xfId="0" applyFont="1" applyBorder="1" applyAlignment="1">
      <alignment horizontal="center" wrapText="1"/>
    </xf>
    <xf numFmtId="0" fontId="15" fillId="0" borderId="36" xfId="0" applyFont="1" applyBorder="1" applyAlignment="1">
      <alignment horizontal="center" vertical="center"/>
    </xf>
    <xf numFmtId="0" fontId="18" fillId="0" borderId="19" xfId="0" applyFont="1" applyBorder="1"/>
    <xf numFmtId="165" fontId="15" fillId="10" borderId="10" xfId="1" applyNumberFormat="1" applyFont="1" applyFill="1" applyBorder="1" applyAlignment="1">
      <alignment horizontal="center" vertical="center"/>
    </xf>
    <xf numFmtId="0" fontId="15" fillId="0" borderId="10" xfId="0" applyFont="1" applyBorder="1"/>
    <xf numFmtId="165" fontId="15" fillId="0" borderId="11" xfId="1" applyNumberFormat="1" applyFont="1" applyBorder="1" applyAlignment="1">
      <alignment horizontal="center" vertical="center"/>
    </xf>
    <xf numFmtId="165" fontId="15" fillId="0" borderId="6" xfId="1" applyNumberFormat="1" applyFont="1" applyBorder="1" applyAlignment="1">
      <alignment horizontal="center" vertical="center"/>
    </xf>
    <xf numFmtId="165" fontId="15" fillId="0" borderId="16" xfId="1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16" fillId="0" borderId="3" xfId="0" applyFont="1" applyBorder="1"/>
    <xf numFmtId="0" fontId="15" fillId="0" borderId="4" xfId="0" applyFont="1" applyBorder="1"/>
    <xf numFmtId="0" fontId="15" fillId="0" borderId="23" xfId="0" applyFont="1" applyBorder="1"/>
    <xf numFmtId="0" fontId="15" fillId="0" borderId="24" xfId="0" applyFont="1" applyBorder="1" applyAlignment="1">
      <alignment horizontal="center"/>
    </xf>
    <xf numFmtId="0" fontId="15" fillId="3" borderId="21" xfId="0" applyFont="1" applyFill="1" applyBorder="1"/>
    <xf numFmtId="0" fontId="16" fillId="3" borderId="24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20" fillId="0" borderId="0" xfId="0" applyFont="1"/>
    <xf numFmtId="0" fontId="15" fillId="11" borderId="24" xfId="0" applyFont="1" applyFill="1" applyBorder="1" applyAlignment="1">
      <alignment horizontal="center"/>
    </xf>
    <xf numFmtId="0" fontId="17" fillId="8" borderId="14" xfId="0" applyFont="1" applyFill="1" applyBorder="1" applyAlignment="1">
      <alignment horizontal="left"/>
    </xf>
    <xf numFmtId="0" fontId="17" fillId="8" borderId="15" xfId="0" applyFont="1" applyFill="1" applyBorder="1" applyAlignment="1">
      <alignment horizontal="left"/>
    </xf>
    <xf numFmtId="0" fontId="12" fillId="9" borderId="15" xfId="0" applyFont="1" applyFill="1" applyBorder="1" applyAlignment="1">
      <alignment horizontal="center"/>
    </xf>
    <xf numFmtId="0" fontId="12" fillId="9" borderId="16" xfId="0" applyFont="1" applyFill="1" applyBorder="1" applyAlignment="1">
      <alignment horizontal="center"/>
    </xf>
    <xf numFmtId="0" fontId="17" fillId="8" borderId="17" xfId="0" applyFont="1" applyFill="1" applyBorder="1" applyAlignment="1">
      <alignment horizontal="left"/>
    </xf>
    <xf numFmtId="0" fontId="17" fillId="8" borderId="12" xfId="0" applyFont="1" applyFill="1" applyBorder="1" applyAlignment="1">
      <alignment horizontal="left"/>
    </xf>
    <xf numFmtId="0" fontId="17" fillId="8" borderId="31" xfId="0" applyFont="1" applyFill="1" applyBorder="1" applyAlignment="1">
      <alignment horizontal="left"/>
    </xf>
    <xf numFmtId="0" fontId="12" fillId="9" borderId="1" xfId="0" applyFont="1" applyFill="1" applyBorder="1" applyAlignment="1">
      <alignment horizontal="center"/>
    </xf>
    <xf numFmtId="0" fontId="12" fillId="9" borderId="6" xfId="0" applyFont="1" applyFill="1" applyBorder="1" applyAlignment="1">
      <alignment horizontal="center"/>
    </xf>
    <xf numFmtId="0" fontId="17" fillId="8" borderId="5" xfId="0" applyFont="1" applyFill="1" applyBorder="1" applyAlignment="1">
      <alignment horizontal="left"/>
    </xf>
    <xf numFmtId="0" fontId="17" fillId="8" borderId="1" xfId="0" applyFont="1" applyFill="1" applyBorder="1" applyAlignment="1">
      <alignment horizontal="left"/>
    </xf>
    <xf numFmtId="0" fontId="14" fillId="8" borderId="1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/>
    </xf>
    <xf numFmtId="0" fontId="6" fillId="0" borderId="13" xfId="0" applyFont="1" applyBorder="1"/>
    <xf numFmtId="0" fontId="6" fillId="0" borderId="27" xfId="0" applyFont="1" applyBorder="1"/>
    <xf numFmtId="0" fontId="7" fillId="6" borderId="19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/>
    <xf numFmtId="0" fontId="5" fillId="7" borderId="9" xfId="0" applyFont="1" applyFill="1" applyBorder="1" applyAlignment="1">
      <alignment horizontal="center" vertical="center" wrapText="1"/>
    </xf>
    <xf numFmtId="0" fontId="10" fillId="0" borderId="26" xfId="0" applyFont="1" applyBorder="1"/>
    <xf numFmtId="0" fontId="10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CF062-2537-4A97-9BF5-6FFC282D2A6D}">
  <dimension ref="A2:Q8"/>
  <sheetViews>
    <sheetView workbookViewId="0">
      <selection activeCell="E14" sqref="E14"/>
    </sheetView>
  </sheetViews>
  <sheetFormatPr defaultRowHeight="13.8"/>
  <sheetData>
    <row r="2" spans="1:17" s="6" customFormat="1" ht="45" customHeight="1">
      <c r="A2" s="80" t="s">
        <v>19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25.05" customHeight="1">
      <c r="A3" s="73" t="s">
        <v>7</v>
      </c>
      <c r="B3" s="74"/>
      <c r="C3" s="74"/>
      <c r="D3" s="74"/>
      <c r="E3" s="74"/>
      <c r="F3" s="74"/>
      <c r="G3" s="74"/>
      <c r="H3" s="75"/>
      <c r="I3" s="76"/>
      <c r="J3" s="76"/>
      <c r="K3" s="76"/>
      <c r="L3" s="76"/>
      <c r="M3" s="76"/>
      <c r="N3" s="76"/>
      <c r="O3" s="76"/>
      <c r="P3" s="76"/>
      <c r="Q3" s="77"/>
    </row>
    <row r="4" spans="1:17" ht="25.05" customHeight="1">
      <c r="A4" s="78" t="s">
        <v>8</v>
      </c>
      <c r="B4" s="79"/>
      <c r="C4" s="79"/>
      <c r="D4" s="79"/>
      <c r="E4" s="79"/>
      <c r="F4" s="79"/>
      <c r="G4" s="79"/>
      <c r="H4" s="79"/>
      <c r="I4" s="76"/>
      <c r="J4" s="76"/>
      <c r="K4" s="76"/>
      <c r="L4" s="76"/>
      <c r="M4" s="76"/>
      <c r="N4" s="76"/>
      <c r="O4" s="76"/>
      <c r="P4" s="76"/>
      <c r="Q4" s="77"/>
    </row>
    <row r="5" spans="1:17" ht="25.05" customHeight="1">
      <c r="A5" s="78" t="s">
        <v>9</v>
      </c>
      <c r="B5" s="79"/>
      <c r="C5" s="79"/>
      <c r="D5" s="79"/>
      <c r="E5" s="79"/>
      <c r="F5" s="79"/>
      <c r="G5" s="79"/>
      <c r="H5" s="79"/>
      <c r="I5" s="76"/>
      <c r="J5" s="76"/>
      <c r="K5" s="76"/>
      <c r="L5" s="76"/>
      <c r="M5" s="76"/>
      <c r="N5" s="76"/>
      <c r="O5" s="76"/>
      <c r="P5" s="76"/>
      <c r="Q5" s="77"/>
    </row>
    <row r="6" spans="1:17" ht="25.05" customHeight="1">
      <c r="A6" s="78" t="s">
        <v>10</v>
      </c>
      <c r="B6" s="79"/>
      <c r="C6" s="79"/>
      <c r="D6" s="79"/>
      <c r="E6" s="79"/>
      <c r="F6" s="79"/>
      <c r="G6" s="79"/>
      <c r="H6" s="79"/>
      <c r="I6" s="76"/>
      <c r="J6" s="76"/>
      <c r="K6" s="76"/>
      <c r="L6" s="76"/>
      <c r="M6" s="76"/>
      <c r="N6" s="76"/>
      <c r="O6" s="76"/>
      <c r="P6" s="76"/>
      <c r="Q6" s="77"/>
    </row>
    <row r="7" spans="1:17" ht="25.05" customHeight="1">
      <c r="A7" s="73" t="s">
        <v>11</v>
      </c>
      <c r="B7" s="74"/>
      <c r="C7" s="74"/>
      <c r="D7" s="74"/>
      <c r="E7" s="74"/>
      <c r="F7" s="74"/>
      <c r="G7" s="74"/>
      <c r="H7" s="75"/>
      <c r="I7" s="76"/>
      <c r="J7" s="76"/>
      <c r="K7" s="76"/>
      <c r="L7" s="76"/>
      <c r="M7" s="76"/>
      <c r="N7" s="76"/>
      <c r="O7" s="76"/>
      <c r="P7" s="76"/>
      <c r="Q7" s="77"/>
    </row>
    <row r="8" spans="1:17" ht="25.05" customHeight="1" thickBot="1">
      <c r="A8" s="69" t="s">
        <v>12</v>
      </c>
      <c r="B8" s="70"/>
      <c r="C8" s="70"/>
      <c r="D8" s="70"/>
      <c r="E8" s="70"/>
      <c r="F8" s="70"/>
      <c r="G8" s="70"/>
      <c r="H8" s="70"/>
      <c r="I8" s="71"/>
      <c r="J8" s="71"/>
      <c r="K8" s="71"/>
      <c r="L8" s="71"/>
      <c r="M8" s="71"/>
      <c r="N8" s="71"/>
      <c r="O8" s="71"/>
      <c r="P8" s="71"/>
      <c r="Q8" s="72"/>
    </row>
  </sheetData>
  <mergeCells count="13">
    <mergeCell ref="A2:Q2"/>
    <mergeCell ref="A5:H5"/>
    <mergeCell ref="I5:Q5"/>
    <mergeCell ref="A6:H6"/>
    <mergeCell ref="I6:Q6"/>
    <mergeCell ref="A8:H8"/>
    <mergeCell ref="I8:Q8"/>
    <mergeCell ref="A3:H3"/>
    <mergeCell ref="I3:Q3"/>
    <mergeCell ref="A4:H4"/>
    <mergeCell ref="I4:Q4"/>
    <mergeCell ref="A7:H7"/>
    <mergeCell ref="I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1CF2-B6C5-4117-9372-46CA210B9F5F}">
  <dimension ref="B2:D18"/>
  <sheetViews>
    <sheetView tabSelected="1" workbookViewId="0">
      <selection activeCell="D14" sqref="D14"/>
    </sheetView>
  </sheetViews>
  <sheetFormatPr defaultRowHeight="13.8"/>
  <cols>
    <col min="2" max="2" width="92" customWidth="1"/>
  </cols>
  <sheetData>
    <row r="2" spans="2:4" ht="14.4" thickBot="1"/>
    <row r="3" spans="2:4" ht="50.1" customHeight="1">
      <c r="B3" s="81" t="s">
        <v>35</v>
      </c>
      <c r="C3" s="82"/>
      <c r="D3" s="83"/>
    </row>
    <row r="4" spans="2:4" ht="17.399999999999999">
      <c r="B4" s="84" t="s">
        <v>16</v>
      </c>
      <c r="C4" s="85"/>
      <c r="D4" s="86"/>
    </row>
    <row r="5" spans="2:4" ht="15" thickBot="1">
      <c r="B5" s="87" t="s">
        <v>2</v>
      </c>
      <c r="C5" s="88"/>
      <c r="D5" s="89"/>
    </row>
    <row r="6" spans="2:4" ht="14.4">
      <c r="B6" s="90" t="s">
        <v>3</v>
      </c>
      <c r="C6" s="91"/>
      <c r="D6" s="92"/>
    </row>
    <row r="7" spans="2:4" ht="14.4">
      <c r="B7" s="93" t="s">
        <v>17</v>
      </c>
      <c r="C7" s="94"/>
      <c r="D7" s="3">
        <f>'TAB A - Device'!D9</f>
        <v>0</v>
      </c>
    </row>
    <row r="8" spans="2:4" ht="14.4">
      <c r="B8" s="93" t="s">
        <v>14</v>
      </c>
      <c r="C8" s="97"/>
      <c r="D8" s="3">
        <f>'TAB B - Accessories'!E15</f>
        <v>0</v>
      </c>
    </row>
    <row r="9" spans="2:4" ht="14.4">
      <c r="B9" s="93" t="s">
        <v>22</v>
      </c>
      <c r="C9" s="94"/>
      <c r="D9" s="3">
        <f>'TAB C - Consumables'!E17</f>
        <v>0</v>
      </c>
    </row>
    <row r="10" spans="2:4" ht="14.4">
      <c r="B10" s="93" t="s">
        <v>23</v>
      </c>
      <c r="C10" s="94"/>
      <c r="D10" s="3">
        <f>'TAB D - User Training'!E11</f>
        <v>0</v>
      </c>
    </row>
    <row r="11" spans="2:4" ht="14.4">
      <c r="B11" s="93" t="s">
        <v>41</v>
      </c>
      <c r="C11" s="94"/>
      <c r="D11" s="5">
        <f>'TAB E - Post Warranty '!D19</f>
        <v>0</v>
      </c>
    </row>
    <row r="12" spans="2:4" ht="14.4">
      <c r="B12" s="93" t="s">
        <v>42</v>
      </c>
      <c r="C12" s="94"/>
      <c r="D12" s="5">
        <f>'TAB F - Maintenance &amp; Support'!D20</f>
        <v>0</v>
      </c>
    </row>
    <row r="13" spans="2:4" ht="15" thickBot="1">
      <c r="B13" s="95" t="s">
        <v>34</v>
      </c>
      <c r="C13" s="96"/>
      <c r="D13" s="4">
        <f>SUM(D7:D12)</f>
        <v>0</v>
      </c>
    </row>
    <row r="15" spans="2:4">
      <c r="B15" t="s">
        <v>15</v>
      </c>
    </row>
    <row r="18" spans="2:2">
      <c r="B18" s="67" t="s">
        <v>43</v>
      </c>
    </row>
  </sheetData>
  <mergeCells count="11">
    <mergeCell ref="B9:C9"/>
    <mergeCell ref="B10:C10"/>
    <mergeCell ref="B13:C13"/>
    <mergeCell ref="B8:C8"/>
    <mergeCell ref="B11:C11"/>
    <mergeCell ref="B12:C12"/>
    <mergeCell ref="B3:D3"/>
    <mergeCell ref="B4:D4"/>
    <mergeCell ref="B5:D5"/>
    <mergeCell ref="B6:D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F15D4-7D46-4734-A60B-9B30EA28C493}">
  <dimension ref="A1:D17"/>
  <sheetViews>
    <sheetView workbookViewId="0">
      <selection activeCell="D10" sqref="D10"/>
    </sheetView>
  </sheetViews>
  <sheetFormatPr defaultRowHeight="13.8"/>
  <cols>
    <col min="1" max="1" width="57" customWidth="1"/>
    <col min="2" max="2" width="14.796875" bestFit="1" customWidth="1"/>
    <col min="3" max="3" width="28.69921875" customWidth="1"/>
    <col min="4" max="4" width="22.19921875" customWidth="1"/>
    <col min="5" max="5" width="62.19921875" customWidth="1"/>
    <col min="8" max="8" width="15.296875" bestFit="1" customWidth="1"/>
    <col min="9" max="9" width="12.5" bestFit="1" customWidth="1"/>
  </cols>
  <sheetData>
    <row r="1" spans="1:4" s="7" customFormat="1" ht="15" customHeight="1">
      <c r="A1" s="98" t="s">
        <v>13</v>
      </c>
      <c r="B1" s="99"/>
      <c r="C1" s="99"/>
      <c r="D1" s="100"/>
    </row>
    <row r="2" spans="1:4" s="7" customFormat="1" ht="15" customHeight="1">
      <c r="A2" s="101"/>
      <c r="B2" s="102"/>
      <c r="C2" s="102"/>
      <c r="D2" s="103"/>
    </row>
    <row r="3" spans="1:4" s="7" customFormat="1" ht="15" customHeight="1">
      <c r="A3" s="101"/>
      <c r="B3" s="102"/>
      <c r="C3" s="102"/>
      <c r="D3" s="103"/>
    </row>
    <row r="4" spans="1:4" s="7" customFormat="1" ht="6" customHeight="1" thickBot="1">
      <c r="A4" s="101"/>
      <c r="B4" s="102"/>
      <c r="C4" s="102"/>
      <c r="D4" s="103"/>
    </row>
    <row r="5" spans="1:4" ht="15.75" hidden="1" customHeight="1" thickBot="1">
      <c r="A5" s="104"/>
      <c r="B5" s="105"/>
      <c r="C5" s="105"/>
      <c r="D5" s="106"/>
    </row>
    <row r="6" spans="1:4" ht="30" customHeight="1" thickBot="1">
      <c r="A6" s="107" t="s">
        <v>16</v>
      </c>
      <c r="B6" s="108"/>
      <c r="C6" s="108"/>
      <c r="D6" s="109"/>
    </row>
    <row r="7" spans="1:4" ht="60" customHeight="1">
      <c r="A7" s="8"/>
      <c r="B7" s="9" t="s">
        <v>5</v>
      </c>
      <c r="C7" s="10" t="s">
        <v>18</v>
      </c>
      <c r="D7" s="11" t="s">
        <v>6</v>
      </c>
    </row>
    <row r="8" spans="1:4" ht="20.100000000000001" customHeight="1" thickBot="1">
      <c r="A8" s="12" t="s">
        <v>20</v>
      </c>
      <c r="B8" s="13">
        <v>0</v>
      </c>
      <c r="C8" s="14">
        <v>1</v>
      </c>
      <c r="D8" s="15">
        <f>B8*C8</f>
        <v>0</v>
      </c>
    </row>
    <row r="9" spans="1:4">
      <c r="A9" s="16"/>
      <c r="B9" s="17"/>
      <c r="C9" s="18" t="s">
        <v>6</v>
      </c>
      <c r="D9" s="19">
        <f>SUM(D8:D8)</f>
        <v>0</v>
      </c>
    </row>
    <row r="10" spans="1:4">
      <c r="A10" s="7"/>
      <c r="B10" s="7"/>
      <c r="C10" s="7"/>
      <c r="D10" s="7"/>
    </row>
    <row r="11" spans="1:4">
      <c r="A11" s="67"/>
      <c r="D11" s="2"/>
    </row>
    <row r="12" spans="1:4" ht="35.25" customHeight="1"/>
    <row r="14" spans="1:4" ht="15" customHeight="1"/>
    <row r="15" spans="1:4" ht="15" customHeight="1"/>
    <row r="16" spans="1:4" ht="18" customHeight="1"/>
    <row r="17" ht="18" customHeight="1"/>
  </sheetData>
  <mergeCells count="2">
    <mergeCell ref="A1:D5"/>
    <mergeCell ref="A6:D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274A5-1B1F-41B6-85C0-412E6F74BEB6}">
  <dimension ref="A1:E17"/>
  <sheetViews>
    <sheetView topLeftCell="A7" workbookViewId="0">
      <selection activeCell="D8" sqref="D8"/>
    </sheetView>
  </sheetViews>
  <sheetFormatPr defaultRowHeight="13.8"/>
  <cols>
    <col min="1" max="1" width="48.69921875" customWidth="1"/>
    <col min="2" max="2" width="14.796875" bestFit="1" customWidth="1"/>
    <col min="3" max="3" width="21.19921875" customWidth="1"/>
    <col min="4" max="4" width="28.69921875" customWidth="1"/>
    <col min="5" max="5" width="10.69921875" customWidth="1"/>
    <col min="6" max="6" width="62.19921875" customWidth="1"/>
    <col min="9" max="9" width="15.296875" bestFit="1" customWidth="1"/>
    <col min="10" max="10" width="12.5" bestFit="1" customWidth="1"/>
  </cols>
  <sheetData>
    <row r="1" spans="1:5" ht="15" customHeight="1">
      <c r="A1" s="98" t="s">
        <v>13</v>
      </c>
      <c r="B1" s="99"/>
      <c r="C1" s="99"/>
      <c r="D1" s="99"/>
      <c r="E1" s="100"/>
    </row>
    <row r="2" spans="1:5" ht="15" customHeight="1">
      <c r="A2" s="101"/>
      <c r="B2" s="110"/>
      <c r="C2" s="110"/>
      <c r="D2" s="110"/>
      <c r="E2" s="103"/>
    </row>
    <row r="3" spans="1:5" ht="15" customHeight="1">
      <c r="A3" s="101"/>
      <c r="B3" s="110"/>
      <c r="C3" s="110"/>
      <c r="D3" s="110"/>
      <c r="E3" s="103"/>
    </row>
    <row r="4" spans="1:5" ht="8.25" customHeight="1" thickBot="1">
      <c r="A4" s="101"/>
      <c r="B4" s="110"/>
      <c r="C4" s="110"/>
      <c r="D4" s="110"/>
      <c r="E4" s="103"/>
    </row>
    <row r="5" spans="1:5" ht="15" hidden="1" customHeight="1" thickBot="1">
      <c r="A5" s="101"/>
      <c r="B5" s="110"/>
      <c r="C5" s="110"/>
      <c r="D5" s="110"/>
      <c r="E5" s="103"/>
    </row>
    <row r="6" spans="1:5" ht="15.75" hidden="1" customHeight="1" thickBot="1">
      <c r="A6" s="104"/>
      <c r="B6" s="105"/>
      <c r="C6" s="105"/>
      <c r="D6" s="105"/>
      <c r="E6" s="106"/>
    </row>
    <row r="7" spans="1:5" ht="30" customHeight="1" thickBot="1">
      <c r="A7" s="111" t="s">
        <v>16</v>
      </c>
      <c r="B7" s="112"/>
      <c r="C7" s="112"/>
      <c r="D7" s="112"/>
      <c r="E7" s="113"/>
    </row>
    <row r="8" spans="1:5" ht="60" customHeight="1">
      <c r="A8" s="47"/>
      <c r="B8" s="9" t="s">
        <v>5</v>
      </c>
      <c r="C8" s="9" t="s">
        <v>1</v>
      </c>
      <c r="D8" s="10" t="s">
        <v>44</v>
      </c>
      <c r="E8" s="11" t="s">
        <v>6</v>
      </c>
    </row>
    <row r="9" spans="1:5">
      <c r="A9" s="20" t="s">
        <v>21</v>
      </c>
      <c r="B9" s="33"/>
      <c r="C9" s="35"/>
      <c r="D9" s="33"/>
      <c r="E9" s="22"/>
    </row>
    <row r="10" spans="1:5" ht="20.100000000000001" customHeight="1">
      <c r="A10" s="36"/>
      <c r="B10" s="24">
        <v>0</v>
      </c>
      <c r="C10" s="21"/>
      <c r="D10" s="37">
        <v>1</v>
      </c>
      <c r="E10" s="26">
        <f>B10*D10</f>
        <v>0</v>
      </c>
    </row>
    <row r="11" spans="1:5" ht="20.100000000000001" customHeight="1">
      <c r="A11" s="36"/>
      <c r="B11" s="24">
        <v>0</v>
      </c>
      <c r="C11" s="21"/>
      <c r="D11" s="37">
        <v>1</v>
      </c>
      <c r="E11" s="26">
        <f t="shared" ref="E11:E13" si="0">B11*D11</f>
        <v>0</v>
      </c>
    </row>
    <row r="12" spans="1:5" ht="20.100000000000001" customHeight="1">
      <c r="A12" s="20"/>
      <c r="B12" s="34">
        <v>0</v>
      </c>
      <c r="C12" s="35"/>
      <c r="D12" s="38">
        <v>1</v>
      </c>
      <c r="E12" s="26">
        <f t="shared" si="0"/>
        <v>0</v>
      </c>
    </row>
    <row r="13" spans="1:5" ht="20.100000000000001" customHeight="1">
      <c r="A13" s="23"/>
      <c r="B13" s="24">
        <v>0</v>
      </c>
      <c r="C13" s="31"/>
      <c r="D13" s="25">
        <v>1</v>
      </c>
      <c r="E13" s="26">
        <f t="shared" si="0"/>
        <v>0</v>
      </c>
    </row>
    <row r="14" spans="1:5" ht="20.100000000000001" customHeight="1" thickBot="1">
      <c r="A14" s="27"/>
      <c r="B14" s="13">
        <v>0</v>
      </c>
      <c r="C14" s="32"/>
      <c r="D14" s="28">
        <v>1</v>
      </c>
      <c r="E14" s="15">
        <f>B14*D14</f>
        <v>0</v>
      </c>
    </row>
    <row r="15" spans="1:5">
      <c r="A15" s="16"/>
      <c r="B15" s="29"/>
      <c r="C15" s="30"/>
      <c r="D15" s="18" t="s">
        <v>6</v>
      </c>
      <c r="E15" s="19">
        <f>SUM(E10:E14)</f>
        <v>0</v>
      </c>
    </row>
    <row r="17" spans="1:5">
      <c r="A17" s="67" t="s">
        <v>43</v>
      </c>
      <c r="E17" s="2"/>
    </row>
  </sheetData>
  <mergeCells count="2">
    <mergeCell ref="A1:E6"/>
    <mergeCell ref="A7:E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25534-8F31-4C43-86CB-660F6E0C88EB}">
  <dimension ref="A1:F18"/>
  <sheetViews>
    <sheetView workbookViewId="0">
      <selection activeCell="D9" sqref="D9"/>
    </sheetView>
  </sheetViews>
  <sheetFormatPr defaultRowHeight="13.8"/>
  <cols>
    <col min="1" max="1" width="57" customWidth="1"/>
    <col min="2" max="2" width="14.796875" bestFit="1" customWidth="1"/>
    <col min="3" max="3" width="21.19921875" customWidth="1"/>
    <col min="4" max="4" width="28.69921875" customWidth="1"/>
    <col min="5" max="5" width="10.69921875" customWidth="1"/>
    <col min="6" max="6" width="62.19921875" customWidth="1"/>
    <col min="9" max="9" width="15.296875" bestFit="1" customWidth="1"/>
    <col min="10" max="10" width="12.5" bestFit="1" customWidth="1"/>
  </cols>
  <sheetData>
    <row r="1" spans="1:6" ht="15" customHeight="1">
      <c r="A1" s="98" t="s">
        <v>13</v>
      </c>
      <c r="B1" s="99"/>
      <c r="C1" s="99"/>
      <c r="D1" s="99"/>
      <c r="E1" s="100"/>
    </row>
    <row r="2" spans="1:6" ht="15" customHeight="1">
      <c r="A2" s="101"/>
      <c r="B2" s="102"/>
      <c r="C2" s="102"/>
      <c r="D2" s="102"/>
      <c r="E2" s="103"/>
    </row>
    <row r="3" spans="1:6" ht="20.25" customHeight="1">
      <c r="A3" s="101"/>
      <c r="B3" s="102"/>
      <c r="C3" s="102"/>
      <c r="D3" s="102"/>
      <c r="E3" s="103"/>
    </row>
    <row r="4" spans="1:6" ht="1.5" customHeight="1" thickBot="1">
      <c r="A4" s="101"/>
      <c r="B4" s="102"/>
      <c r="C4" s="102"/>
      <c r="D4" s="102"/>
      <c r="E4" s="103"/>
    </row>
    <row r="5" spans="1:6" ht="15" hidden="1" customHeight="1" thickBot="1">
      <c r="A5" s="101"/>
      <c r="B5" s="102"/>
      <c r="C5" s="102"/>
      <c r="D5" s="102"/>
      <c r="E5" s="103"/>
    </row>
    <row r="6" spans="1:6" ht="15.75" hidden="1" customHeight="1" thickBot="1">
      <c r="A6" s="104"/>
      <c r="B6" s="105"/>
      <c r="C6" s="105"/>
      <c r="D6" s="105"/>
      <c r="E6" s="106"/>
    </row>
    <row r="7" spans="1:6" ht="30" customHeight="1" thickBot="1">
      <c r="A7" s="114" t="s">
        <v>16</v>
      </c>
      <c r="B7" s="112"/>
      <c r="C7" s="112"/>
      <c r="D7" s="112"/>
      <c r="E7" s="113"/>
    </row>
    <row r="8" spans="1:6" ht="60" customHeight="1" thickBot="1">
      <c r="A8" s="8"/>
      <c r="B8" s="39" t="s">
        <v>5</v>
      </c>
      <c r="C8" s="39" t="s">
        <v>1</v>
      </c>
      <c r="D8" s="40" t="s">
        <v>44</v>
      </c>
      <c r="E8" s="39" t="s">
        <v>6</v>
      </c>
    </row>
    <row r="9" spans="1:6" ht="14.4" thickBot="1">
      <c r="A9" s="41" t="s">
        <v>24</v>
      </c>
      <c r="B9" s="42"/>
      <c r="C9" s="42"/>
      <c r="D9" s="42"/>
      <c r="E9" s="43"/>
    </row>
    <row r="10" spans="1:6" ht="20.100000000000001" customHeight="1">
      <c r="A10" s="51"/>
      <c r="B10" s="52">
        <v>0</v>
      </c>
      <c r="C10" s="53"/>
      <c r="D10" s="57">
        <v>1</v>
      </c>
      <c r="E10" s="54">
        <f>B10*D10</f>
        <v>0</v>
      </c>
    </row>
    <row r="11" spans="1:6" ht="20.100000000000001" customHeight="1">
      <c r="A11" s="36"/>
      <c r="B11" s="24">
        <v>0</v>
      </c>
      <c r="C11" s="21"/>
      <c r="D11" s="37">
        <v>1</v>
      </c>
      <c r="E11" s="55">
        <f t="shared" ref="E11:E15" si="0">B11*D11</f>
        <v>0</v>
      </c>
    </row>
    <row r="12" spans="1:6" ht="20.100000000000001" customHeight="1">
      <c r="A12" s="36"/>
      <c r="B12" s="24">
        <v>0</v>
      </c>
      <c r="C12" s="21"/>
      <c r="D12" s="37">
        <v>1</v>
      </c>
      <c r="E12" s="55">
        <f t="shared" si="0"/>
        <v>0</v>
      </c>
    </row>
    <row r="13" spans="1:6" ht="20.100000000000001" customHeight="1">
      <c r="A13" s="36"/>
      <c r="B13" s="24">
        <v>0</v>
      </c>
      <c r="C13" s="21"/>
      <c r="D13" s="37">
        <v>1</v>
      </c>
      <c r="E13" s="55">
        <f t="shared" si="0"/>
        <v>0</v>
      </c>
    </row>
    <row r="14" spans="1:6" ht="20.100000000000001" customHeight="1">
      <c r="A14" s="36"/>
      <c r="B14" s="24">
        <v>0</v>
      </c>
      <c r="C14" s="21"/>
      <c r="D14" s="37">
        <v>1</v>
      </c>
      <c r="E14" s="55">
        <f t="shared" si="0"/>
        <v>0</v>
      </c>
    </row>
    <row r="15" spans="1:6" ht="20.100000000000001" customHeight="1">
      <c r="A15" s="36"/>
      <c r="B15" s="24">
        <v>0</v>
      </c>
      <c r="C15" s="21"/>
      <c r="D15" s="37">
        <v>1</v>
      </c>
      <c r="E15" s="55">
        <f t="shared" si="0"/>
        <v>0</v>
      </c>
    </row>
    <row r="16" spans="1:6" ht="20.100000000000001" customHeight="1" thickBot="1">
      <c r="A16" s="48"/>
      <c r="B16" s="13">
        <v>0</v>
      </c>
      <c r="C16" s="49"/>
      <c r="D16" s="50">
        <v>1</v>
      </c>
      <c r="E16" s="56">
        <f>B16*D16</f>
        <v>0</v>
      </c>
      <c r="F16" s="1"/>
    </row>
    <row r="17" spans="1:5">
      <c r="A17" s="7"/>
      <c r="B17" s="7"/>
      <c r="C17" s="7"/>
      <c r="D17" s="18" t="s">
        <v>6</v>
      </c>
      <c r="E17" s="19">
        <f>SUM(E10:E16)</f>
        <v>0</v>
      </c>
    </row>
    <row r="18" spans="1:5">
      <c r="A18" s="67" t="s">
        <v>43</v>
      </c>
      <c r="B18" s="7"/>
      <c r="C18" s="7"/>
      <c r="D18" s="7"/>
      <c r="E18" s="46"/>
    </row>
  </sheetData>
  <mergeCells count="2">
    <mergeCell ref="A1:E6"/>
    <mergeCell ref="A7:E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6460-8FE5-48D4-A253-888FBCE577FB}">
  <dimension ref="A1:E12"/>
  <sheetViews>
    <sheetView workbookViewId="0">
      <selection activeCell="A21" sqref="A21"/>
    </sheetView>
  </sheetViews>
  <sheetFormatPr defaultRowHeight="13.8"/>
  <cols>
    <col min="1" max="1" width="57" customWidth="1"/>
    <col min="2" max="2" width="14.796875" bestFit="1" customWidth="1"/>
    <col min="3" max="3" width="21.19921875" customWidth="1"/>
    <col min="4" max="4" width="28.69921875" customWidth="1"/>
    <col min="5" max="5" width="10.69921875" customWidth="1"/>
    <col min="6" max="6" width="62.19921875" customWidth="1"/>
    <col min="9" max="9" width="15.296875" bestFit="1" customWidth="1"/>
    <col min="10" max="10" width="12.5" bestFit="1" customWidth="1"/>
  </cols>
  <sheetData>
    <row r="1" spans="1:5" ht="15" customHeight="1">
      <c r="A1" s="98" t="s">
        <v>13</v>
      </c>
      <c r="B1" s="99"/>
      <c r="C1" s="99"/>
      <c r="D1" s="99"/>
      <c r="E1" s="100"/>
    </row>
    <row r="2" spans="1:5" ht="15" customHeight="1">
      <c r="A2" s="101"/>
      <c r="B2" s="102"/>
      <c r="C2" s="102"/>
      <c r="D2" s="102"/>
      <c r="E2" s="103"/>
    </row>
    <row r="3" spans="1:5" ht="15" customHeight="1">
      <c r="A3" s="101"/>
      <c r="B3" s="102"/>
      <c r="C3" s="102"/>
      <c r="D3" s="102"/>
      <c r="E3" s="103"/>
    </row>
    <row r="4" spans="1:5" ht="7.5" customHeight="1">
      <c r="A4" s="101"/>
      <c r="B4" s="102"/>
      <c r="C4" s="102"/>
      <c r="D4" s="102"/>
      <c r="E4" s="103"/>
    </row>
    <row r="5" spans="1:5" ht="2.25" customHeight="1" thickBot="1">
      <c r="A5" s="101"/>
      <c r="B5" s="102"/>
      <c r="C5" s="102"/>
      <c r="D5" s="102"/>
      <c r="E5" s="103"/>
    </row>
    <row r="6" spans="1:5" ht="15.75" hidden="1" customHeight="1" thickBot="1">
      <c r="A6" s="104"/>
      <c r="B6" s="105"/>
      <c r="C6" s="105"/>
      <c r="D6" s="105"/>
      <c r="E6" s="106"/>
    </row>
    <row r="7" spans="1:5" ht="30" customHeight="1" thickBot="1">
      <c r="A7" s="114" t="s">
        <v>16</v>
      </c>
      <c r="B7" s="112"/>
      <c r="C7" s="112"/>
      <c r="D7" s="112"/>
      <c r="E7" s="113"/>
    </row>
    <row r="8" spans="1:5" ht="60" customHeight="1" thickBot="1">
      <c r="A8" s="8"/>
      <c r="B8" s="39" t="s">
        <v>5</v>
      </c>
      <c r="C8" s="39" t="s">
        <v>1</v>
      </c>
      <c r="D8" s="40" t="s">
        <v>26</v>
      </c>
      <c r="E8" s="39" t="s">
        <v>6</v>
      </c>
    </row>
    <row r="9" spans="1:5" ht="14.4" thickBot="1">
      <c r="A9" s="41" t="s">
        <v>25</v>
      </c>
      <c r="B9" s="58"/>
      <c r="C9" s="42"/>
      <c r="D9" s="42"/>
      <c r="E9" s="59"/>
    </row>
    <row r="10" spans="1:5" ht="20.100000000000001" customHeight="1" thickBot="1">
      <c r="A10" s="60" t="s">
        <v>0</v>
      </c>
      <c r="B10" s="44">
        <v>0</v>
      </c>
      <c r="C10" s="61" t="s">
        <v>4</v>
      </c>
      <c r="D10" s="68">
        <v>1</v>
      </c>
      <c r="E10" s="45">
        <f>B10*D10</f>
        <v>0</v>
      </c>
    </row>
    <row r="11" spans="1:5">
      <c r="A11" s="7"/>
      <c r="B11" s="7"/>
      <c r="C11" s="7"/>
      <c r="D11" s="18" t="s">
        <v>6</v>
      </c>
      <c r="E11" s="19">
        <f>SUM(E10)</f>
        <v>0</v>
      </c>
    </row>
    <row r="12" spans="1:5">
      <c r="A12" s="67"/>
      <c r="B12" s="7"/>
      <c r="C12" s="7"/>
      <c r="D12" s="7"/>
      <c r="E12" s="7"/>
    </row>
  </sheetData>
  <mergeCells count="2">
    <mergeCell ref="A1:E6"/>
    <mergeCell ref="A7:E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8813-AF77-4120-9608-7A02ADE4AB3D}">
  <dimension ref="A1:D20"/>
  <sheetViews>
    <sheetView workbookViewId="0">
      <selection activeCell="C9" sqref="C9"/>
    </sheetView>
  </sheetViews>
  <sheetFormatPr defaultRowHeight="13.8"/>
  <cols>
    <col min="1" max="1" width="57" customWidth="1"/>
    <col min="2" max="2" width="14.796875" bestFit="1" customWidth="1"/>
    <col min="3" max="3" width="28.69921875" customWidth="1"/>
    <col min="4" max="4" width="17" customWidth="1"/>
    <col min="5" max="5" width="62.19921875" customWidth="1"/>
    <col min="8" max="8" width="15.296875" bestFit="1" customWidth="1"/>
    <col min="9" max="9" width="12.5" bestFit="1" customWidth="1"/>
  </cols>
  <sheetData>
    <row r="1" spans="1:4" ht="15" customHeight="1">
      <c r="A1" s="98" t="s">
        <v>13</v>
      </c>
      <c r="B1" s="99"/>
      <c r="C1" s="99"/>
      <c r="D1" s="100"/>
    </row>
    <row r="2" spans="1:4" ht="15" customHeight="1">
      <c r="A2" s="101"/>
      <c r="B2" s="102"/>
      <c r="C2" s="102"/>
      <c r="D2" s="103"/>
    </row>
    <row r="3" spans="1:4" ht="15" customHeight="1">
      <c r="A3" s="101"/>
      <c r="B3" s="102"/>
      <c r="C3" s="102"/>
      <c r="D3" s="103"/>
    </row>
    <row r="4" spans="1:4" ht="15" customHeight="1">
      <c r="A4" s="101"/>
      <c r="B4" s="102"/>
      <c r="C4" s="102"/>
      <c r="D4" s="103"/>
    </row>
    <row r="5" spans="1:4" ht="2.25" customHeight="1" thickBot="1">
      <c r="A5" s="101"/>
      <c r="B5" s="102"/>
      <c r="C5" s="102"/>
      <c r="D5" s="103"/>
    </row>
    <row r="6" spans="1:4" ht="15.75" hidden="1" customHeight="1" thickBot="1">
      <c r="A6" s="104"/>
      <c r="B6" s="105"/>
      <c r="C6" s="105"/>
      <c r="D6" s="106"/>
    </row>
    <row r="7" spans="1:4" ht="30.75" customHeight="1" thickBot="1">
      <c r="A7" s="114" t="s">
        <v>16</v>
      </c>
      <c r="B7" s="112"/>
      <c r="C7" s="112"/>
      <c r="D7" s="113"/>
    </row>
    <row r="8" spans="1:4" ht="72.75" customHeight="1" thickBot="1">
      <c r="A8" s="62"/>
      <c r="B8" s="63" t="s">
        <v>5</v>
      </c>
      <c r="C8" s="64" t="s">
        <v>44</v>
      </c>
      <c r="D8" s="65" t="s">
        <v>6</v>
      </c>
    </row>
    <row r="9" spans="1:4" ht="14.4" thickBot="1">
      <c r="A9" s="20" t="s">
        <v>39</v>
      </c>
      <c r="B9" s="29"/>
      <c r="C9" s="17"/>
      <c r="D9" s="29"/>
    </row>
    <row r="10" spans="1:4" ht="14.4" thickBot="1">
      <c r="A10" s="60" t="s">
        <v>28</v>
      </c>
      <c r="B10" s="44">
        <v>0</v>
      </c>
      <c r="C10" s="66">
        <v>1</v>
      </c>
      <c r="D10" s="45">
        <f t="shared" ref="D10:D11" si="0">B10*C10</f>
        <v>0</v>
      </c>
    </row>
    <row r="11" spans="1:4" ht="14.4" thickBot="1">
      <c r="A11" s="60" t="s">
        <v>29</v>
      </c>
      <c r="B11" s="44">
        <v>0</v>
      </c>
      <c r="C11" s="66">
        <v>1</v>
      </c>
      <c r="D11" s="45">
        <f t="shared" si="0"/>
        <v>0</v>
      </c>
    </row>
    <row r="12" spans="1:4" ht="14.4" thickBot="1">
      <c r="A12" s="60" t="s">
        <v>30</v>
      </c>
      <c r="B12" s="44">
        <v>0</v>
      </c>
      <c r="C12" s="66">
        <v>1</v>
      </c>
      <c r="D12" s="45">
        <f t="shared" ref="D12:D17" si="1">B12*C12</f>
        <v>0</v>
      </c>
    </row>
    <row r="13" spans="1:4" ht="14.4" thickBot="1">
      <c r="A13" s="60" t="s">
        <v>31</v>
      </c>
      <c r="B13" s="44">
        <v>0</v>
      </c>
      <c r="C13" s="66">
        <v>1</v>
      </c>
      <c r="D13" s="45">
        <f t="shared" si="1"/>
        <v>0</v>
      </c>
    </row>
    <row r="14" spans="1:4" ht="14.4" thickBot="1">
      <c r="A14" s="60" t="s">
        <v>32</v>
      </c>
      <c r="B14" s="44">
        <v>0</v>
      </c>
      <c r="C14" s="66">
        <v>1</v>
      </c>
      <c r="D14" s="45">
        <f>B14*C14</f>
        <v>0</v>
      </c>
    </row>
    <row r="15" spans="1:4" ht="14.4" thickBot="1">
      <c r="A15" s="60" t="s">
        <v>33</v>
      </c>
      <c r="B15" s="44">
        <v>0</v>
      </c>
      <c r="C15" s="66">
        <v>1</v>
      </c>
      <c r="D15" s="45">
        <f t="shared" si="1"/>
        <v>0</v>
      </c>
    </row>
    <row r="16" spans="1:4" ht="14.4" thickBot="1">
      <c r="A16" s="60" t="s">
        <v>36</v>
      </c>
      <c r="B16" s="44">
        <v>0</v>
      </c>
      <c r="C16" s="66">
        <v>1</v>
      </c>
      <c r="D16" s="45">
        <f t="shared" si="1"/>
        <v>0</v>
      </c>
    </row>
    <row r="17" spans="1:4" ht="14.4" thickBot="1">
      <c r="A17" s="60" t="s">
        <v>37</v>
      </c>
      <c r="B17" s="44">
        <v>0</v>
      </c>
      <c r="C17" s="66">
        <v>1</v>
      </c>
      <c r="D17" s="45">
        <f t="shared" si="1"/>
        <v>0</v>
      </c>
    </row>
    <row r="18" spans="1:4" ht="20.100000000000001" customHeight="1" thickBot="1">
      <c r="A18" s="60" t="s">
        <v>38</v>
      </c>
      <c r="B18" s="44">
        <v>0</v>
      </c>
      <c r="C18" s="66">
        <v>1</v>
      </c>
      <c r="D18" s="45">
        <f>B18*C18</f>
        <v>0</v>
      </c>
    </row>
    <row r="19" spans="1:4">
      <c r="A19" s="7"/>
      <c r="B19" s="7"/>
      <c r="C19" s="18" t="s">
        <v>6</v>
      </c>
      <c r="D19" s="19">
        <f>SUM(D10:D18)</f>
        <v>0</v>
      </c>
    </row>
    <row r="20" spans="1:4">
      <c r="A20" s="67" t="s">
        <v>43</v>
      </c>
    </row>
  </sheetData>
  <mergeCells count="2">
    <mergeCell ref="A1:D6"/>
    <mergeCell ref="A7:D7"/>
  </mergeCells>
  <phoneticPr fontId="2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3433-A9A1-4CBE-89C6-69EE09A2F0FB}">
  <dimension ref="A1:D21"/>
  <sheetViews>
    <sheetView topLeftCell="A4" workbookViewId="0">
      <selection activeCell="C9" sqref="C9"/>
    </sheetView>
  </sheetViews>
  <sheetFormatPr defaultRowHeight="13.8"/>
  <cols>
    <col min="1" max="1" width="57" customWidth="1"/>
    <col min="2" max="2" width="14.796875" bestFit="1" customWidth="1"/>
    <col min="3" max="3" width="28.69921875" customWidth="1"/>
    <col min="4" max="4" width="17" customWidth="1"/>
    <col min="5" max="5" width="62.19921875" customWidth="1"/>
    <col min="8" max="8" width="15.296875" bestFit="1" customWidth="1"/>
    <col min="9" max="9" width="12.5" bestFit="1" customWidth="1"/>
  </cols>
  <sheetData>
    <row r="1" spans="1:4" ht="15" customHeight="1">
      <c r="A1" s="98" t="s">
        <v>13</v>
      </c>
      <c r="B1" s="99"/>
      <c r="C1" s="99"/>
      <c r="D1" s="100"/>
    </row>
    <row r="2" spans="1:4" ht="15" customHeight="1">
      <c r="A2" s="101"/>
      <c r="B2" s="102"/>
      <c r="C2" s="102"/>
      <c r="D2" s="103"/>
    </row>
    <row r="3" spans="1:4" ht="15" customHeight="1">
      <c r="A3" s="101"/>
      <c r="B3" s="102"/>
      <c r="C3" s="102"/>
      <c r="D3" s="103"/>
    </row>
    <row r="4" spans="1:4" ht="15" customHeight="1">
      <c r="A4" s="101"/>
      <c r="B4" s="102"/>
      <c r="C4" s="102"/>
      <c r="D4" s="103"/>
    </row>
    <row r="5" spans="1:4" ht="2.25" customHeight="1" thickBot="1">
      <c r="A5" s="101"/>
      <c r="B5" s="102"/>
      <c r="C5" s="102"/>
      <c r="D5" s="103"/>
    </row>
    <row r="6" spans="1:4" ht="15.75" hidden="1" customHeight="1" thickBot="1">
      <c r="A6" s="104"/>
      <c r="B6" s="105"/>
      <c r="C6" s="105"/>
      <c r="D6" s="106"/>
    </row>
    <row r="7" spans="1:4" ht="30.75" customHeight="1" thickBot="1">
      <c r="A7" s="114" t="s">
        <v>16</v>
      </c>
      <c r="B7" s="112"/>
      <c r="C7" s="112"/>
      <c r="D7" s="113"/>
    </row>
    <row r="8" spans="1:4" ht="72.75" customHeight="1" thickBot="1">
      <c r="A8" s="62"/>
      <c r="B8" s="63" t="s">
        <v>5</v>
      </c>
      <c r="C8" s="64" t="s">
        <v>44</v>
      </c>
      <c r="D8" s="65" t="s">
        <v>6</v>
      </c>
    </row>
    <row r="9" spans="1:4" ht="14.4" thickBot="1">
      <c r="A9" s="20" t="s">
        <v>40</v>
      </c>
      <c r="B9" s="29"/>
      <c r="C9" s="17"/>
      <c r="D9" s="29"/>
    </row>
    <row r="10" spans="1:4" ht="14.4" thickBot="1">
      <c r="A10" s="60" t="s">
        <v>27</v>
      </c>
      <c r="B10" s="44">
        <v>0</v>
      </c>
      <c r="C10" s="66">
        <v>1</v>
      </c>
      <c r="D10" s="45">
        <f t="shared" ref="D10:D18" si="0">B10*C10</f>
        <v>0</v>
      </c>
    </row>
    <row r="11" spans="1:4" ht="14.4" thickBot="1">
      <c r="A11" s="60" t="s">
        <v>28</v>
      </c>
      <c r="B11" s="44">
        <v>0</v>
      </c>
      <c r="C11" s="66">
        <v>1</v>
      </c>
      <c r="D11" s="45">
        <f t="shared" si="0"/>
        <v>0</v>
      </c>
    </row>
    <row r="12" spans="1:4" ht="14.4" thickBot="1">
      <c r="A12" s="60" t="s">
        <v>29</v>
      </c>
      <c r="B12" s="44">
        <v>0</v>
      </c>
      <c r="C12" s="66">
        <v>1</v>
      </c>
      <c r="D12" s="45">
        <f t="shared" si="0"/>
        <v>0</v>
      </c>
    </row>
    <row r="13" spans="1:4" ht="14.4" thickBot="1">
      <c r="A13" s="60" t="s">
        <v>30</v>
      </c>
      <c r="B13" s="44">
        <v>0</v>
      </c>
      <c r="C13" s="66">
        <v>1</v>
      </c>
      <c r="D13" s="45">
        <f t="shared" si="0"/>
        <v>0</v>
      </c>
    </row>
    <row r="14" spans="1:4" ht="14.4" thickBot="1">
      <c r="A14" s="60" t="s">
        <v>31</v>
      </c>
      <c r="B14" s="44">
        <v>0</v>
      </c>
      <c r="C14" s="66">
        <v>1</v>
      </c>
      <c r="D14" s="45">
        <f t="shared" si="0"/>
        <v>0</v>
      </c>
    </row>
    <row r="15" spans="1:4" ht="14.4" thickBot="1">
      <c r="A15" s="60" t="s">
        <v>32</v>
      </c>
      <c r="B15" s="44">
        <v>0</v>
      </c>
      <c r="C15" s="66">
        <v>1</v>
      </c>
      <c r="D15" s="45">
        <f>B15*C15</f>
        <v>0</v>
      </c>
    </row>
    <row r="16" spans="1:4" ht="14.4" thickBot="1">
      <c r="A16" s="60" t="s">
        <v>33</v>
      </c>
      <c r="B16" s="44">
        <v>0</v>
      </c>
      <c r="C16" s="66">
        <v>1</v>
      </c>
      <c r="D16" s="45">
        <f t="shared" si="0"/>
        <v>0</v>
      </c>
    </row>
    <row r="17" spans="1:4" ht="14.4" thickBot="1">
      <c r="A17" s="60" t="s">
        <v>36</v>
      </c>
      <c r="B17" s="44">
        <v>0</v>
      </c>
      <c r="C17" s="66">
        <v>1</v>
      </c>
      <c r="D17" s="45">
        <f t="shared" si="0"/>
        <v>0</v>
      </c>
    </row>
    <row r="18" spans="1:4" ht="14.4" thickBot="1">
      <c r="A18" s="60" t="s">
        <v>37</v>
      </c>
      <c r="B18" s="44">
        <v>0</v>
      </c>
      <c r="C18" s="66">
        <v>1</v>
      </c>
      <c r="D18" s="45">
        <f t="shared" si="0"/>
        <v>0</v>
      </c>
    </row>
    <row r="19" spans="1:4" ht="20.100000000000001" customHeight="1" thickBot="1">
      <c r="A19" s="60" t="s">
        <v>38</v>
      </c>
      <c r="B19" s="44">
        <v>0</v>
      </c>
      <c r="C19" s="66">
        <v>1</v>
      </c>
      <c r="D19" s="45">
        <f>B19*C19</f>
        <v>0</v>
      </c>
    </row>
    <row r="20" spans="1:4">
      <c r="A20" s="7"/>
      <c r="B20" s="7"/>
      <c r="C20" s="18" t="s">
        <v>6</v>
      </c>
      <c r="D20" s="19">
        <f>SUM(D10:D19)</f>
        <v>0</v>
      </c>
    </row>
    <row r="21" spans="1:4">
      <c r="A21" s="67" t="s">
        <v>43</v>
      </c>
    </row>
  </sheetData>
  <mergeCells count="2">
    <mergeCell ref="A1:D6"/>
    <mergeCell ref="A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Company Details</vt:lpstr>
      <vt:lpstr>Ultimate Cost</vt:lpstr>
      <vt:lpstr>TAB A - Device</vt:lpstr>
      <vt:lpstr>TAB B - Accessories</vt:lpstr>
      <vt:lpstr>TAB C - Consumables</vt:lpstr>
      <vt:lpstr>TAB D - User Training</vt:lpstr>
      <vt:lpstr>TAB E - Post Warranty </vt:lpstr>
      <vt:lpstr>TAB F - Maintenance &amp; Support</vt:lpstr>
    </vt:vector>
  </TitlesOfParts>
  <Company>SVHG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Gaynor, Lynn</dc:creator>
  <cp:lastModifiedBy>Maliszewska, Agnieszka (Procurement)</cp:lastModifiedBy>
  <dcterms:created xsi:type="dcterms:W3CDTF">2026-02-13T09:31:51Z</dcterms:created>
  <dcterms:modified xsi:type="dcterms:W3CDTF">2026-07-08T12:12:01Z</dcterms:modified>
</cp:coreProperties>
</file>