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Downloads\UPS Tender 2026\"/>
    </mc:Choice>
  </mc:AlternateContent>
  <xr:revisionPtr revIDLastSave="0" documentId="13_ncr:1_{E0967B7F-36AA-4A7B-AFBC-143AD474377C}" xr6:coauthVersionLast="47" xr6:coauthVersionMax="47" xr10:uidLastSave="{00000000-0000-0000-0000-000000000000}"/>
  <bookViews>
    <workbookView xWindow="-96" yWindow="-96" windowWidth="23232" windowHeight="12552" tabRatio="763" firstSheet="1" activeTab="2" xr2:uid="{4082C92A-A5EE-4B2C-8226-A3ACAF0D769D}"/>
  </bookViews>
  <sheets>
    <sheet name="Instructions to Tenderers" sheetId="5" r:id="rId1"/>
    <sheet name="Summary Cost" sheetId="1" r:id="rId2"/>
    <sheet name="1. Support Service Delivery" sheetId="9" r:id="rId3"/>
    <sheet name="2. Rate Card" sheetId="8" r:id="rId4"/>
    <sheet name="3. UPS Trans" sheetId="10" r:id="rId5"/>
    <sheet name="4. Hardware" sheetId="19" r:id="rId6"/>
    <sheet name="5. Licencing" sheetId="17" r:id="rId7"/>
    <sheet name="6. Other" sheetId="14" r:id="rId8"/>
  </sheets>
  <definedNames>
    <definedName name="_Hlk150788513" localSheetId="3">'2. Rate Card'!$B$70</definedName>
    <definedName name="_Hlk150788513" localSheetId="5">'4. Hardware'!$B$60</definedName>
    <definedName name="_Hlk150788513" localSheetId="6">'5. Licencing'!$B$58</definedName>
    <definedName name="_Hlk37834429" localSheetId="3">'2. Rate Card'!$B$40</definedName>
    <definedName name="_Hlk37834429" localSheetId="5">'4. Hardware'!$B$30</definedName>
    <definedName name="_Hlk37834429" localSheetId="6">'5. Licencing'!$B$28</definedName>
    <definedName name="_Toc148016563" localSheetId="1">'Summary Cost'!#REF!</definedName>
    <definedName name="_Toc148016564" localSheetId="1">'Summary Cost'!#REF!</definedName>
    <definedName name="_Toc148016565" localSheetId="1">'Summary Cost'!#REF!</definedName>
    <definedName name="_Toc148016566" localSheetId="1">'Summary Cost'!#REF!</definedName>
    <definedName name="_Toc148016570" localSheetId="1">'Summary Cost'!#REF!</definedName>
    <definedName name="_Toc148016571" localSheetId="1">'Summary Cost'!#REF!</definedName>
    <definedName name="_Toc148016572" localSheetId="1">'Summary Cost'!#REF!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9" l="1"/>
  <c r="E8" i="19"/>
  <c r="E6" i="19" l="1"/>
  <c r="E7" i="19" l="1"/>
  <c r="B7" i="10"/>
  <c r="E5" i="19" l="1"/>
  <c r="E4" i="19"/>
  <c r="E10" i="19" l="1"/>
  <c r="B6" i="1" s="1"/>
  <c r="B10" i="1" s="1"/>
  <c r="G6" i="8" l="1"/>
  <c r="E5" i="8"/>
  <c r="E6" i="8"/>
  <c r="G5" i="8"/>
  <c r="E4" i="8"/>
  <c r="G4" i="8" l="1"/>
  <c r="G6" i="17"/>
  <c r="E6" i="17"/>
  <c r="G5" i="17"/>
  <c r="E5" i="17"/>
  <c r="G4" i="17"/>
  <c r="E4" i="17"/>
  <c r="G7" i="17"/>
  <c r="E7" i="17"/>
  <c r="E8" i="17" l="1"/>
  <c r="G8" i="17"/>
  <c r="G7" i="8"/>
  <c r="B7" i="14"/>
  <c r="B8" i="1" s="1"/>
  <c r="B5" i="1"/>
  <c r="B9" i="9"/>
  <c r="B3" i="1" s="1"/>
  <c r="E7" i="8"/>
  <c r="B7" i="1" l="1"/>
  <c r="E8" i="8"/>
  <c r="G8" i="8"/>
  <c r="B4" i="1" l="1"/>
</calcChain>
</file>

<file path=xl/sharedStrings.xml><?xml version="1.0" encoding="utf-8"?>
<sst xmlns="http://schemas.openxmlformats.org/spreadsheetml/2006/main" count="112" uniqueCount="86">
  <si>
    <t>NB: IMPORTANT NOTICE RE COMPLETION OF PRICING SCHEDULE</t>
  </si>
  <si>
    <t>Priority Level</t>
  </si>
  <si>
    <t>Example</t>
  </si>
  <si>
    <t>Action and Service Level required (SLA)</t>
  </si>
  <si>
    <t>Priority 2</t>
  </si>
  <si>
    <t>Priority 3</t>
  </si>
  <si>
    <r>
      <t>1. A response is required within one working day</t>
    </r>
    <r>
      <rPr>
        <i/>
        <sz val="11"/>
        <color theme="1"/>
        <rFont val="Calibri"/>
        <family val="2"/>
        <scheme val="minor"/>
      </rPr>
      <t xml:space="preserve"> </t>
    </r>
    <r>
      <rPr>
        <sz val="11"/>
        <color theme="1"/>
        <rFont val="Calibri"/>
        <family val="2"/>
        <scheme val="minor"/>
      </rPr>
      <t>after the initial call is raised.</t>
    </r>
  </si>
  <si>
    <t>2. Remote Access diagnosis should be used to try and resolve the problem with a call out to site if required. Maximum time to address the issue should be one week.</t>
  </si>
  <si>
    <t xml:space="preserve">No </t>
  </si>
  <si>
    <t>Days</t>
  </si>
  <si>
    <t>Priority 1
(Highest Priority)</t>
  </si>
  <si>
    <r>
      <t>1. A response is required within one hour</t>
    </r>
    <r>
      <rPr>
        <i/>
        <sz val="11"/>
        <color theme="1"/>
        <rFont val="Calibri"/>
        <family val="2"/>
        <scheme val="minor"/>
      </rPr>
      <t xml:space="preserve"> </t>
    </r>
    <r>
      <rPr>
        <sz val="11"/>
        <color theme="1"/>
        <rFont val="Calibri"/>
        <family val="2"/>
        <scheme val="minor"/>
      </rPr>
      <t>after receiving a support request,</t>
    </r>
  </si>
  <si>
    <t xml:space="preserve">2. Remote Access diagnosis should be used to try and resolve the problem. </t>
  </si>
  <si>
    <t>3. A call out to site to resolve the issue is required within 4 hours of agreeing need for same i.e., if remote support is unable to resolve the issue.</t>
  </si>
  <si>
    <t xml:space="preserve">1. A response is required within 4 hours after the initial call is raised. </t>
  </si>
  <si>
    <t>3. A call out to site to resolve the issue is required within 8 hours of agreeing need for same i.e., if remote support is unable to resolve the issue.</t>
  </si>
  <si>
    <t>Category</t>
  </si>
  <si>
    <t>Roles</t>
  </si>
  <si>
    <t>Total</t>
  </si>
  <si>
    <t>Other (please specify)</t>
  </si>
  <si>
    <t>Cost 
(Excluding VAT)</t>
  </si>
  <si>
    <t>2. Rate card</t>
  </si>
  <si>
    <t>Year</t>
  </si>
  <si>
    <t>Comment</t>
  </si>
  <si>
    <t>Annual Cost (Excluding VAT)</t>
  </si>
  <si>
    <t>3. The components listed reflect current position and may alter over the duration of the Framework</t>
  </si>
  <si>
    <t>2. Failure to submit a price for any of the services / components will render submission invalid</t>
  </si>
  <si>
    <t>4. If Tenderers have any queries in respect of the Pricing Schedule they should submit same through the eTenders messaging service</t>
  </si>
  <si>
    <t>Cost (Excluding VAT)</t>
  </si>
  <si>
    <t>INSTRUCTIONS TO TENDERERS</t>
  </si>
  <si>
    <t>SUMMARY COST</t>
  </si>
  <si>
    <t>Comment (if any)</t>
  </si>
  <si>
    <t>1. Tenderers are required to submit prices for each service / component listed in each tab - see YELLOW boxes.  Comment (if any) can also be included in the relevant YELLOW box</t>
  </si>
  <si>
    <t>1. SUPPORT SERVICE DELIVERY</t>
  </si>
  <si>
    <t>2. RATE CARD</t>
  </si>
  <si>
    <t>VAT RATE IS 23%</t>
  </si>
  <si>
    <t>Description</t>
  </si>
  <si>
    <t>Year 1 Daily Rate (€)
Excluding VAT</t>
  </si>
  <si>
    <t>Year 1 Cost (€)
Excluding VAT</t>
  </si>
  <si>
    <t>Year 2 Daily Rate (€)
Excluding VAT</t>
  </si>
  <si>
    <t>Year 2 Cost (€)
Excluding VAT</t>
  </si>
  <si>
    <t>Category / Description of spend</t>
  </si>
  <si>
    <t>Quantity</t>
  </si>
  <si>
    <t>Account / Contract Manager</t>
  </si>
  <si>
    <t>Support / Project Manager</t>
  </si>
  <si>
    <t>1 Year licencing (Premium Level support) per device
Excluding VAT</t>
  </si>
  <si>
    <t>1 Year licencing (Premium Level support)
Excluding VAT</t>
  </si>
  <si>
    <t>Licence</t>
  </si>
  <si>
    <t>4. Hardware</t>
  </si>
  <si>
    <t>5. Licencing</t>
  </si>
  <si>
    <t>6. Other</t>
  </si>
  <si>
    <t>Outage (Whole site or significant business operation is impacted)</t>
  </si>
  <si>
    <t>Service/function running but not usual performance</t>
  </si>
  <si>
    <t>Intermittent issue with service/function (low impact)</t>
  </si>
  <si>
    <t>1. If applicable, please provide details of licencing to support the current DoJ solution (as outlined in the Tender doc), at premium level support</t>
  </si>
  <si>
    <t>Hardware item</t>
  </si>
  <si>
    <t>Unit price
Excluding VAT</t>
  </si>
  <si>
    <t>Price</t>
  </si>
  <si>
    <t>Licence name / description</t>
  </si>
  <si>
    <t>6. OTHER</t>
  </si>
  <si>
    <t>2 Year licencing (Premium Level support) per device
Excluding VAT</t>
  </si>
  <si>
    <t>2 Year licencing (Premium Level support)
Excluding VAT</t>
  </si>
  <si>
    <t>1a. Support Service Delivery (Years 1 - 4 (initial contract))</t>
  </si>
  <si>
    <t>1. If there is an item / items that the Tenderer would like to include that are not listed in the Pricing Schedule but forms part of the overall costs to deliver the services under this Framework, please include here</t>
  </si>
  <si>
    <t>9. If there are licencing costs associated with delivering the service to DoJ, please detail in the tab marked "5. Licencing".  If there are no licencing costs associated with delivering the service to DoJ, please leave this tab blank</t>
  </si>
  <si>
    <t>10. If there is an item / items that the Tenderer would like to include that are not listed in the Pricing Schedule but forms part of the overall costs to deliver the services under this Framework, please include in tab marked "6. Other"</t>
  </si>
  <si>
    <t>7. Tenderers should submit pricing, per phase for their proposal to meet the UPS Transformation requirements in "3. UPS Trans" tab.  A description of this approach must be included in the TRD</t>
  </si>
  <si>
    <t>11. The list of current general locations, make, model and size of the DoJ UPS infrastructure is in tab marked "Appendix 1"</t>
  </si>
  <si>
    <t>3. UPS Transformation</t>
  </si>
  <si>
    <t>UPS Engineer / Qualified Electrician</t>
  </si>
  <si>
    <t>8. Tenderers should submit pricing for hardware items in "4. Hardware" tab</t>
  </si>
  <si>
    <t>6. The Rate Card tab will be used for comparative purposes during the Tender evaluation - the same number of notional days and number of roles will ensure consistency.  PLEASE FILL IN ALL RATES EVEN IF YOU DO NOT INTENT TO CHARGE FOR THESE SERVICES.  IF THE ROLE DOES NOT EXIST, PLEASE USE A RATE CARD FROM AN EQUIVALENT ROLE</t>
  </si>
  <si>
    <t>5. All costs associated with supporting the service should be included in tab "1. Support Service Delivery"…broken down Year 1 to Year 4</t>
  </si>
  <si>
    <t xml:space="preserve">1. Rate cards are required for the following roles (using 10 notional days each): 
* Account / Contract Manager**
* Support / Project Manager**
* UPS Engineer / Qualified Electrician
* Other (please specify)
Note:  If there are no "Other" rates to be included, please fill in the yellow boxes and use the Support / Project Manager rate.  PLEASE FILL IN ALL RATES EVEN IF YOU DO NOT INTENT TO CHARGE FOR THESE SERVICES.  IF THE ROLE DOES NOT EXIST, PLEASE USE A RATE CARD FROM AN EQUIVALENT ROLE
** = key personnel 
Please indicate if there are different rates for different hours / days in the week
2. These daily rates should be quoted for Year 1 and Year 2 and charges should not exceed these rates. 
Any subsequent changes would be by agreement and should not exceed the prevailing Consumer Price Index or similar indicator.  
3. The figures below are notional volumes and provide no guarantee of work to be awarded under this framework agreement.  It is being used purely to enable assessment of the notional cost for the framework agreement and ensure certainty of rates for work under the framework. </t>
  </si>
  <si>
    <t>1. Small Site</t>
  </si>
  <si>
    <t>2. Medium Site</t>
  </si>
  <si>
    <t>3. Large Site</t>
  </si>
  <si>
    <r>
      <t xml:space="preserve">DoJ may choose to enhance / refresh the UPS service in the future.  The tenderer must confirm, as part of their submission, that they can implement and support modern UPS solutions. Evidence must be provided of such capabilities e.g. previous projects. 
The Tenderer should provide a description of their proposed approach to transforming DoJ UPS in the Tender Response Document, assuming a notional project to refresh a small, medium, and large site.
Indicative pricing in the Pricing Schedule should be included for this notional project to transform the locations.
The Tenderer should provide a description of their proposed approach to enabling such functionality within DoJ in the Tender Response Document, with indicative pricing in the Pricing Schedule.
1. The Tenderer should provide evidence of their capabilities (in the TRD)
2. The Tenderer should provide a description of their proposed approach to enabling such functional requirements within DoJ in the TRD
3. The approach should be based on the site-size (where, small = 3-4 network devices, medium = 3-10 network devices, large = 10+ network devices). </t>
    </r>
    <r>
      <rPr>
        <b/>
        <sz val="11"/>
        <color rgb="FFFF0000"/>
        <rFont val="Calibri"/>
        <family val="2"/>
        <scheme val="minor"/>
      </rPr>
      <t>For pricing purposes, please cost 1 small, 1 medium and 1 large.</t>
    </r>
    <r>
      <rPr>
        <b/>
        <sz val="11"/>
        <color theme="1"/>
        <rFont val="Calibri"/>
        <family val="2"/>
        <scheme val="minor"/>
      </rPr>
      <t xml:space="preserve">
4.  The figures below are notional and provide no guarantee of work to be awarded under this framework agreement.  It is being used purely to enable assessment of the notional cost for a possible project within the framework agreement</t>
    </r>
  </si>
  <si>
    <t>700VA</t>
  </si>
  <si>
    <t>750VA or similar</t>
  </si>
  <si>
    <t>3kVA or similar</t>
  </si>
  <si>
    <t>4kVA or similar</t>
  </si>
  <si>
    <t>5kVA or similar</t>
  </si>
  <si>
    <t>10kVA or similar</t>
  </si>
  <si>
    <t>1. Please provide details of Hardware costs to support the current DoJ solution (as outlined in the Tender doc)
2.  The figures below are notional and provide no guarantee of hardware purchase to be awarded under this framework agreement.  It is being used purely to enable visibility cost for different hardware items offered by the tenderer
3. These prices quoted should be valid for 12 months commencing on the closing date by which the tenders are to be returned.
Any subsequent changes would be by negotiation and should not exceed the prevailing Consumer Price Index or similar indicator.  
4.  If the Hardware item is not currently available, please list the nearest alternative, with an explanation as to suitability
5. Please fill in ALL fields in yellow</t>
  </si>
  <si>
    <t>1. DoJ require support for the existing UPS services during ordinary business hours
The initial contract is for 4 years - please include costs for all 4 years.  Costs for subsequent contracts (if any) will be agreed closer to renewal time
For more details see Section 3
3. The required SLA for Support Incidents and Reporting is below.
For more details of the Level and Quality of Support, see Section 3
4. Details of the Service Support model should be included in the Tender Response Document (TRD)
5.  If there are any other costs e.g. once off costs, that need to be included in the cost of support service delivery, please include in the row marked "Other"...with an 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</si>
</sst>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1809]* #,##0_-;\-[$€-1809]* #,##0_-;_-[$€-1809]*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8"/>
      <name val="Calibri"/>
      <family val="2"/>
      <scheme val="minor"/>
    </font>
    <font>
      <b/>
      <sz val="11"/>
      <color rgb="FFFF000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114">
    <xf numFmtId="0" fontId="0" fillId="0" borderId="0" xfId="0"/>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vertical="center"/>
    </xf>
    <xf numFmtId="0" fontId="1" fillId="2" borderId="3" xfId="0" applyFont="1" applyFill="1" applyBorder="1" applyAlignment="1">
      <alignment horizontal="center" vertical="center" wrapText="1"/>
    </xf>
    <xf numFmtId="0" fontId="0" fillId="0" borderId="0" xfId="0" applyFont="1" applyAlignment="1">
      <alignment horizontal="left" vertical="center"/>
    </xf>
    <xf numFmtId="0" fontId="1" fillId="0" borderId="10" xfId="0" applyFont="1" applyBorder="1" applyAlignment="1">
      <alignment horizontal="left" vertical="center"/>
    </xf>
    <xf numFmtId="164" fontId="0" fillId="0" borderId="13" xfId="1" applyNumberFormat="1" applyFont="1" applyBorder="1" applyAlignment="1">
      <alignment horizontal="center" vertical="center"/>
    </xf>
    <xf numFmtId="164" fontId="0" fillId="0" borderId="26" xfId="1" applyNumberFormat="1" applyFont="1" applyBorder="1" applyAlignment="1">
      <alignment horizontal="center" vertical="center"/>
    </xf>
    <xf numFmtId="164" fontId="0" fillId="0" borderId="3" xfId="1" applyNumberFormat="1" applyFont="1" applyBorder="1" applyAlignment="1">
      <alignment horizontal="center" vertical="center"/>
    </xf>
    <xf numFmtId="164" fontId="0" fillId="0" borderId="21" xfId="1" applyNumberFormat="1" applyFont="1" applyBorder="1" applyAlignment="1">
      <alignment horizontal="center" vertical="center"/>
    </xf>
    <xf numFmtId="0" fontId="1" fillId="2" borderId="10" xfId="0" applyFont="1" applyFill="1" applyBorder="1" applyAlignment="1">
      <alignment horizontal="left" vertical="center"/>
    </xf>
    <xf numFmtId="0" fontId="1" fillId="0" borderId="27" xfId="0" applyFont="1" applyBorder="1" applyAlignment="1">
      <alignment horizontal="left" vertical="center"/>
    </xf>
    <xf numFmtId="0" fontId="1" fillId="0" borderId="12" xfId="0" applyFont="1" applyBorder="1" applyAlignment="1">
      <alignment horizontal="left" vertical="center"/>
    </xf>
    <xf numFmtId="0" fontId="1" fillId="0" borderId="28" xfId="0" applyFont="1" applyBorder="1" applyAlignment="1">
      <alignment horizontal="left" vertical="center"/>
    </xf>
    <xf numFmtId="164" fontId="0" fillId="0" borderId="13" xfId="1" applyNumberFormat="1" applyFont="1" applyFill="1" applyBorder="1" applyAlignment="1">
      <alignment horizontal="center" vertical="center"/>
    </xf>
    <xf numFmtId="0" fontId="1" fillId="0" borderId="0" xfId="0" applyFont="1" applyAlignment="1">
      <alignment horizontal="center" vertical="center"/>
    </xf>
    <xf numFmtId="0" fontId="0" fillId="0" borderId="0" xfId="0" applyAlignment="1" applyProtection="1">
      <alignment vertical="center"/>
      <protection locked="0"/>
    </xf>
    <xf numFmtId="0" fontId="0" fillId="0" borderId="0" xfId="0" applyFont="1" applyAlignment="1" applyProtection="1">
      <alignment vertical="center" wrapText="1"/>
      <protection locked="0"/>
    </xf>
    <xf numFmtId="0" fontId="1" fillId="5" borderId="3"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164" fontId="0" fillId="3" borderId="13" xfId="0" applyNumberFormat="1" applyFont="1" applyFill="1" applyBorder="1" applyAlignment="1" applyProtection="1">
      <alignment horizontal="center" vertical="center" wrapText="1"/>
      <protection locked="0"/>
    </xf>
    <xf numFmtId="0" fontId="0" fillId="3" borderId="13" xfId="0" applyFont="1" applyFill="1" applyBorder="1" applyAlignment="1" applyProtection="1">
      <alignment vertical="center" wrapText="1"/>
      <protection locked="0"/>
    </xf>
    <xf numFmtId="0" fontId="0" fillId="0" borderId="13"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3" borderId="31" xfId="0" applyFont="1" applyFill="1" applyBorder="1" applyAlignment="1" applyProtection="1">
      <alignment horizontal="center" vertical="center" wrapText="1"/>
      <protection locked="0"/>
    </xf>
    <xf numFmtId="164" fontId="0" fillId="3" borderId="16" xfId="0" applyNumberFormat="1" applyFont="1" applyFill="1" applyBorder="1" applyAlignment="1" applyProtection="1">
      <alignment horizontal="center" vertical="center" wrapText="1"/>
      <protection locked="0"/>
    </xf>
    <xf numFmtId="0" fontId="0" fillId="3" borderId="26" xfId="0" applyFont="1" applyFill="1" applyBorder="1" applyAlignment="1" applyProtection="1">
      <alignment vertical="center" wrapText="1"/>
      <protection locked="0"/>
    </xf>
    <xf numFmtId="0" fontId="0" fillId="0" borderId="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3" xfId="0" applyFont="1" applyBorder="1" applyAlignment="1" applyProtection="1">
      <alignment vertical="center" wrapText="1"/>
      <protection locked="0"/>
    </xf>
    <xf numFmtId="0" fontId="0"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0" fillId="0" borderId="20" xfId="0" applyFont="1" applyBorder="1" applyAlignment="1" applyProtection="1">
      <alignment horizontal="center" vertical="center" wrapText="1"/>
    </xf>
    <xf numFmtId="164" fontId="0" fillId="0" borderId="34" xfId="0" applyNumberFormat="1"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164" fontId="0" fillId="0" borderId="14" xfId="0" applyNumberFormat="1"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164" fontId="0" fillId="0" borderId="35" xfId="0" applyNumberFormat="1" applyFont="1" applyBorder="1" applyAlignment="1" applyProtection="1">
      <alignment horizontal="center" vertical="center" wrapText="1"/>
    </xf>
    <xf numFmtId="0" fontId="0" fillId="0" borderId="33" xfId="0" applyFont="1" applyBorder="1" applyAlignment="1" applyProtection="1">
      <alignment horizontal="center" vertical="center" wrapText="1"/>
    </xf>
    <xf numFmtId="164" fontId="0" fillId="0" borderId="11" xfId="0" applyNumberFormat="1" applyFont="1" applyBorder="1" applyAlignment="1" applyProtection="1">
      <alignment horizontal="center" vertical="center" wrapText="1"/>
    </xf>
    <xf numFmtId="0" fontId="1" fillId="5" borderId="4" xfId="0" applyFont="1" applyFill="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164" fontId="0" fillId="3" borderId="21" xfId="0" applyNumberFormat="1" applyFont="1" applyFill="1" applyBorder="1" applyAlignment="1" applyProtection="1">
      <alignment horizontal="center" vertical="center" wrapText="1"/>
      <protection locked="0"/>
    </xf>
    <xf numFmtId="164" fontId="0" fillId="3" borderId="22" xfId="0" applyNumberFormat="1" applyFont="1" applyFill="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64" fontId="0" fillId="3" borderId="15" xfId="0" applyNumberFormat="1"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164" fontId="0" fillId="3" borderId="26" xfId="0" applyNumberFormat="1" applyFont="1" applyFill="1" applyBorder="1" applyAlignment="1" applyProtection="1">
      <alignment horizontal="center" vertical="center" wrapText="1"/>
      <protection locked="0"/>
    </xf>
    <xf numFmtId="164" fontId="0" fillId="3" borderId="32" xfId="0" applyNumberFormat="1"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164" fontId="0" fillId="0" borderId="3" xfId="0" applyNumberFormat="1" applyFont="1" applyBorder="1" applyAlignment="1" applyProtection="1">
      <alignment horizontal="center" vertical="center" wrapText="1"/>
      <protection locked="0"/>
    </xf>
    <xf numFmtId="164" fontId="0" fillId="0" borderId="4"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164" fontId="0" fillId="0" borderId="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justify" vertical="center" wrapText="1"/>
      <protection locked="0"/>
    </xf>
    <xf numFmtId="0" fontId="0" fillId="0" borderId="8"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164" fontId="0" fillId="0" borderId="3" xfId="0" applyNumberFormat="1" applyFont="1" applyBorder="1" applyAlignment="1" applyProtection="1">
      <alignment horizontal="center" vertical="center" wrapText="1"/>
    </xf>
    <xf numFmtId="0" fontId="1" fillId="5" borderId="33" xfId="0" applyFont="1" applyFill="1" applyBorder="1" applyAlignment="1" applyProtection="1">
      <alignment horizontal="center" vertical="center" wrapText="1"/>
      <protection locked="0"/>
    </xf>
    <xf numFmtId="0" fontId="1" fillId="5" borderId="39" xfId="0" applyFont="1" applyFill="1" applyBorder="1" applyAlignment="1" applyProtection="1">
      <alignment horizontal="center" vertical="center" wrapText="1"/>
      <protection locked="0"/>
    </xf>
    <xf numFmtId="0" fontId="1" fillId="5" borderId="40" xfId="0" applyFont="1" applyFill="1" applyBorder="1" applyAlignment="1" applyProtection="1">
      <alignment horizontal="center" vertical="center" wrapText="1"/>
      <protection locked="0"/>
    </xf>
    <xf numFmtId="0" fontId="1" fillId="5" borderId="41" xfId="0" applyFont="1" applyFill="1" applyBorder="1" applyAlignment="1" applyProtection="1">
      <alignment horizontal="center" vertical="center" wrapText="1"/>
      <protection locked="0"/>
    </xf>
    <xf numFmtId="0" fontId="0" fillId="0" borderId="42" xfId="0" applyFont="1" applyBorder="1" applyAlignment="1" applyProtection="1">
      <alignment horizontal="center" vertical="center" wrapText="1"/>
      <protection locked="0"/>
    </xf>
    <xf numFmtId="164" fontId="0" fillId="3" borderId="1" xfId="0" applyNumberFormat="1" applyFont="1" applyFill="1" applyBorder="1" applyAlignment="1" applyProtection="1">
      <alignment horizontal="center" vertical="center" wrapText="1"/>
      <protection locked="0"/>
    </xf>
    <xf numFmtId="0" fontId="0" fillId="3" borderId="43" xfId="0" applyFont="1" applyFill="1" applyBorder="1" applyAlignment="1" applyProtection="1">
      <alignment vertical="center" wrapText="1"/>
      <protection locked="0"/>
    </xf>
    <xf numFmtId="0" fontId="0" fillId="3" borderId="2" xfId="0" applyFont="1" applyFill="1" applyBorder="1" applyAlignment="1" applyProtection="1">
      <alignment horizontal="center" vertical="center" wrapText="1"/>
      <protection locked="0"/>
    </xf>
    <xf numFmtId="164" fontId="0" fillId="3" borderId="2" xfId="0" applyNumberFormat="1" applyFont="1" applyFill="1" applyBorder="1" applyAlignment="1" applyProtection="1">
      <alignment horizontal="center" vertical="center" wrapText="1"/>
      <protection locked="0"/>
    </xf>
    <xf numFmtId="0" fontId="0" fillId="3" borderId="44" xfId="0" applyFont="1" applyFill="1" applyBorder="1" applyAlignment="1" applyProtection="1">
      <alignment vertical="center" wrapText="1"/>
      <protection locked="0"/>
    </xf>
    <xf numFmtId="0" fontId="0" fillId="0" borderId="23"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8" xfId="0" applyFont="1" applyBorder="1" applyAlignment="1" applyProtection="1">
      <alignment horizontal="center" vertical="center" wrapText="1"/>
      <protection locked="0"/>
    </xf>
    <xf numFmtId="164" fontId="0" fillId="0" borderId="18" xfId="0" applyNumberFormat="1" applyFont="1" applyBorder="1" applyAlignment="1" applyProtection="1">
      <alignment horizontal="center" vertical="center" wrapText="1"/>
      <protection locked="0"/>
    </xf>
    <xf numFmtId="0" fontId="0" fillId="0" borderId="24" xfId="0" applyFont="1" applyBorder="1" applyAlignment="1" applyProtection="1">
      <alignment vertical="center" wrapText="1"/>
      <protection locked="0"/>
    </xf>
    <xf numFmtId="0" fontId="0" fillId="0" borderId="0" xfId="0" applyProtection="1">
      <protection locked="0"/>
    </xf>
    <xf numFmtId="0" fontId="0" fillId="0" borderId="1" xfId="0" applyFont="1" applyBorder="1" applyAlignment="1" applyProtection="1">
      <alignment horizontal="center" vertical="center" wrapText="1"/>
    </xf>
    <xf numFmtId="164" fontId="0" fillId="0" borderId="1" xfId="0" applyNumberFormat="1" applyFont="1" applyBorder="1" applyAlignment="1" applyProtection="1">
      <alignment horizontal="center" vertical="center" wrapText="1"/>
    </xf>
    <xf numFmtId="164" fontId="0" fillId="0" borderId="2" xfId="0" applyNumberFormat="1" applyFont="1" applyBorder="1" applyAlignment="1" applyProtection="1">
      <alignment horizontal="center" vertical="center" wrapText="1"/>
    </xf>
    <xf numFmtId="0" fontId="0" fillId="3" borderId="21" xfId="0"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0" fillId="3" borderId="26" xfId="0" applyFont="1" applyFill="1" applyBorder="1" applyAlignment="1" applyProtection="1">
      <alignment horizontal="center" vertical="center"/>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6" xfId="0" applyBorder="1" applyAlignment="1">
      <alignment vertical="center" wrapText="1"/>
    </xf>
    <xf numFmtId="0" fontId="1" fillId="4" borderId="2" xfId="0" applyFont="1" applyFill="1" applyBorder="1" applyAlignment="1">
      <alignment horizontal="center" vertical="center" wrapText="1"/>
    </xf>
    <xf numFmtId="0" fontId="0" fillId="0" borderId="0" xfId="0" applyAlignment="1">
      <alignment vertical="center" wrapText="1"/>
    </xf>
    <xf numFmtId="0" fontId="1" fillId="2" borderId="3" xfId="0" applyFont="1" applyFill="1"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0" fontId="0" fillId="3" borderId="1" xfId="0" applyFont="1" applyFill="1" applyBorder="1" applyAlignment="1" applyProtection="1">
      <alignment horizontal="center" vertical="center" wrapText="1"/>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0" fontId="1" fillId="4" borderId="36" xfId="0" applyFont="1" applyFill="1" applyBorder="1" applyAlignment="1" applyProtection="1">
      <alignment horizontal="center" vertical="center"/>
      <protection locked="0"/>
    </xf>
    <xf numFmtId="0" fontId="1" fillId="4" borderId="38" xfId="0" applyFont="1" applyFill="1" applyBorder="1" applyAlignment="1" applyProtection="1">
      <alignment horizontal="center" vertical="center"/>
      <protection locked="0"/>
    </xf>
    <xf numFmtId="0" fontId="1" fillId="4" borderId="37" xfId="0" applyFont="1" applyFill="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1" fillId="2" borderId="33" xfId="0" applyFont="1" applyFill="1" applyBorder="1" applyAlignment="1" applyProtection="1">
      <alignment horizontal="left" vertical="center" wrapText="1"/>
      <protection locked="0"/>
    </xf>
    <xf numFmtId="0" fontId="1" fillId="4" borderId="23"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1862-3B1E-4F57-ACF1-A69F314AA868}">
  <sheetPr>
    <pageSetUpPr fitToPage="1"/>
  </sheetPr>
  <dimension ref="A1:A13"/>
  <sheetViews>
    <sheetView zoomScale="80" zoomScaleNormal="80" workbookViewId="0"/>
  </sheetViews>
  <sheetFormatPr defaultColWidth="8.89453125" defaultRowHeight="14.4" x14ac:dyDescent="0.55000000000000004"/>
  <cols>
    <col min="1" max="1" width="200.68359375" style="91" customWidth="1"/>
    <col min="2" max="16384" width="8.89453125" style="91"/>
  </cols>
  <sheetData>
    <row r="1" spans="1:1" ht="30" customHeight="1" thickBot="1" x14ac:dyDescent="0.6">
      <c r="A1" s="90" t="s">
        <v>29</v>
      </c>
    </row>
    <row r="2" spans="1:1" ht="30" customHeight="1" thickBot="1" x14ac:dyDescent="0.6">
      <c r="A2" s="92" t="s">
        <v>0</v>
      </c>
    </row>
    <row r="3" spans="1:1" ht="30" customHeight="1" x14ac:dyDescent="0.55000000000000004">
      <c r="A3" s="93" t="s">
        <v>32</v>
      </c>
    </row>
    <row r="4" spans="1:1" ht="30" customHeight="1" x14ac:dyDescent="0.55000000000000004">
      <c r="A4" s="94" t="s">
        <v>26</v>
      </c>
    </row>
    <row r="5" spans="1:1" ht="30" customHeight="1" x14ac:dyDescent="0.55000000000000004">
      <c r="A5" s="94" t="s">
        <v>25</v>
      </c>
    </row>
    <row r="6" spans="1:1" ht="30" customHeight="1" x14ac:dyDescent="0.55000000000000004">
      <c r="A6" s="94" t="s">
        <v>27</v>
      </c>
    </row>
    <row r="7" spans="1:1" ht="30" customHeight="1" x14ac:dyDescent="0.55000000000000004">
      <c r="A7" s="94" t="s">
        <v>72</v>
      </c>
    </row>
    <row r="8" spans="1:1" ht="30" customHeight="1" x14ac:dyDescent="0.55000000000000004">
      <c r="A8" s="94" t="s">
        <v>71</v>
      </c>
    </row>
    <row r="9" spans="1:1" ht="30" customHeight="1" x14ac:dyDescent="0.55000000000000004">
      <c r="A9" s="94" t="s">
        <v>66</v>
      </c>
    </row>
    <row r="10" spans="1:1" ht="30" customHeight="1" x14ac:dyDescent="0.55000000000000004">
      <c r="A10" s="94" t="s">
        <v>70</v>
      </c>
    </row>
    <row r="11" spans="1:1" ht="30" customHeight="1" x14ac:dyDescent="0.55000000000000004">
      <c r="A11" s="94" t="s">
        <v>64</v>
      </c>
    </row>
    <row r="12" spans="1:1" ht="30" customHeight="1" x14ac:dyDescent="0.55000000000000004">
      <c r="A12" s="94" t="s">
        <v>65</v>
      </c>
    </row>
    <row r="13" spans="1:1" ht="30" customHeight="1" thickBot="1" x14ac:dyDescent="0.6">
      <c r="A13" s="89" t="s">
        <v>67</v>
      </c>
    </row>
  </sheetData>
  <pageMargins left="0.25" right="0.25"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525F-E313-4DB5-AF84-3BAEB281BBA6}">
  <sheetPr>
    <pageSetUpPr fitToPage="1"/>
  </sheetPr>
  <dimension ref="A1:D10"/>
  <sheetViews>
    <sheetView zoomScale="80" zoomScaleNormal="80" workbookViewId="0">
      <selection activeCell="B10" sqref="B10"/>
    </sheetView>
  </sheetViews>
  <sheetFormatPr defaultColWidth="60" defaultRowHeight="14.4" x14ac:dyDescent="0.55000000000000004"/>
  <cols>
    <col min="1" max="1" width="60.68359375" style="5" customWidth="1"/>
    <col min="2" max="2" width="15.5234375" style="2" bestFit="1" customWidth="1"/>
    <col min="3" max="3" width="24.5234375" style="2" bestFit="1" customWidth="1"/>
    <col min="4" max="4" width="15.68359375" style="2" customWidth="1"/>
    <col min="5" max="5" width="5.68359375" style="1" customWidth="1"/>
    <col min="6" max="16384" width="60" style="1"/>
  </cols>
  <sheetData>
    <row r="1" spans="1:3" s="3" customFormat="1" ht="30" customHeight="1" thickBot="1" x14ac:dyDescent="0.6">
      <c r="A1" s="96" t="s">
        <v>30</v>
      </c>
      <c r="B1" s="97"/>
    </row>
    <row r="2" spans="1:3" s="2" customFormat="1" ht="29.1" thickBot="1" x14ac:dyDescent="0.6">
      <c r="A2" s="11" t="s">
        <v>16</v>
      </c>
      <c r="B2" s="4" t="s">
        <v>20</v>
      </c>
      <c r="C2" s="16" t="s">
        <v>35</v>
      </c>
    </row>
    <row r="3" spans="1:3" ht="30" customHeight="1" x14ac:dyDescent="0.55000000000000004">
      <c r="A3" s="12" t="s">
        <v>62</v>
      </c>
      <c r="B3" s="10">
        <f>'1. Support Service Delivery'!B9</f>
        <v>0</v>
      </c>
    </row>
    <row r="4" spans="1:3" ht="30" customHeight="1" x14ac:dyDescent="0.55000000000000004">
      <c r="A4" s="13" t="s">
        <v>21</v>
      </c>
      <c r="B4" s="7">
        <f>'2. Rate Card'!E8+'2. Rate Card'!G8</f>
        <v>0</v>
      </c>
    </row>
    <row r="5" spans="1:3" ht="30" customHeight="1" x14ac:dyDescent="0.55000000000000004">
      <c r="A5" s="13" t="s">
        <v>68</v>
      </c>
      <c r="B5" s="7">
        <f>'3. UPS Trans'!B7</f>
        <v>0</v>
      </c>
    </row>
    <row r="6" spans="1:3" ht="30" customHeight="1" x14ac:dyDescent="0.55000000000000004">
      <c r="A6" s="13" t="s">
        <v>48</v>
      </c>
      <c r="B6" s="7">
        <f>'4. Hardware'!E10</f>
        <v>0</v>
      </c>
    </row>
    <row r="7" spans="1:3" ht="30" customHeight="1" x14ac:dyDescent="0.55000000000000004">
      <c r="A7" s="13" t="s">
        <v>49</v>
      </c>
      <c r="B7" s="7">
        <f>'5. Licencing'!E8+'5. Licencing'!G8</f>
        <v>0</v>
      </c>
    </row>
    <row r="8" spans="1:3" ht="30" customHeight="1" x14ac:dyDescent="0.55000000000000004">
      <c r="A8" s="13" t="s">
        <v>50</v>
      </c>
      <c r="B8" s="15">
        <f>'6. Other'!B7</f>
        <v>0</v>
      </c>
    </row>
    <row r="9" spans="1:3" ht="30" customHeight="1" thickBot="1" x14ac:dyDescent="0.6">
      <c r="A9" s="14"/>
      <c r="B9" s="8"/>
    </row>
    <row r="10" spans="1:3" ht="30" customHeight="1" thickBot="1" x14ac:dyDescent="0.6">
      <c r="A10" s="6" t="s">
        <v>18</v>
      </c>
      <c r="B10" s="9">
        <f>SUM(B3:B8)</f>
        <v>0</v>
      </c>
    </row>
  </sheetData>
  <mergeCells count="1">
    <mergeCell ref="A1:B1"/>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519F-5940-484C-9074-2869BFB8D21E}">
  <sheetPr>
    <pageSetUpPr fitToPage="1"/>
  </sheetPr>
  <dimension ref="A1:C22"/>
  <sheetViews>
    <sheetView tabSelected="1" zoomScale="80" zoomScaleNormal="80" workbookViewId="0">
      <selection activeCell="A2" sqref="A2:C2"/>
    </sheetView>
  </sheetViews>
  <sheetFormatPr defaultColWidth="8.89453125" defaultRowHeight="14.4" x14ac:dyDescent="0.55000000000000004"/>
  <cols>
    <col min="1" max="1" width="20.68359375" style="58" customWidth="1"/>
    <col min="2" max="2" width="40.68359375" style="34" customWidth="1"/>
    <col min="3" max="3" width="100.68359375" style="34" customWidth="1"/>
    <col min="4" max="5" width="8.89453125" style="18"/>
    <col min="6" max="6" width="20.68359375" style="18" customWidth="1"/>
    <col min="7" max="7" width="40.68359375" style="18" customWidth="1"/>
    <col min="8" max="8" width="80.68359375" style="18" customWidth="1"/>
    <col min="9" max="16384" width="8.89453125" style="18"/>
  </cols>
  <sheetData>
    <row r="1" spans="1:3" s="17" customFormat="1" ht="30" customHeight="1" thickBot="1" x14ac:dyDescent="0.6">
      <c r="A1" s="105" t="s">
        <v>33</v>
      </c>
      <c r="B1" s="106"/>
      <c r="C1" s="107"/>
    </row>
    <row r="2" spans="1:3" ht="199.95" customHeight="1" thickBot="1" x14ac:dyDescent="0.6">
      <c r="A2" s="102" t="s">
        <v>85</v>
      </c>
      <c r="B2" s="103"/>
      <c r="C2" s="104"/>
    </row>
    <row r="3" spans="1:3" ht="30" customHeight="1" thickBot="1" x14ac:dyDescent="0.6">
      <c r="A3" s="19" t="s">
        <v>22</v>
      </c>
      <c r="B3" s="19" t="s">
        <v>24</v>
      </c>
      <c r="C3" s="44" t="s">
        <v>31</v>
      </c>
    </row>
    <row r="4" spans="1:3" ht="30" customHeight="1" x14ac:dyDescent="0.55000000000000004">
      <c r="A4" s="45">
        <v>1</v>
      </c>
      <c r="B4" s="46">
        <v>0</v>
      </c>
      <c r="C4" s="47"/>
    </row>
    <row r="5" spans="1:3" ht="30" customHeight="1" x14ac:dyDescent="0.55000000000000004">
      <c r="A5" s="48">
        <v>2</v>
      </c>
      <c r="B5" s="23">
        <v>0</v>
      </c>
      <c r="C5" s="49"/>
    </row>
    <row r="6" spans="1:3" ht="30" customHeight="1" x14ac:dyDescent="0.55000000000000004">
      <c r="A6" s="45">
        <v>3</v>
      </c>
      <c r="B6" s="23">
        <v>0</v>
      </c>
      <c r="C6" s="49"/>
    </row>
    <row r="7" spans="1:3" ht="30" customHeight="1" x14ac:dyDescent="0.55000000000000004">
      <c r="A7" s="48">
        <v>4</v>
      </c>
      <c r="B7" s="23">
        <v>0</v>
      </c>
      <c r="C7" s="49"/>
    </row>
    <row r="8" spans="1:3" ht="30" customHeight="1" thickBot="1" x14ac:dyDescent="0.6">
      <c r="A8" s="50" t="s">
        <v>19</v>
      </c>
      <c r="B8" s="51">
        <v>0</v>
      </c>
      <c r="C8" s="52"/>
    </row>
    <row r="9" spans="1:3" ht="30" customHeight="1" thickBot="1" x14ac:dyDescent="0.6">
      <c r="A9" s="53" t="s">
        <v>18</v>
      </c>
      <c r="B9" s="63">
        <f>SUM(B4:B8)</f>
        <v>0</v>
      </c>
      <c r="C9" s="55"/>
    </row>
    <row r="10" spans="1:3" x14ac:dyDescent="0.55000000000000004">
      <c r="A10" s="56"/>
      <c r="B10" s="57"/>
      <c r="C10" s="57"/>
    </row>
    <row r="11" spans="1:3" x14ac:dyDescent="0.55000000000000004">
      <c r="A11" s="56"/>
      <c r="B11" s="35" t="s">
        <v>35</v>
      </c>
      <c r="C11" s="57"/>
    </row>
    <row r="12" spans="1:3" x14ac:dyDescent="0.55000000000000004">
      <c r="A12" s="56"/>
      <c r="B12" s="57"/>
      <c r="C12" s="57"/>
    </row>
    <row r="13" spans="1:3" ht="14.7" thickBot="1" x14ac:dyDescent="0.6"/>
    <row r="14" spans="1:3" ht="30" customHeight="1" thickBot="1" x14ac:dyDescent="0.6">
      <c r="A14" s="59" t="s">
        <v>1</v>
      </c>
      <c r="B14" s="60" t="s">
        <v>2</v>
      </c>
      <c r="C14" s="60" t="s">
        <v>3</v>
      </c>
    </row>
    <row r="15" spans="1:3" ht="30" customHeight="1" x14ac:dyDescent="0.55000000000000004">
      <c r="A15" s="98" t="s">
        <v>10</v>
      </c>
      <c r="B15" s="100" t="s">
        <v>51</v>
      </c>
      <c r="C15" s="61" t="s">
        <v>11</v>
      </c>
    </row>
    <row r="16" spans="1:3" ht="30" customHeight="1" x14ac:dyDescent="0.55000000000000004">
      <c r="A16" s="108"/>
      <c r="B16" s="109"/>
      <c r="C16" s="61" t="s">
        <v>12</v>
      </c>
    </row>
    <row r="17" spans="1:3" ht="30" customHeight="1" thickBot="1" x14ac:dyDescent="0.6">
      <c r="A17" s="99"/>
      <c r="B17" s="101"/>
      <c r="C17" s="62" t="s">
        <v>13</v>
      </c>
    </row>
    <row r="18" spans="1:3" ht="30" customHeight="1" x14ac:dyDescent="0.55000000000000004">
      <c r="A18" s="98" t="s">
        <v>4</v>
      </c>
      <c r="B18" s="100" t="s">
        <v>52</v>
      </c>
      <c r="C18" s="61" t="s">
        <v>14</v>
      </c>
    </row>
    <row r="19" spans="1:3" ht="30" customHeight="1" x14ac:dyDescent="0.55000000000000004">
      <c r="A19" s="108"/>
      <c r="B19" s="109"/>
      <c r="C19" s="61" t="s">
        <v>12</v>
      </c>
    </row>
    <row r="20" spans="1:3" ht="30" customHeight="1" thickBot="1" x14ac:dyDescent="0.6">
      <c r="A20" s="99"/>
      <c r="B20" s="101"/>
      <c r="C20" s="62" t="s">
        <v>15</v>
      </c>
    </row>
    <row r="21" spans="1:3" ht="30" customHeight="1" x14ac:dyDescent="0.55000000000000004">
      <c r="A21" s="98" t="s">
        <v>5</v>
      </c>
      <c r="B21" s="100" t="s">
        <v>53</v>
      </c>
      <c r="C21" s="61" t="s">
        <v>6</v>
      </c>
    </row>
    <row r="22" spans="1:3" ht="30" customHeight="1" thickBot="1" x14ac:dyDescent="0.6">
      <c r="A22" s="99"/>
      <c r="B22" s="101"/>
      <c r="C22" s="62" t="s">
        <v>7</v>
      </c>
    </row>
  </sheetData>
  <mergeCells count="8">
    <mergeCell ref="A21:A22"/>
    <mergeCell ref="B21:B22"/>
    <mergeCell ref="A2:C2"/>
    <mergeCell ref="A1:C1"/>
    <mergeCell ref="A15:A17"/>
    <mergeCell ref="B15:B17"/>
    <mergeCell ref="A18:A20"/>
    <mergeCell ref="B18:B20"/>
  </mergeCells>
  <pageMargins left="0.25" right="0.25" top="0.75" bottom="0.75" header="0.3" footer="0.3"/>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81CB4-F0F3-4291-B71B-691C4C8D1B3D}">
  <sheetPr>
    <pageSetUpPr fitToPage="1"/>
  </sheetPr>
  <dimension ref="A1:H76"/>
  <sheetViews>
    <sheetView topLeftCell="A2" zoomScale="80" zoomScaleNormal="80" workbookViewId="0">
      <selection sqref="A1:H1"/>
    </sheetView>
  </sheetViews>
  <sheetFormatPr defaultColWidth="8.89453125" defaultRowHeight="19.95" customHeight="1" x14ac:dyDescent="0.55000000000000004"/>
  <cols>
    <col min="1" max="1" width="10.68359375" style="34" customWidth="1"/>
    <col min="2" max="2" width="66" style="34" customWidth="1"/>
    <col min="3" max="3" width="15.68359375" style="34" customWidth="1"/>
    <col min="4" max="7" width="20.68359375" style="34" customWidth="1"/>
    <col min="8" max="8" width="40.68359375" style="18" customWidth="1"/>
    <col min="9" max="16384" width="8.89453125" style="18"/>
  </cols>
  <sheetData>
    <row r="1" spans="1:8" s="17" customFormat="1" ht="30" customHeight="1" thickBot="1" x14ac:dyDescent="0.6">
      <c r="A1" s="105" t="s">
        <v>34</v>
      </c>
      <c r="B1" s="106"/>
      <c r="C1" s="106"/>
      <c r="D1" s="106"/>
      <c r="E1" s="106"/>
      <c r="F1" s="106"/>
      <c r="G1" s="106"/>
      <c r="H1" s="107"/>
    </row>
    <row r="2" spans="1:8" ht="283.95" customHeight="1" thickBot="1" x14ac:dyDescent="0.6">
      <c r="A2" s="102" t="s">
        <v>73</v>
      </c>
      <c r="B2" s="103"/>
      <c r="C2" s="103"/>
      <c r="D2" s="103"/>
      <c r="E2" s="103"/>
      <c r="F2" s="110"/>
      <c r="G2" s="110"/>
      <c r="H2" s="104"/>
    </row>
    <row r="3" spans="1:8" ht="30" customHeight="1" thickBot="1" x14ac:dyDescent="0.6">
      <c r="A3" s="19" t="s">
        <v>8</v>
      </c>
      <c r="B3" s="20" t="s">
        <v>17</v>
      </c>
      <c r="C3" s="64" t="s">
        <v>9</v>
      </c>
      <c r="D3" s="19" t="s">
        <v>37</v>
      </c>
      <c r="E3" s="20" t="s">
        <v>38</v>
      </c>
      <c r="F3" s="19" t="s">
        <v>39</v>
      </c>
      <c r="G3" s="21" t="s">
        <v>40</v>
      </c>
      <c r="H3" s="19" t="s">
        <v>31</v>
      </c>
    </row>
    <row r="4" spans="1:8" ht="30" customHeight="1" x14ac:dyDescent="0.55000000000000004">
      <c r="A4" s="22">
        <v>1</v>
      </c>
      <c r="B4" s="86" t="s">
        <v>43</v>
      </c>
      <c r="C4" s="36">
        <v>10</v>
      </c>
      <c r="D4" s="23">
        <v>0</v>
      </c>
      <c r="E4" s="37">
        <f>D4*C4</f>
        <v>0</v>
      </c>
      <c r="F4" s="23">
        <v>0</v>
      </c>
      <c r="G4" s="37">
        <f>F4*C4</f>
        <v>0</v>
      </c>
      <c r="H4" s="24"/>
    </row>
    <row r="5" spans="1:8" ht="30" customHeight="1" x14ac:dyDescent="0.55000000000000004">
      <c r="A5" s="22">
        <v>2</v>
      </c>
      <c r="B5" s="86" t="s">
        <v>44</v>
      </c>
      <c r="C5" s="36">
        <v>10</v>
      </c>
      <c r="D5" s="23">
        <v>0</v>
      </c>
      <c r="E5" s="37">
        <f>D5*C5</f>
        <v>0</v>
      </c>
      <c r="F5" s="23">
        <v>0</v>
      </c>
      <c r="G5" s="37">
        <f>F5*C5</f>
        <v>0</v>
      </c>
      <c r="H5" s="24"/>
    </row>
    <row r="6" spans="1:8" ht="30" customHeight="1" x14ac:dyDescent="0.55000000000000004">
      <c r="A6" s="25">
        <v>3</v>
      </c>
      <c r="B6" s="87" t="s">
        <v>69</v>
      </c>
      <c r="C6" s="38">
        <v>10</v>
      </c>
      <c r="D6" s="23">
        <v>0</v>
      </c>
      <c r="E6" s="39">
        <f>D6*C6</f>
        <v>0</v>
      </c>
      <c r="F6" s="23">
        <v>0</v>
      </c>
      <c r="G6" s="37">
        <f>F6*C6</f>
        <v>0</v>
      </c>
      <c r="H6" s="24"/>
    </row>
    <row r="7" spans="1:8" ht="30" customHeight="1" thickBot="1" x14ac:dyDescent="0.6">
      <c r="A7" s="26">
        <v>5</v>
      </c>
      <c r="B7" s="27" t="s">
        <v>19</v>
      </c>
      <c r="C7" s="40">
        <v>10</v>
      </c>
      <c r="D7" s="28">
        <v>0</v>
      </c>
      <c r="E7" s="41">
        <f t="shared" ref="E7" si="0">D7*C7</f>
        <v>0</v>
      </c>
      <c r="F7" s="28">
        <v>0</v>
      </c>
      <c r="G7" s="37">
        <f t="shared" ref="G7" si="1">F7*C7</f>
        <v>0</v>
      </c>
      <c r="H7" s="29"/>
    </row>
    <row r="8" spans="1:8" ht="19.95" customHeight="1" thickBot="1" x14ac:dyDescent="0.6">
      <c r="A8" s="30" t="s">
        <v>18</v>
      </c>
      <c r="B8" s="31"/>
      <c r="C8" s="42"/>
      <c r="D8" s="32"/>
      <c r="E8" s="43">
        <f>SUM(E4:E7)</f>
        <v>0</v>
      </c>
      <c r="F8" s="32"/>
      <c r="G8" s="43">
        <f>SUM(G4:G7)</f>
        <v>0</v>
      </c>
      <c r="H8" s="33"/>
    </row>
    <row r="10" spans="1:8" ht="19.95" customHeight="1" x14ac:dyDescent="0.55000000000000004">
      <c r="E10" s="35"/>
      <c r="G10" s="35" t="s">
        <v>35</v>
      </c>
    </row>
    <row r="43" ht="28.95" customHeight="1" x14ac:dyDescent="0.55000000000000004"/>
    <row r="47" ht="57.6" customHeight="1" x14ac:dyDescent="0.55000000000000004"/>
    <row r="49" ht="43.2" customHeight="1" x14ac:dyDescent="0.55000000000000004"/>
    <row r="53" ht="43.2" customHeight="1" x14ac:dyDescent="0.55000000000000004"/>
    <row r="57" ht="57.6" customHeight="1" x14ac:dyDescent="0.55000000000000004"/>
    <row r="61" ht="43.2" customHeight="1" x14ac:dyDescent="0.55000000000000004"/>
    <row r="62" ht="28.95" customHeight="1" x14ac:dyDescent="0.55000000000000004"/>
    <row r="63" ht="43.2" customHeight="1" x14ac:dyDescent="0.55000000000000004"/>
    <row r="65" ht="43.2" customHeight="1" x14ac:dyDescent="0.55000000000000004"/>
    <row r="69" ht="43.2" customHeight="1" x14ac:dyDescent="0.55000000000000004"/>
    <row r="73" ht="100.95" customHeight="1" x14ac:dyDescent="0.55000000000000004"/>
    <row r="74" ht="115.2" customHeight="1" x14ac:dyDescent="0.55000000000000004"/>
    <row r="76" ht="28.95" customHeight="1" x14ac:dyDescent="0.55000000000000004"/>
  </sheetData>
  <protectedRanges>
    <protectedRange algorithmName="SHA-512" hashValue="yxlua1/5rJHRkox/1i5zYW25KAbTHJy6Ewud5Ah+IZgBMWg7jf7uH9VPTnJH939Y/SAk//OG/7Z7XbaV18g6Kw==" saltValue="eDJtD/x4EPXXrISNqs00fA==" spinCount="100000" sqref="E4:E8" name="Range1"/>
    <protectedRange algorithmName="SHA-512" hashValue="RWG7/6EDgoDm1fyPJyRVqap+mQunEEBjlZ+K30+J11KCaiNwGRYjzYCAsk3Lm1wy3V4t7VFq16NrHiTp1mpY+g==" saltValue="0HZZwssYgB+v004dj0fcRQ==" spinCount="100000" sqref="G4:G8" name="Range2"/>
  </protectedRanges>
  <mergeCells count="2">
    <mergeCell ref="A1:H1"/>
    <mergeCell ref="A2:H2"/>
  </mergeCells>
  <pageMargins left="0.25" right="0.25" top="0.75" bottom="0.75" header="0.3" footer="0.3"/>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A0F3-6B3D-490E-B03B-F1C5A3B073E2}">
  <sheetPr>
    <pageSetUpPr fitToPage="1"/>
  </sheetPr>
  <dimension ref="A1:C24"/>
  <sheetViews>
    <sheetView zoomScale="80" zoomScaleNormal="80" workbookViewId="0">
      <selection activeCell="A2" sqref="A2:C2"/>
    </sheetView>
  </sheetViews>
  <sheetFormatPr defaultColWidth="8.89453125" defaultRowHeight="14.4" x14ac:dyDescent="0.55000000000000004"/>
  <cols>
    <col min="1" max="1" width="40.68359375" style="58" customWidth="1"/>
    <col min="2" max="2" width="40.68359375" style="34" customWidth="1"/>
    <col min="3" max="3" width="100.68359375" style="34" customWidth="1"/>
    <col min="4" max="5" width="8.89453125" style="18"/>
    <col min="6" max="6" width="20.68359375" style="18" customWidth="1"/>
    <col min="7" max="7" width="40.68359375" style="18" customWidth="1"/>
    <col min="8" max="8" width="80.68359375" style="18" customWidth="1"/>
    <col min="9" max="16384" width="8.89453125" style="18"/>
  </cols>
  <sheetData>
    <row r="1" spans="1:3" s="17" customFormat="1" ht="30" customHeight="1" thickBot="1" x14ac:dyDescent="0.6">
      <c r="A1" s="105" t="s">
        <v>68</v>
      </c>
      <c r="B1" s="106"/>
      <c r="C1" s="107"/>
    </row>
    <row r="2" spans="1:3" ht="285.60000000000002" customHeight="1" thickBot="1" x14ac:dyDescent="0.6">
      <c r="A2" s="102" t="s">
        <v>77</v>
      </c>
      <c r="B2" s="103"/>
      <c r="C2" s="104"/>
    </row>
    <row r="3" spans="1:3" ht="30" customHeight="1" thickBot="1" x14ac:dyDescent="0.6">
      <c r="A3" s="19" t="s">
        <v>36</v>
      </c>
      <c r="B3" s="19" t="s">
        <v>28</v>
      </c>
      <c r="C3" s="44" t="s">
        <v>31</v>
      </c>
    </row>
    <row r="4" spans="1:3" ht="30" customHeight="1" x14ac:dyDescent="0.55000000000000004">
      <c r="A4" s="50" t="s">
        <v>74</v>
      </c>
      <c r="B4" s="51">
        <v>0</v>
      </c>
      <c r="C4" s="52"/>
    </row>
    <row r="5" spans="1:3" ht="30" customHeight="1" x14ac:dyDescent="0.55000000000000004">
      <c r="A5" s="50" t="s">
        <v>75</v>
      </c>
      <c r="B5" s="51">
        <v>0</v>
      </c>
      <c r="C5" s="52"/>
    </row>
    <row r="6" spans="1:3" ht="30" customHeight="1" thickBot="1" x14ac:dyDescent="0.6">
      <c r="A6" s="50" t="s">
        <v>76</v>
      </c>
      <c r="B6" s="51">
        <v>0</v>
      </c>
      <c r="C6" s="52"/>
    </row>
    <row r="7" spans="1:3" ht="30" customHeight="1" thickBot="1" x14ac:dyDescent="0.6">
      <c r="A7" s="53" t="s">
        <v>18</v>
      </c>
      <c r="B7" s="63">
        <f>SUM(B4:B6)</f>
        <v>0</v>
      </c>
      <c r="C7" s="55"/>
    </row>
    <row r="8" spans="1:3" x14ac:dyDescent="0.55000000000000004">
      <c r="A8" s="56"/>
      <c r="B8" s="57"/>
      <c r="C8" s="57"/>
    </row>
    <row r="9" spans="1:3" x14ac:dyDescent="0.55000000000000004">
      <c r="A9" s="56"/>
      <c r="B9" s="35" t="s">
        <v>35</v>
      </c>
      <c r="C9" s="57"/>
    </row>
    <row r="10" spans="1:3" x14ac:dyDescent="0.55000000000000004">
      <c r="A10" s="56"/>
      <c r="B10" s="57"/>
      <c r="C10" s="57"/>
    </row>
    <row r="11" spans="1:3" x14ac:dyDescent="0.55000000000000004">
      <c r="A11" s="56"/>
      <c r="B11" s="57"/>
      <c r="C11" s="57"/>
    </row>
    <row r="12" spans="1:3" ht="30" customHeight="1" x14ac:dyDescent="0.55000000000000004">
      <c r="A12" s="56"/>
      <c r="B12" s="57"/>
      <c r="C12" s="57"/>
    </row>
    <row r="13" spans="1:3" ht="30" customHeight="1" x14ac:dyDescent="0.55000000000000004">
      <c r="A13" s="56"/>
      <c r="B13" s="57"/>
      <c r="C13" s="57"/>
    </row>
    <row r="14" spans="1:3" ht="30" customHeight="1" x14ac:dyDescent="0.55000000000000004">
      <c r="A14" s="56"/>
      <c r="B14" s="57"/>
      <c r="C14" s="57"/>
    </row>
    <row r="15" spans="1:3" ht="30" customHeight="1" x14ac:dyDescent="0.55000000000000004">
      <c r="A15" s="56"/>
      <c r="B15" s="57"/>
      <c r="C15" s="57"/>
    </row>
    <row r="16" spans="1:3" ht="30" customHeight="1" x14ac:dyDescent="0.55000000000000004">
      <c r="A16" s="56"/>
      <c r="B16" s="57"/>
      <c r="C16" s="57"/>
    </row>
    <row r="17" spans="1:3" ht="30" customHeight="1" x14ac:dyDescent="0.55000000000000004">
      <c r="A17" s="56"/>
      <c r="B17" s="57"/>
      <c r="C17" s="57"/>
    </row>
    <row r="18" spans="1:3" ht="30" customHeight="1" x14ac:dyDescent="0.55000000000000004">
      <c r="A18" s="56"/>
      <c r="B18" s="57"/>
      <c r="C18" s="57"/>
    </row>
    <row r="19" spans="1:3" ht="30" customHeight="1" x14ac:dyDescent="0.55000000000000004">
      <c r="A19" s="56"/>
      <c r="B19" s="57"/>
      <c r="C19" s="57"/>
    </row>
    <row r="20" spans="1:3" ht="30" customHeight="1" x14ac:dyDescent="0.55000000000000004">
      <c r="A20" s="56"/>
      <c r="B20" s="57"/>
      <c r="C20" s="57"/>
    </row>
    <row r="21" spans="1:3" x14ac:dyDescent="0.55000000000000004">
      <c r="A21" s="56"/>
      <c r="B21" s="57"/>
      <c r="C21" s="57"/>
    </row>
    <row r="22" spans="1:3" x14ac:dyDescent="0.55000000000000004">
      <c r="A22" s="56"/>
      <c r="B22" s="57"/>
      <c r="C22" s="57"/>
    </row>
    <row r="23" spans="1:3" x14ac:dyDescent="0.55000000000000004">
      <c r="A23" s="56"/>
      <c r="B23" s="57"/>
      <c r="C23" s="57"/>
    </row>
    <row r="24" spans="1:3" x14ac:dyDescent="0.55000000000000004">
      <c r="A24" s="56"/>
      <c r="B24" s="57"/>
      <c r="C24" s="57"/>
    </row>
  </sheetData>
  <mergeCells count="2">
    <mergeCell ref="A2:C2"/>
    <mergeCell ref="A1:C1"/>
  </mergeCell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FDB0-B799-4CC9-862D-03765CE5BC10}">
  <sheetPr>
    <pageSetUpPr fitToPage="1"/>
  </sheetPr>
  <dimension ref="A1:F66"/>
  <sheetViews>
    <sheetView zoomScale="80" zoomScaleNormal="80" workbookViewId="0">
      <selection activeCell="E3" sqref="E3"/>
    </sheetView>
  </sheetViews>
  <sheetFormatPr defaultColWidth="8.89453125" defaultRowHeight="19.95" customHeight="1" x14ac:dyDescent="0.55000000000000004"/>
  <cols>
    <col min="1" max="1" width="10.68359375" style="34" customWidth="1"/>
    <col min="2" max="2" width="66" style="34" customWidth="1"/>
    <col min="3" max="3" width="12.68359375" style="34" customWidth="1"/>
    <col min="4" max="5" width="25.68359375" style="34" customWidth="1"/>
    <col min="6" max="6" width="40.68359375" style="18" customWidth="1"/>
    <col min="7" max="16384" width="8.89453125" style="18"/>
  </cols>
  <sheetData>
    <row r="1" spans="1:6" s="17" customFormat="1" ht="30" customHeight="1" thickBot="1" x14ac:dyDescent="0.6">
      <c r="A1" s="111" t="s">
        <v>48</v>
      </c>
      <c r="B1" s="112"/>
      <c r="C1" s="112"/>
      <c r="D1" s="112"/>
      <c r="E1" s="112"/>
      <c r="F1" s="113"/>
    </row>
    <row r="2" spans="1:6" ht="183.6" customHeight="1" thickBot="1" x14ac:dyDescent="0.6">
      <c r="A2" s="102" t="s">
        <v>84</v>
      </c>
      <c r="B2" s="103"/>
      <c r="C2" s="103"/>
      <c r="D2" s="103"/>
      <c r="E2" s="103"/>
      <c r="F2" s="104"/>
    </row>
    <row r="3" spans="1:6" ht="60" customHeight="1" x14ac:dyDescent="0.55000000000000004">
      <c r="A3" s="65" t="s">
        <v>8</v>
      </c>
      <c r="B3" s="66" t="s">
        <v>55</v>
      </c>
      <c r="C3" s="66" t="s">
        <v>42</v>
      </c>
      <c r="D3" s="66" t="s">
        <v>56</v>
      </c>
      <c r="E3" s="66" t="s">
        <v>57</v>
      </c>
      <c r="F3" s="67" t="s">
        <v>31</v>
      </c>
    </row>
    <row r="4" spans="1:6" ht="30" customHeight="1" x14ac:dyDescent="0.55000000000000004">
      <c r="A4" s="68">
        <v>1</v>
      </c>
      <c r="B4" s="88" t="s">
        <v>78</v>
      </c>
      <c r="C4" s="80">
        <v>1</v>
      </c>
      <c r="D4" s="69">
        <v>0</v>
      </c>
      <c r="E4" s="81">
        <f>D4*C4</f>
        <v>0</v>
      </c>
      <c r="F4" s="70"/>
    </row>
    <row r="5" spans="1:6" ht="30" customHeight="1" x14ac:dyDescent="0.55000000000000004">
      <c r="A5" s="68">
        <v>2</v>
      </c>
      <c r="B5" s="88" t="s">
        <v>79</v>
      </c>
      <c r="C5" s="80">
        <v>1</v>
      </c>
      <c r="D5" s="69">
        <v>0</v>
      </c>
      <c r="E5" s="81">
        <f t="shared" ref="E5:E6" si="0">D5*C5</f>
        <v>0</v>
      </c>
      <c r="F5" s="70"/>
    </row>
    <row r="6" spans="1:6" ht="30" customHeight="1" x14ac:dyDescent="0.55000000000000004">
      <c r="A6" s="68">
        <v>3</v>
      </c>
      <c r="B6" s="88" t="s">
        <v>80</v>
      </c>
      <c r="C6" s="80">
        <v>1</v>
      </c>
      <c r="D6" s="69">
        <v>0</v>
      </c>
      <c r="E6" s="81">
        <f t="shared" si="0"/>
        <v>0</v>
      </c>
      <c r="F6" s="70"/>
    </row>
    <row r="7" spans="1:6" ht="30" customHeight="1" x14ac:dyDescent="0.55000000000000004">
      <c r="A7" s="68">
        <v>7</v>
      </c>
      <c r="B7" s="88" t="s">
        <v>81</v>
      </c>
      <c r="C7" s="80">
        <v>1</v>
      </c>
      <c r="D7" s="69">
        <v>0</v>
      </c>
      <c r="E7" s="81">
        <f t="shared" ref="E7" si="1">D7*C7</f>
        <v>0</v>
      </c>
      <c r="F7" s="70"/>
    </row>
    <row r="8" spans="1:6" ht="30" customHeight="1" x14ac:dyDescent="0.55000000000000004">
      <c r="A8" s="68">
        <v>8</v>
      </c>
      <c r="B8" s="88" t="s">
        <v>82</v>
      </c>
      <c r="C8" s="80">
        <v>1</v>
      </c>
      <c r="D8" s="69">
        <v>0</v>
      </c>
      <c r="E8" s="81">
        <f t="shared" ref="E8:E9" si="2">D8*C8</f>
        <v>0</v>
      </c>
      <c r="F8" s="70"/>
    </row>
    <row r="9" spans="1:6" ht="30" customHeight="1" thickBot="1" x14ac:dyDescent="0.6">
      <c r="A9" s="68">
        <v>9</v>
      </c>
      <c r="B9" s="88" t="s">
        <v>83</v>
      </c>
      <c r="C9" s="80">
        <v>1</v>
      </c>
      <c r="D9" s="69">
        <v>0</v>
      </c>
      <c r="E9" s="81">
        <f t="shared" si="2"/>
        <v>0</v>
      </c>
      <c r="F9" s="70"/>
    </row>
    <row r="10" spans="1:6" ht="19.95" customHeight="1" thickBot="1" x14ac:dyDescent="0.6">
      <c r="A10" s="74" t="s">
        <v>18</v>
      </c>
      <c r="B10" s="75"/>
      <c r="C10" s="76"/>
      <c r="D10" s="76"/>
      <c r="E10" s="77">
        <f>SUM(E4:E9)</f>
        <v>0</v>
      </c>
      <c r="F10" s="78"/>
    </row>
    <row r="21" spans="2:6" s="34" customFormat="1" ht="19.95" customHeight="1" x14ac:dyDescent="0.55000000000000004">
      <c r="B21" s="79"/>
      <c r="F21" s="18"/>
    </row>
    <row r="22" spans="2:6" s="34" customFormat="1" ht="19.95" customHeight="1" x14ac:dyDescent="0.55000000000000004">
      <c r="B22" s="79"/>
      <c r="F22" s="18"/>
    </row>
    <row r="23" spans="2:6" s="34" customFormat="1" ht="19.95" customHeight="1" x14ac:dyDescent="0.55000000000000004">
      <c r="B23" s="79"/>
      <c r="F23" s="18"/>
    </row>
    <row r="24" spans="2:6" s="34" customFormat="1" ht="19.95" customHeight="1" x14ac:dyDescent="0.55000000000000004">
      <c r="B24" s="79"/>
      <c r="F24" s="18"/>
    </row>
    <row r="25" spans="2:6" s="34" customFormat="1" ht="19.95" customHeight="1" x14ac:dyDescent="0.55000000000000004">
      <c r="B25" s="79"/>
      <c r="F25" s="18"/>
    </row>
    <row r="26" spans="2:6" s="34" customFormat="1" ht="19.95" customHeight="1" x14ac:dyDescent="0.55000000000000004">
      <c r="B26" s="79"/>
      <c r="F26" s="18"/>
    </row>
    <row r="27" spans="2:6" ht="19.95" customHeight="1" x14ac:dyDescent="0.55000000000000004">
      <c r="B27" s="79"/>
    </row>
    <row r="28" spans="2:6" ht="19.95" customHeight="1" x14ac:dyDescent="0.55000000000000004">
      <c r="B28" s="79"/>
    </row>
    <row r="29" spans="2:6" ht="19.95" customHeight="1" x14ac:dyDescent="0.55000000000000004">
      <c r="B29" s="79"/>
    </row>
    <row r="30" spans="2:6" ht="19.95" customHeight="1" x14ac:dyDescent="0.55000000000000004">
      <c r="B30" s="79"/>
    </row>
    <row r="31" spans="2:6" ht="19.95" customHeight="1" x14ac:dyDescent="0.55000000000000004">
      <c r="B31" s="79"/>
    </row>
    <row r="32" spans="2:6" ht="19.95" customHeight="1" x14ac:dyDescent="0.55000000000000004">
      <c r="B32" s="79"/>
    </row>
    <row r="33" spans="2:6" s="34" customFormat="1" ht="28.95" customHeight="1" x14ac:dyDescent="0.55000000000000004">
      <c r="B33" s="79"/>
      <c r="F33" s="18"/>
    </row>
    <row r="37" spans="2:6" s="34" customFormat="1" ht="57.6" customHeight="1" x14ac:dyDescent="0.55000000000000004">
      <c r="F37" s="18"/>
    </row>
    <row r="39" spans="2:6" s="34" customFormat="1" ht="43.2" customHeight="1" x14ac:dyDescent="0.55000000000000004">
      <c r="F39" s="18"/>
    </row>
    <row r="43" spans="2:6" s="34" customFormat="1" ht="43.2" customHeight="1" x14ac:dyDescent="0.55000000000000004">
      <c r="F43" s="18"/>
    </row>
    <row r="47" spans="2:6" s="34" customFormat="1" ht="57.6" customHeight="1" x14ac:dyDescent="0.55000000000000004">
      <c r="F47" s="18"/>
    </row>
    <row r="51" spans="6:6" s="34" customFormat="1" ht="43.2" customHeight="1" x14ac:dyDescent="0.55000000000000004">
      <c r="F51" s="18"/>
    </row>
    <row r="52" spans="6:6" s="34" customFormat="1" ht="28.95" customHeight="1" x14ac:dyDescent="0.55000000000000004">
      <c r="F52" s="18"/>
    </row>
    <row r="53" spans="6:6" s="34" customFormat="1" ht="43.2" customHeight="1" x14ac:dyDescent="0.55000000000000004">
      <c r="F53" s="18"/>
    </row>
    <row r="55" spans="6:6" s="34" customFormat="1" ht="43.2" customHeight="1" x14ac:dyDescent="0.55000000000000004">
      <c r="F55" s="18"/>
    </row>
    <row r="59" spans="6:6" s="34" customFormat="1" ht="43.2" customHeight="1" x14ac:dyDescent="0.55000000000000004">
      <c r="F59" s="18"/>
    </row>
    <row r="63" spans="6:6" s="34" customFormat="1" ht="100.95" customHeight="1" x14ac:dyDescent="0.55000000000000004">
      <c r="F63" s="18"/>
    </row>
    <row r="64" spans="6:6" s="34" customFormat="1" ht="115.2" customHeight="1" x14ac:dyDescent="0.55000000000000004">
      <c r="F64" s="18"/>
    </row>
    <row r="66" spans="6:6" s="34" customFormat="1" ht="28.95" customHeight="1" x14ac:dyDescent="0.55000000000000004">
      <c r="F66" s="18"/>
    </row>
  </sheetData>
  <mergeCells count="2">
    <mergeCell ref="A1:F1"/>
    <mergeCell ref="A2:F2"/>
  </mergeCells>
  <pageMargins left="0.25" right="0.25"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F4A5-8DCD-4D66-9006-497FE6C3D075}">
  <sheetPr>
    <pageSetUpPr fitToPage="1"/>
  </sheetPr>
  <dimension ref="A1:H64"/>
  <sheetViews>
    <sheetView zoomScale="80" zoomScaleNormal="80" workbookViewId="0">
      <selection activeCell="C4" sqref="C4"/>
    </sheetView>
  </sheetViews>
  <sheetFormatPr defaultColWidth="8.89453125" defaultRowHeight="19.95" customHeight="1" x14ac:dyDescent="0.55000000000000004"/>
  <cols>
    <col min="1" max="1" width="10.68359375" style="34" customWidth="1"/>
    <col min="2" max="2" width="66" style="34" customWidth="1"/>
    <col min="3" max="3" width="12.68359375" style="34" customWidth="1"/>
    <col min="4" max="7" width="25.68359375" style="34" customWidth="1"/>
    <col min="8" max="8" width="40.68359375" style="18" customWidth="1"/>
    <col min="9" max="16384" width="8.89453125" style="18"/>
  </cols>
  <sheetData>
    <row r="1" spans="1:8" s="17" customFormat="1" ht="30" customHeight="1" thickBot="1" x14ac:dyDescent="0.6">
      <c r="A1" s="111" t="s">
        <v>49</v>
      </c>
      <c r="B1" s="112"/>
      <c r="C1" s="112"/>
      <c r="D1" s="112"/>
      <c r="E1" s="112"/>
      <c r="F1" s="112"/>
      <c r="G1" s="112"/>
      <c r="H1" s="113"/>
    </row>
    <row r="2" spans="1:8" ht="60" customHeight="1" thickBot="1" x14ac:dyDescent="0.6">
      <c r="A2" s="102" t="s">
        <v>54</v>
      </c>
      <c r="B2" s="103"/>
      <c r="C2" s="103"/>
      <c r="D2" s="103"/>
      <c r="E2" s="103"/>
      <c r="F2" s="103"/>
      <c r="G2" s="103"/>
      <c r="H2" s="104"/>
    </row>
    <row r="3" spans="1:8" ht="60" customHeight="1" x14ac:dyDescent="0.55000000000000004">
      <c r="A3" s="65" t="s">
        <v>8</v>
      </c>
      <c r="B3" s="66" t="s">
        <v>47</v>
      </c>
      <c r="C3" s="66" t="s">
        <v>42</v>
      </c>
      <c r="D3" s="66" t="s">
        <v>45</v>
      </c>
      <c r="E3" s="66" t="s">
        <v>46</v>
      </c>
      <c r="F3" s="66" t="s">
        <v>60</v>
      </c>
      <c r="G3" s="66" t="s">
        <v>61</v>
      </c>
      <c r="H3" s="67" t="s">
        <v>31</v>
      </c>
    </row>
    <row r="4" spans="1:8" ht="30" customHeight="1" x14ac:dyDescent="0.55000000000000004">
      <c r="A4" s="68">
        <v>1</v>
      </c>
      <c r="B4" s="71" t="s">
        <v>58</v>
      </c>
      <c r="C4" s="95">
        <v>0</v>
      </c>
      <c r="D4" s="69">
        <v>0</v>
      </c>
      <c r="E4" s="81">
        <f>D4*C4</f>
        <v>0</v>
      </c>
      <c r="F4" s="69">
        <v>0</v>
      </c>
      <c r="G4" s="81">
        <f>F4*C4</f>
        <v>0</v>
      </c>
      <c r="H4" s="70"/>
    </row>
    <row r="5" spans="1:8" ht="30" customHeight="1" x14ac:dyDescent="0.55000000000000004">
      <c r="A5" s="68">
        <v>2</v>
      </c>
      <c r="B5" s="71" t="s">
        <v>58</v>
      </c>
      <c r="C5" s="95">
        <v>0</v>
      </c>
      <c r="D5" s="69">
        <v>0</v>
      </c>
      <c r="E5" s="81">
        <f t="shared" ref="E5" si="0">D5*C5</f>
        <v>0</v>
      </c>
      <c r="F5" s="69">
        <v>0</v>
      </c>
      <c r="G5" s="81">
        <f t="shared" ref="G5" si="1">F5*C5</f>
        <v>0</v>
      </c>
      <c r="H5" s="70"/>
    </row>
    <row r="6" spans="1:8" ht="30" customHeight="1" x14ac:dyDescent="0.55000000000000004">
      <c r="A6" s="68">
        <v>3</v>
      </c>
      <c r="B6" s="71" t="s">
        <v>58</v>
      </c>
      <c r="C6" s="95">
        <v>0</v>
      </c>
      <c r="D6" s="69">
        <v>0</v>
      </c>
      <c r="E6" s="81">
        <f>D6*C6</f>
        <v>0</v>
      </c>
      <c r="F6" s="69">
        <v>0</v>
      </c>
      <c r="G6" s="81">
        <f>F6*C6</f>
        <v>0</v>
      </c>
      <c r="H6" s="70"/>
    </row>
    <row r="7" spans="1:8" ht="30" customHeight="1" thickBot="1" x14ac:dyDescent="0.6">
      <c r="A7" s="68">
        <v>12</v>
      </c>
      <c r="B7" s="71" t="s">
        <v>19</v>
      </c>
      <c r="C7" s="71">
        <v>0</v>
      </c>
      <c r="D7" s="72">
        <v>0</v>
      </c>
      <c r="E7" s="82">
        <f t="shared" ref="E7" si="2">D7*C7</f>
        <v>0</v>
      </c>
      <c r="F7" s="72">
        <v>0</v>
      </c>
      <c r="G7" s="82">
        <f t="shared" ref="G7" si="3">F7*C7</f>
        <v>0</v>
      </c>
      <c r="H7" s="73"/>
    </row>
    <row r="8" spans="1:8" ht="19.95" customHeight="1" thickBot="1" x14ac:dyDescent="0.6">
      <c r="A8" s="74" t="s">
        <v>18</v>
      </c>
      <c r="B8" s="75"/>
      <c r="C8" s="76"/>
      <c r="D8" s="76"/>
      <c r="E8" s="77">
        <f>SUM(E4:E7)</f>
        <v>0</v>
      </c>
      <c r="F8" s="76"/>
      <c r="G8" s="77">
        <f>SUM(G4:G7)</f>
        <v>0</v>
      </c>
      <c r="H8" s="78"/>
    </row>
    <row r="19" spans="2:8" ht="19.95" customHeight="1" x14ac:dyDescent="0.55000000000000004">
      <c r="B19" s="79"/>
    </row>
    <row r="20" spans="2:8" ht="19.95" customHeight="1" x14ac:dyDescent="0.55000000000000004">
      <c r="B20" s="79"/>
    </row>
    <row r="21" spans="2:8" ht="19.95" customHeight="1" x14ac:dyDescent="0.55000000000000004">
      <c r="B21" s="79"/>
    </row>
    <row r="22" spans="2:8" ht="19.95" customHeight="1" x14ac:dyDescent="0.55000000000000004">
      <c r="B22" s="79"/>
    </row>
    <row r="23" spans="2:8" ht="19.95" customHeight="1" x14ac:dyDescent="0.55000000000000004">
      <c r="B23" s="79"/>
    </row>
    <row r="24" spans="2:8" ht="19.95" customHeight="1" x14ac:dyDescent="0.55000000000000004">
      <c r="B24" s="79"/>
    </row>
    <row r="25" spans="2:8" ht="19.95" customHeight="1" x14ac:dyDescent="0.55000000000000004">
      <c r="B25" s="79"/>
    </row>
    <row r="26" spans="2:8" ht="19.95" customHeight="1" x14ac:dyDescent="0.55000000000000004">
      <c r="B26" s="79"/>
    </row>
    <row r="27" spans="2:8" ht="19.95" customHeight="1" x14ac:dyDescent="0.55000000000000004">
      <c r="B27" s="79"/>
    </row>
    <row r="28" spans="2:8" ht="19.95" customHeight="1" x14ac:dyDescent="0.55000000000000004">
      <c r="B28" s="79"/>
    </row>
    <row r="29" spans="2:8" ht="19.95" customHeight="1" x14ac:dyDescent="0.55000000000000004">
      <c r="B29" s="79"/>
    </row>
    <row r="30" spans="2:8" ht="19.95" customHeight="1" x14ac:dyDescent="0.55000000000000004">
      <c r="B30" s="79"/>
    </row>
    <row r="31" spans="2:8" s="34" customFormat="1" ht="28.95" customHeight="1" x14ac:dyDescent="0.55000000000000004">
      <c r="B31" s="79"/>
      <c r="H31" s="18"/>
    </row>
    <row r="35" spans="8:8" s="34" customFormat="1" ht="57.6" customHeight="1" x14ac:dyDescent="0.55000000000000004">
      <c r="H35" s="18"/>
    </row>
    <row r="37" spans="8:8" s="34" customFormat="1" ht="43.2" customHeight="1" x14ac:dyDescent="0.55000000000000004">
      <c r="H37" s="18"/>
    </row>
    <row r="41" spans="8:8" s="34" customFormat="1" ht="43.2" customHeight="1" x14ac:dyDescent="0.55000000000000004">
      <c r="H41" s="18"/>
    </row>
    <row r="45" spans="8:8" s="34" customFormat="1" ht="57.6" customHeight="1" x14ac:dyDescent="0.55000000000000004">
      <c r="H45" s="18"/>
    </row>
    <row r="49" spans="8:8" s="34" customFormat="1" ht="43.2" customHeight="1" x14ac:dyDescent="0.55000000000000004">
      <c r="H49" s="18"/>
    </row>
    <row r="50" spans="8:8" s="34" customFormat="1" ht="28.95" customHeight="1" x14ac:dyDescent="0.55000000000000004">
      <c r="H50" s="18"/>
    </row>
    <row r="51" spans="8:8" s="34" customFormat="1" ht="43.2" customHeight="1" x14ac:dyDescent="0.55000000000000004">
      <c r="H51" s="18"/>
    </row>
    <row r="53" spans="8:8" s="34" customFormat="1" ht="43.2" customHeight="1" x14ac:dyDescent="0.55000000000000004">
      <c r="H53" s="18"/>
    </row>
    <row r="57" spans="8:8" s="34" customFormat="1" ht="43.2" customHeight="1" x14ac:dyDescent="0.55000000000000004">
      <c r="H57" s="18"/>
    </row>
    <row r="61" spans="8:8" s="34" customFormat="1" ht="100.95" customHeight="1" x14ac:dyDescent="0.55000000000000004">
      <c r="H61" s="18"/>
    </row>
    <row r="62" spans="8:8" s="34" customFormat="1" ht="115.2" customHeight="1" x14ac:dyDescent="0.55000000000000004">
      <c r="H62" s="18"/>
    </row>
    <row r="64" spans="8:8" s="34" customFormat="1" ht="28.95" customHeight="1" x14ac:dyDescent="0.55000000000000004">
      <c r="H64" s="18"/>
    </row>
  </sheetData>
  <mergeCells count="2">
    <mergeCell ref="A1:H1"/>
    <mergeCell ref="A2:H2"/>
  </mergeCells>
  <phoneticPr fontId="4" type="noConversion"/>
  <pageMargins left="0.25" right="0.25" top="0.75" bottom="0.75" header="0.3" footer="0.3"/>
  <pageSetup paperSize="9" scale="86" orientation="landscape" r:id="rId1"/>
  <ignoredErrors>
    <ignoredError sqref="E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F786-7BB8-4A30-A810-7F2A2E29391D}">
  <sheetPr>
    <pageSetUpPr fitToPage="1"/>
  </sheetPr>
  <dimension ref="A1:C24"/>
  <sheetViews>
    <sheetView zoomScale="80" zoomScaleNormal="80" workbookViewId="0">
      <selection activeCell="A2" sqref="A2:C2"/>
    </sheetView>
  </sheetViews>
  <sheetFormatPr defaultColWidth="8.89453125" defaultRowHeight="14.4" x14ac:dyDescent="0.55000000000000004"/>
  <cols>
    <col min="1" max="1" width="80.68359375" style="58" customWidth="1"/>
    <col min="2" max="2" width="40.68359375" style="34" customWidth="1"/>
    <col min="3" max="3" width="80.68359375" style="34" customWidth="1"/>
    <col min="4" max="5" width="8.89453125" style="18"/>
    <col min="6" max="6" width="20.68359375" style="18" customWidth="1"/>
    <col min="7" max="7" width="40.68359375" style="18" customWidth="1"/>
    <col min="8" max="8" width="80.68359375" style="18" customWidth="1"/>
    <col min="9" max="16384" width="8.89453125" style="18"/>
  </cols>
  <sheetData>
    <row r="1" spans="1:3" s="17" customFormat="1" ht="30" customHeight="1" thickBot="1" x14ac:dyDescent="0.6">
      <c r="A1" s="105" t="s">
        <v>59</v>
      </c>
      <c r="B1" s="106"/>
      <c r="C1" s="107"/>
    </row>
    <row r="2" spans="1:3" ht="150" customHeight="1" thickBot="1" x14ac:dyDescent="0.6">
      <c r="A2" s="102" t="s">
        <v>63</v>
      </c>
      <c r="B2" s="103"/>
      <c r="C2" s="104"/>
    </row>
    <row r="3" spans="1:3" ht="30" customHeight="1" thickBot="1" x14ac:dyDescent="0.6">
      <c r="A3" s="19" t="s">
        <v>41</v>
      </c>
      <c r="B3" s="19" t="s">
        <v>28</v>
      </c>
      <c r="C3" s="19" t="s">
        <v>23</v>
      </c>
    </row>
    <row r="4" spans="1:3" ht="30" customHeight="1" x14ac:dyDescent="0.55000000000000004">
      <c r="A4" s="83"/>
      <c r="B4" s="46">
        <v>0</v>
      </c>
      <c r="C4" s="46"/>
    </row>
    <row r="5" spans="1:3" ht="30" customHeight="1" x14ac:dyDescent="0.55000000000000004">
      <c r="A5" s="84"/>
      <c r="B5" s="23">
        <v>0</v>
      </c>
      <c r="C5" s="23"/>
    </row>
    <row r="6" spans="1:3" ht="30" customHeight="1" thickBot="1" x14ac:dyDescent="0.6">
      <c r="A6" s="85"/>
      <c r="B6" s="51">
        <v>0</v>
      </c>
      <c r="C6" s="51"/>
    </row>
    <row r="7" spans="1:3" ht="30" customHeight="1" thickBot="1" x14ac:dyDescent="0.6">
      <c r="A7" s="53" t="s">
        <v>18</v>
      </c>
      <c r="B7" s="63">
        <f>SUM(B4:B6)</f>
        <v>0</v>
      </c>
      <c r="C7" s="54"/>
    </row>
    <row r="8" spans="1:3" x14ac:dyDescent="0.55000000000000004">
      <c r="A8" s="56"/>
      <c r="B8" s="57"/>
      <c r="C8" s="57"/>
    </row>
    <row r="9" spans="1:3" x14ac:dyDescent="0.55000000000000004">
      <c r="A9" s="56"/>
      <c r="B9" s="35" t="s">
        <v>35</v>
      </c>
      <c r="C9" s="57"/>
    </row>
    <row r="10" spans="1:3" x14ac:dyDescent="0.55000000000000004">
      <c r="A10" s="56"/>
      <c r="B10" s="57"/>
      <c r="C10" s="57"/>
    </row>
    <row r="11" spans="1:3" x14ac:dyDescent="0.55000000000000004">
      <c r="A11" s="56"/>
      <c r="B11" s="57"/>
      <c r="C11" s="57"/>
    </row>
    <row r="12" spans="1:3" ht="30" customHeight="1" x14ac:dyDescent="0.55000000000000004">
      <c r="A12" s="56"/>
      <c r="B12" s="57"/>
      <c r="C12" s="57"/>
    </row>
    <row r="13" spans="1:3" ht="30" customHeight="1" x14ac:dyDescent="0.55000000000000004">
      <c r="A13" s="56"/>
      <c r="B13" s="57"/>
      <c r="C13" s="57"/>
    </row>
    <row r="14" spans="1:3" ht="30" customHeight="1" x14ac:dyDescent="0.55000000000000004">
      <c r="A14" s="56"/>
      <c r="B14" s="57"/>
      <c r="C14" s="57"/>
    </row>
    <row r="15" spans="1:3" ht="30" customHeight="1" x14ac:dyDescent="0.55000000000000004">
      <c r="A15" s="56"/>
      <c r="B15" s="57"/>
      <c r="C15" s="57"/>
    </row>
    <row r="16" spans="1:3" ht="30" customHeight="1" x14ac:dyDescent="0.55000000000000004">
      <c r="A16" s="56"/>
      <c r="B16" s="57"/>
      <c r="C16" s="57"/>
    </row>
    <row r="17" spans="1:3" ht="30" customHeight="1" x14ac:dyDescent="0.55000000000000004">
      <c r="A17" s="56"/>
      <c r="B17" s="57"/>
      <c r="C17" s="57"/>
    </row>
    <row r="18" spans="1:3" ht="30" customHeight="1" x14ac:dyDescent="0.55000000000000004">
      <c r="A18" s="56"/>
      <c r="B18" s="57"/>
      <c r="C18" s="57"/>
    </row>
    <row r="19" spans="1:3" ht="30" customHeight="1" x14ac:dyDescent="0.55000000000000004">
      <c r="A19" s="56"/>
      <c r="B19" s="57"/>
      <c r="C19" s="57"/>
    </row>
    <row r="20" spans="1:3" ht="30" customHeight="1" x14ac:dyDescent="0.55000000000000004">
      <c r="A20" s="56"/>
      <c r="B20" s="57"/>
      <c r="C20" s="57"/>
    </row>
    <row r="21" spans="1:3" x14ac:dyDescent="0.55000000000000004">
      <c r="A21" s="56"/>
      <c r="B21" s="57"/>
      <c r="C21" s="57"/>
    </row>
    <row r="22" spans="1:3" x14ac:dyDescent="0.55000000000000004">
      <c r="A22" s="56"/>
      <c r="B22" s="57"/>
      <c r="C22" s="57"/>
    </row>
    <row r="23" spans="1:3" x14ac:dyDescent="0.55000000000000004">
      <c r="A23" s="56"/>
      <c r="B23" s="57"/>
      <c r="C23" s="57"/>
    </row>
    <row r="24" spans="1:3" x14ac:dyDescent="0.55000000000000004">
      <c r="A24" s="56"/>
      <c r="B24" s="57"/>
      <c r="C24" s="57"/>
    </row>
  </sheetData>
  <mergeCells count="2">
    <mergeCell ref="A2:C2"/>
    <mergeCell ref="A1:C1"/>
  </mergeCells>
  <pageMargins left="0.25" right="0.25"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50B24DCF7C314FB74FC5DA46581136" ma:contentTypeVersion="17" ma:contentTypeDescription="Create a new document." ma:contentTypeScope="" ma:versionID="283ffed4d97bc55b7feaa1e9c5d9d08b">
  <xsd:schema xmlns:xsd="http://www.w3.org/2001/XMLSchema" xmlns:xs="http://www.w3.org/2001/XMLSchema" xmlns:p="http://schemas.microsoft.com/office/2006/metadata/properties" xmlns:ns2="96b630bb-d13c-43c9-bbd6-dee0cc889357" xmlns:ns3="78022b6a-5b6b-48d5-ba16-3f0217d4a829" targetNamespace="http://schemas.microsoft.com/office/2006/metadata/properties" ma:root="true" ma:fieldsID="ada9579de7508cf91b2e7ea0e732205c" ns2:_="" ns3:_="">
    <xsd:import namespace="96b630bb-d13c-43c9-bbd6-dee0cc889357"/>
    <xsd:import namespace="78022b6a-5b6b-48d5-ba16-3f0217d4a8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ContractRef" minOccurs="0"/>
                <xsd:element ref="ns2:Director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b630bb-d13c-43c9-bbd6-dee0cc8893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599884a-9c1f-4bae-a2b0-2036431d251b" ma:termSetId="09814cd3-568e-fe90-9814-8d621ff8fb84" ma:anchorId="fba54fb3-c3e1-fe81-a776-ca4b69148c4d" ma:open="true" ma:isKeyword="false">
      <xsd:complexType>
        <xsd:sequence>
          <xsd:element ref="pc:Terms" minOccurs="0" maxOccurs="1"/>
        </xsd:sequence>
      </xsd:complexType>
    </xsd:element>
    <xsd:element name="ContractRef" ma:index="21" nillable="true" ma:displayName="Contract Ref" ma:format="Dropdown" ma:internalName="ContractRef">
      <xsd:simpleType>
        <xsd:restriction base="dms:Text">
          <xsd:maxLength value="255"/>
        </xsd:restriction>
      </xsd:simpleType>
    </xsd:element>
    <xsd:element name="Directorate" ma:index="22" nillable="true" ma:displayName="Directorate" ma:format="Dropdown" ma:internalName="Directorate">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022b6a-5b6b-48d5-ba16-3f0217d4a8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ab83f1-998d-4c6e-8a46-853a83569dc3}" ma:internalName="TaxCatchAll" ma:showField="CatchAllData" ma:web="78022b6a-5b6b-48d5-ba16-3f0217d4a8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D09FD-7EEC-43D9-87B7-3F4C7779F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b630bb-d13c-43c9-bbd6-dee0cc889357"/>
    <ds:schemaRef ds:uri="78022b6a-5b6b-48d5-ba16-3f0217d4a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5AA444-2496-4B02-82F5-0A41DC6E1B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 to Tenderers</vt:lpstr>
      <vt:lpstr>Summary Cost</vt:lpstr>
      <vt:lpstr>1. Support Service Delivery</vt:lpstr>
      <vt:lpstr>2. Rate Card</vt:lpstr>
      <vt:lpstr>3. UPS Trans</vt:lpstr>
      <vt:lpstr>4. Hardware</vt:lpstr>
      <vt:lpstr>5. Licencing</vt:lpstr>
      <vt:lpstr>6. Other</vt:lpstr>
      <vt:lpstr>'2. Rate Card'!_Hlk150788513</vt:lpstr>
      <vt:lpstr>'4. Hardware'!_Hlk150788513</vt:lpstr>
      <vt:lpstr>'5. Licencing'!_Hlk150788513</vt:lpstr>
      <vt:lpstr>'2. Rate Card'!_Hlk37834429</vt:lpstr>
      <vt:lpstr>'4. Hardware'!_Hlk37834429</vt:lpstr>
      <vt:lpstr>'5. Licencing'!_Hlk37834429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Dermot McDonald</dc:creator>
  <cp:keywords/>
  <dc:description/>
  <cp:lastModifiedBy>Eoin O. Moran</cp:lastModifiedBy>
  <cp:revision/>
  <cp:lastPrinted>2024-01-31T15:56:26Z</cp:lastPrinted>
  <dcterms:created xsi:type="dcterms:W3CDTF">2023-10-09T13:35:13Z</dcterms:created>
  <dcterms:modified xsi:type="dcterms:W3CDTF">2026-07-09T14:03:45Z</dcterms:modified>
  <cp:category/>
  <cp:contentStatus/>
</cp:coreProperties>
</file>