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508" documentId="13_ncr:1_{A09C801F-E781-42F8-A468-3FEDDCA43412}" xr6:coauthVersionLast="47" xr6:coauthVersionMax="47" xr10:uidLastSave="{F23637EA-ADA7-47E8-AD62-1F6A8494C84E}"/>
  <bookViews>
    <workbookView xWindow="-120" yWindow="-120" windowWidth="29040" windowHeight="17520" tabRatio="694" activeTab="1" xr2:uid="{DE8C7E1F-ED48-4935-B553-D18E79058044}"/>
  </bookViews>
  <sheets>
    <sheet name="Summary Ultimate Cost" sheetId="7" r:id="rId1"/>
    <sheet name=" (1) Lot 1 Benchmark Pricing" sheetId="5" r:id="rId2"/>
    <sheet name="(2) Hourly Rates" sheetId="2" r:id="rId3"/>
  </sheets>
  <definedNames>
    <definedName name="_Toc18677434" localSheetId="1">' (1) Lot 1 Benchmark Pricing'!#REF!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E15" i="2"/>
  <c r="D28" i="5"/>
  <c r="E25" i="5"/>
  <c r="E12" i="7"/>
  <c r="E17" i="2" l="1"/>
  <c r="E16" i="7" s="1"/>
  <c r="E19" i="7" s="1"/>
</calcChain>
</file>

<file path=xl/sharedStrings.xml><?xml version="1.0" encoding="utf-8"?>
<sst xmlns="http://schemas.openxmlformats.org/spreadsheetml/2006/main" count="102" uniqueCount="94">
  <si>
    <t xml:space="preserve">Technical Consultancy Services </t>
  </si>
  <si>
    <t>Tenderers Name:</t>
  </si>
  <si>
    <t>[Insert Tenderers Name]</t>
  </si>
  <si>
    <t>6.3.A</t>
  </si>
  <si>
    <t xml:space="preserve">ULTIMATE COSTS FOR EVALUATION PURPOSES 1. + 2. </t>
  </si>
  <si>
    <r>
      <rPr>
        <b/>
        <sz val="10.5"/>
        <color theme="1"/>
        <rFont val="Calibri"/>
        <family val="2"/>
        <scheme val="minor"/>
      </rPr>
      <t xml:space="preserve">1. LOT 1 </t>
    </r>
    <r>
      <rPr>
        <sz val="10.5"/>
        <color theme="1"/>
        <rFont val="Calibri"/>
        <family val="2"/>
        <scheme val="minor"/>
      </rPr>
      <t>- All as outlined in the scope of service and detailed project brief.</t>
    </r>
  </si>
  <si>
    <t>Service Category</t>
  </si>
  <si>
    <t>Service Activity</t>
  </si>
  <si>
    <t>Brief/Desciption
Residential apartment development in Citywest, Dublin comprising:
	• 4 blocks over a shared basement
	• Total residential units: 200 units
	• Average unit size: 75 m² 
	• Basement (parking, plant, storage): = 5,200 m²
	• External landscaped areas (courtyard, pathways, planting): = 3,500 m²
	• Commercial unit (ground floor): 1 units totalling 550 m²
Centralised heating system: ASHP + gas boilers serving all blocks</t>
  </si>
  <si>
    <t>Tendered Fixed Fee</t>
  </si>
  <si>
    <t>Service Category 1 – Building Surveying</t>
  </si>
  <si>
    <t>Snagging &amp; De-snagging Inspection</t>
  </si>
  <si>
    <t>Snagging inspection of 1 block (50 units) within the development. Includes snag list and re-inspection.</t>
  </si>
  <si>
    <t>PPM &amp; Lifecycle Report</t>
  </si>
  <si>
    <t>Preparation of 10-year PPM and lifecycle report covering full development (residential, common areas, basement, external areas).</t>
  </si>
  <si>
    <t>Service Category 2 – Architectural Services</t>
  </si>
  <si>
    <t>Refurbishment / Upgrade Design</t>
  </si>
  <si>
    <t xml:space="preserve">Design &amp; specification for upgrade of block entrance doors totalling 4 doors across 4 blocks, including entrance lobby. </t>
  </si>
  <si>
    <t>Space Optimisation Study</t>
  </si>
  <si>
    <t>Layout and feasibility study for basement including parking, storage and plant reconfiguration.</t>
  </si>
  <si>
    <t>Service Category 3 – Planning Services</t>
  </si>
  <si>
    <t>Planning Compliance Review</t>
  </si>
  <si>
    <t>Review of entire development against development plan.</t>
  </si>
  <si>
    <t>Minor Planning Application</t>
  </si>
  <si>
    <t>Application for modifications affecting external signage for ground floor commercial unit</t>
  </si>
  <si>
    <t>Service Category 4 – Landscape Architecture Services</t>
  </si>
  <si>
    <t>Landscape Maintenance Strategy</t>
  </si>
  <si>
    <t>Maintenance strategy covering 3,500 m² landscaped areas, including hard and soft elements.</t>
  </si>
  <si>
    <t>Service Category 5 – Engineering (Civil &amp; Structural)</t>
  </si>
  <si>
    <t>Structural Condition Survey</t>
  </si>
  <si>
    <t xml:space="preserve">Inspection of basement structure and assessment report. </t>
  </si>
  <si>
    <t>Service Category 6 – Engineering (M&amp;E)</t>
  </si>
  <si>
    <t>M&amp;E Condition Survey</t>
  </si>
  <si>
    <t>Survey of 1 apartment services including electrical, ventilation and domestic systems.</t>
  </si>
  <si>
    <t>Service Category 7 – Project Management</t>
  </si>
  <si>
    <t>Capital Works Project Delivery</t>
  </si>
  <si>
    <t>Project management services for lifecycle replacment works apartment windows for 1 block (50 units)</t>
  </si>
  <si>
    <t>Service Category 8 – Cost Management</t>
  </si>
  <si>
    <t>Cost Plan &amp; Budget Estimate</t>
  </si>
  <si>
    <t>Cost planning for lifecycle replacement works aparment windows for 1 block (50 units)</t>
  </si>
  <si>
    <t>Service Category 9 – Sustainability &amp; Energy</t>
  </si>
  <si>
    <t>Sustainability Strategy Report</t>
  </si>
  <si>
    <t xml:space="preserve">Retrofit roadmap addressing full development </t>
  </si>
  <si>
    <t>Service Category 10 – Commercial Property Advisory</t>
  </si>
  <si>
    <t>Valuation of full development</t>
  </si>
  <si>
    <t xml:space="preserve">Instructions / Notes </t>
  </si>
  <si>
    <t>(Note it is the tenderer's responsibility to check formulas/calculations in the spreadsheet).</t>
  </si>
  <si>
    <t>3. Tendered Maximum Hourly Rates - Pricing and Resource Breakdown</t>
  </si>
  <si>
    <t>Technical Consultancy Services – Framework Agreement / Services Contract(s)</t>
  </si>
  <si>
    <r>
      <rPr>
        <b/>
        <sz val="10.5"/>
        <color theme="1"/>
        <rFont val="Calibri"/>
        <family val="2"/>
        <scheme val="minor"/>
      </rPr>
      <t xml:space="preserve">3. Maximum Hourly Rates for Framework Agreement </t>
    </r>
    <r>
      <rPr>
        <sz val="10.5"/>
        <color theme="1"/>
        <rFont val="Calibri"/>
        <family val="2"/>
        <scheme val="minor"/>
      </rPr>
      <t>- services related to the scope of service and detailed project brief</t>
    </r>
  </si>
  <si>
    <t>Role/Grade</t>
  </si>
  <si>
    <t>Role/Grade Requirements</t>
  </si>
  <si>
    <t xml:space="preserve">Director/Associate
</t>
  </si>
  <si>
    <t>- a relevant degree equivalent professional qualification, and 
- a minimum of 15 years post qualification experience on projects similar in nature, scale and complexity
- must hold, or working towrards, chartered status or equivalent accreditation with a recognised professional body relevant to their discipline</t>
  </si>
  <si>
    <t>Senior (Surveyor/Engineer/Project Manager/Consultant)</t>
  </si>
  <si>
    <t>- a relevant degree equivalent professional qualification, and 
- 8 years’ post qualification experience 
- must hold, or working towrards, chartered status or equivalent accreditation with a recognised professional body relevant to their discipline</t>
  </si>
  <si>
    <t>Intermediate (Surveyor/Engineer/Project Manager/Consultant)</t>
  </si>
  <si>
    <t>- a relevant degree or equivalent professional qualification, and 
- a minimum of 5 years post qualification experience</t>
  </si>
  <si>
    <t>Graduate (Surveyor/Engineer/Project Manager/Consultant)</t>
  </si>
  <si>
    <t>- a relevant degree or equivalent professional qualification, and 
- a minimum of 2 years post qualification experience</t>
  </si>
  <si>
    <t>Administrative Support</t>
  </si>
  <si>
    <t>a relevant administrative, business, or office management qualification (e.g. diploma, certificate, or equivalent experience), and
typically 2–5 years’ experience in an administrative or project support role</t>
  </si>
  <si>
    <t>Only green cells to be inputted.</t>
  </si>
  <si>
    <t xml:space="preserve"> Tenderers to add lines for additional project personnel or items as applicable.  (Note it is the tenderer's responsibility to check formulas/calculations in the spreadsheet).</t>
  </si>
  <si>
    <t>1.  Benchmark Pricing Exercise</t>
  </si>
  <si>
    <t>2.  Framework Schedule of Rates</t>
  </si>
  <si>
    <t>1. The Pricing Submission shall be used by the LDA for comparative tender evaluation purposes in accordance with the Award Criteria set out in the RFT.</t>
  </si>
  <si>
    <t>2. The Ultimate Cost for Evaluation Purposes represents the aggregate pricing submission for comparative tender evaluation purposes only.</t>
  </si>
  <si>
    <t>3. The Framework Schedule of Rates shall represent maximum ceiling rates applicable under the Framework Agreement and may be used by the LDA for benchmarking, quotation validation and Call-Off pricing purposes.</t>
  </si>
  <si>
    <t>4. The LDA reserves the right to seek project-specific quotations, cost breakdowns and pricing clarifications at Call-Off stage to ensure value for money.</t>
  </si>
  <si>
    <t>5. Where a Tenderer leaves a price cell blank or enters a zero (€0), the relevant item shall be deemed to be included within the overall submitted pricing and no additional charge shall apply for the Term of the Framework</t>
  </si>
  <si>
    <t>1. Benchmarking Exercise(s)</t>
  </si>
  <si>
    <t>6. The LDA reserves the right to clarify or query pricing submissions considered abnoramlly low, high or commercially unsustainable.</t>
  </si>
  <si>
    <t>NB. The pricing submission will be used for tender assessment purposes only. Framework Members may be required to provide project-specific quotations, cost breakdowns and pricing clarifications at Call-Off stage to reflect the requirements of individual projects</t>
  </si>
  <si>
    <t>The rates and prices submitted shall represent the maximum ceiling rates applicable under the Framework Agreement unless otherwise agreed by the LDA through a Call-Off process.</t>
  </si>
  <si>
    <t>Tenderers are responsible for ensuring the accuracy and completeness of all pricing information and calculations submitted.</t>
  </si>
  <si>
    <t>Where a Tenderer leaves a price cell blank or enters a zero (€0), the relevant item shall be deemed to be included within the overall submitted pricing and no additional charge shall apply.</t>
  </si>
  <si>
    <t>Where a Tenderer leaves a price cell blank or enters a zero (€0), the relevant item shall be deemed to be included within the overall submitted pricing and no additional charge shall apply for the Term of the Framework.</t>
  </si>
  <si>
    <r>
      <rPr>
        <b/>
        <sz val="10"/>
        <color rgb="FF000000"/>
        <rFont val="Calibri"/>
      </rPr>
      <t>Please Note:</t>
    </r>
    <r>
      <rPr>
        <sz val="10"/>
        <color rgb="FF000000"/>
        <rFont val="Calibri"/>
      </rPr>
      <t xml:space="preserve">  The hourly and day rates submitted shall be fully inclusive of all costs associated with the provision of the Services, including but not limited to labour, administration, management, overheads, travel, accommodation, consumables, reporting, insurance, profit and all other associated costs and expenses.</t>
    </r>
  </si>
  <si>
    <t>It is intended that payment for Services will be based on pro-rata hourly or daily rates for any part of a billable service period.</t>
  </si>
  <si>
    <t>The rates submitted shall represent maximum ceiling rates applicable under the Framework Agreement unless otherwise agreed by the LDA through a Call-Off process</t>
  </si>
  <si>
    <t>The LDA reserves the right to seek project-specific quotations, pricing clarifications and cost breakdowns at Call-Off stage to ensure value for money</t>
  </si>
  <si>
    <r>
      <rPr>
        <b/>
        <sz val="10.5"/>
        <color rgb="FF000000"/>
        <rFont val="Calibri"/>
      </rPr>
      <t xml:space="preserve">2. Framework Schedule of Rates (SOR); 
</t>
    </r>
    <r>
      <rPr>
        <sz val="10.5"/>
        <color rgb="FF000000"/>
        <rFont val="Calibri"/>
      </rPr>
      <t>- Services related to the scope of service and detailed project brief.</t>
    </r>
  </si>
  <si>
    <t xml:space="preserve"> BENCHMARK PRICING LOT 1 - GENERAL MULTI-DISCIPLINARY CONSULTANCY</t>
  </si>
  <si>
    <t>SCHEDULE 5 PRICING SCHEDULE</t>
  </si>
  <si>
    <t>Technical Consultancy Services (LOT 1)</t>
  </si>
  <si>
    <t>1. BENCHMARK PRICING EXERCISE</t>
  </si>
  <si>
    <t>Tenderers must complete and return the applicable Pricing Schedule(s) in Excel format. A PDF copy may also be submitted for reference purposes.</t>
  </si>
  <si>
    <t>Total Benchmark Pricing - Lot 1
(for comparatiove tender evaluation purposes only)</t>
  </si>
  <si>
    <t>Aggregate Schedule of Rates for Evaluation Purposes
(For comparative tender evaluation purposes only)</t>
  </si>
  <si>
    <t>The rates submitted shall remain fixed for the duration of the Framework Agreement unless otherwise varied in accordance with the Framework Agreement.
All hourly and daily rates represent maximum ceiling rates and may not be exceeded (but may be reduced by the Tenderer) in any response to quotations or Mini-Competitions pursuant to the Framework Agreement.</t>
  </si>
  <si>
    <r>
      <t xml:space="preserve">Maximum Hourly Rate (ex Vat) 
</t>
    </r>
    <r>
      <rPr>
        <b/>
        <i/>
        <sz val="11"/>
        <color theme="0"/>
        <rFont val="Calibri"/>
        <family val="2"/>
        <scheme val="minor"/>
      </rPr>
      <t>The rates submitted shall remain fixed for the duration of the Framework Agreement unless otherwise varied in accordance with the Framework Agreement.</t>
    </r>
  </si>
  <si>
    <r>
      <t xml:space="preserve">Maximum Day Rate (ex Vat)
</t>
    </r>
    <r>
      <rPr>
        <b/>
        <i/>
        <sz val="11"/>
        <color theme="0"/>
        <rFont val="Calibri"/>
        <family val="2"/>
        <scheme val="minor"/>
      </rPr>
      <t>The rates submitted shall remain fixed for the duration of the Framework Agreement unless otherwise varied in accordance with the Framework Agreement.</t>
    </r>
  </si>
  <si>
    <t>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</si>
</sst>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quot;€&quot;#,##0.00"/>
    <numFmt numFmtId="165" formatCode="_-* #,##0_-;\-* #,##0_-;_-* &quot;-&quot;??_-;_-@_-"/>
  </numFmts>
  <fonts count="37" x14ac:knownFonts="1">
    <font>
      <sz val="11"/>
      <color theme="1"/>
      <name val="Calibri"/>
      <family val="2"/>
      <scheme val="minor"/>
    </font>
    <font>
      <b/>
      <sz val="11"/>
      <color rgb="FF000000"/>
      <name val="Calibri"/>
      <family val="2"/>
      <scheme val="minor"/>
    </font>
    <font>
      <b/>
      <sz val="10"/>
      <color rgb="FF000000"/>
      <name val="Calibri"/>
      <family val="2"/>
      <scheme val="minor"/>
    </font>
    <font>
      <sz val="10.5"/>
      <color theme="1"/>
      <name val="Calibri"/>
      <family val="2"/>
      <scheme val="minor"/>
    </font>
    <font>
      <b/>
      <sz val="14"/>
      <color theme="1"/>
      <name val="Calibri"/>
      <family val="2"/>
      <scheme val="minor"/>
    </font>
    <font>
      <b/>
      <sz val="11"/>
      <color theme="1"/>
      <name val="Calibri"/>
      <family val="2"/>
      <scheme val="minor"/>
    </font>
    <font>
      <b/>
      <sz val="18"/>
      <name val="Calibri"/>
      <family val="2"/>
      <scheme val="minor"/>
    </font>
    <font>
      <sz val="11"/>
      <color theme="1"/>
      <name val="Calibri"/>
      <family val="2"/>
      <scheme val="minor"/>
    </font>
    <font>
      <b/>
      <sz val="16"/>
      <name val="Calibri"/>
      <family val="2"/>
      <scheme val="minor"/>
    </font>
    <font>
      <sz val="10"/>
      <color theme="1"/>
      <name val="Calibri"/>
      <family val="2"/>
      <scheme val="minor"/>
    </font>
    <font>
      <b/>
      <sz val="10"/>
      <color theme="1"/>
      <name val="Calibri"/>
      <family val="2"/>
      <scheme val="minor"/>
    </font>
    <font>
      <b/>
      <sz val="10"/>
      <color rgb="FFFF0000"/>
      <name val="Calibri"/>
      <family val="2"/>
      <scheme val="minor"/>
    </font>
    <font>
      <b/>
      <sz val="11"/>
      <color theme="0"/>
      <name val="Calibri"/>
      <family val="2"/>
      <scheme val="minor"/>
    </font>
    <font>
      <sz val="10"/>
      <color rgb="FF000000"/>
      <name val="Calibri"/>
      <family val="2"/>
      <scheme val="minor"/>
    </font>
    <font>
      <sz val="11"/>
      <color rgb="FF000000"/>
      <name val="Lucida Bright"/>
      <family val="1"/>
    </font>
    <font>
      <b/>
      <sz val="11"/>
      <color rgb="FFFF0000"/>
      <name val="Calibri"/>
      <family val="2"/>
      <scheme val="minor"/>
    </font>
    <font>
      <b/>
      <sz val="10.5"/>
      <color theme="1"/>
      <name val="Calibri"/>
      <family val="2"/>
      <scheme val="minor"/>
    </font>
    <font>
      <sz val="36"/>
      <color theme="1"/>
      <name val="Calibri"/>
      <family val="2"/>
      <scheme val="minor"/>
    </font>
    <font>
      <b/>
      <sz val="12"/>
      <color rgb="FF000000"/>
      <name val="Calibri"/>
      <family val="2"/>
      <scheme val="minor"/>
    </font>
    <font>
      <b/>
      <sz val="24"/>
      <color theme="1"/>
      <name val="Calibri"/>
      <family val="2"/>
      <scheme val="minor"/>
    </font>
    <font>
      <b/>
      <sz val="14"/>
      <color rgb="FF000000"/>
      <name val="Calibri"/>
      <family val="2"/>
      <scheme val="minor"/>
    </font>
    <font>
      <sz val="14"/>
      <color theme="1"/>
      <name val="Calibri"/>
      <family val="2"/>
      <scheme val="minor"/>
    </font>
    <font>
      <sz val="42"/>
      <color theme="1"/>
      <name val="Calibri"/>
      <family val="2"/>
      <scheme val="minor"/>
    </font>
    <font>
      <b/>
      <sz val="42"/>
      <color theme="1"/>
      <name val="Calibri"/>
      <family val="2"/>
      <scheme val="minor"/>
    </font>
    <font>
      <sz val="34"/>
      <color theme="1"/>
      <name val="Calibri"/>
      <family val="2"/>
      <scheme val="minor"/>
    </font>
    <font>
      <sz val="24"/>
      <color theme="1"/>
      <name val="Calibri"/>
      <family val="2"/>
      <scheme val="minor"/>
    </font>
    <font>
      <sz val="11"/>
      <color theme="0"/>
      <name val="Calibri"/>
      <family val="2"/>
      <scheme val="minor"/>
    </font>
    <font>
      <b/>
      <sz val="16"/>
      <color theme="1"/>
      <name val="Calibri"/>
      <family val="2"/>
      <scheme val="minor"/>
    </font>
    <font>
      <b/>
      <i/>
      <sz val="16"/>
      <color theme="0"/>
      <name val="Arial"/>
      <family val="2"/>
    </font>
    <font>
      <sz val="16"/>
      <color theme="0"/>
      <name val="Calibri"/>
      <family val="2"/>
      <scheme val="minor"/>
    </font>
    <font>
      <b/>
      <sz val="10.5"/>
      <color rgb="FF000000"/>
      <name val="Calibri"/>
    </font>
    <font>
      <sz val="10.5"/>
      <color rgb="FF000000"/>
      <name val="Calibri"/>
    </font>
    <font>
      <b/>
      <sz val="10"/>
      <color rgb="FF000000"/>
      <name val="Calibri"/>
    </font>
    <font>
      <sz val="10"/>
      <color rgb="FF000000"/>
      <name val="Calibri"/>
    </font>
    <font>
      <b/>
      <sz val="12"/>
      <color rgb="FF242424"/>
      <name val="Calibri"/>
      <family val="2"/>
      <scheme val="minor"/>
    </font>
    <font>
      <sz val="10"/>
      <name val="Calibri"/>
      <family val="2"/>
      <scheme val="minor"/>
    </font>
    <font>
      <b/>
      <i/>
      <sz val="11"/>
      <color theme="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99"/>
        <bgColor indexed="64"/>
      </patternFill>
    </fill>
    <fill>
      <patternFill patternType="solid">
        <fgColor theme="3" tint="0.59999389629810485"/>
        <bgColor indexed="64"/>
      </patternFill>
    </fill>
    <fill>
      <patternFill patternType="solid">
        <fgColor theme="3"/>
        <bgColor indexed="64"/>
      </patternFill>
    </fill>
    <fill>
      <patternFill patternType="solid">
        <fgColor theme="4" tint="0.39997558519241921"/>
        <bgColor indexed="64"/>
      </patternFill>
    </fill>
    <fill>
      <patternFill patternType="solid">
        <fgColor rgb="FF11707E"/>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5">
    <xf numFmtId="0" fontId="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28">
    <xf numFmtId="0" fontId="0" fillId="0" borderId="0" xfId="0"/>
    <xf numFmtId="0" fontId="0" fillId="0" borderId="0" xfId="0" applyAlignment="1">
      <alignment vertical="top"/>
    </xf>
    <xf numFmtId="0" fontId="5" fillId="0" borderId="0" xfId="0" applyFont="1"/>
    <xf numFmtId="0" fontId="2" fillId="0" borderId="1" xfId="0" applyFont="1" applyBorder="1" applyAlignment="1">
      <alignment horizontal="center" textRotation="90" wrapText="1"/>
    </xf>
    <xf numFmtId="0" fontId="0" fillId="3" borderId="0" xfId="0" applyFill="1"/>
    <xf numFmtId="0" fontId="9" fillId="0" borderId="0" xfId="0" applyFont="1"/>
    <xf numFmtId="165" fontId="0" fillId="0" borderId="0" xfId="0" applyNumberFormat="1"/>
    <xf numFmtId="0" fontId="11" fillId="3" borderId="0" xfId="0" applyFont="1" applyFill="1" applyAlignment="1">
      <alignment horizontal="left"/>
    </xf>
    <xf numFmtId="0" fontId="8" fillId="3" borderId="0" xfId="0" applyFont="1" applyFill="1"/>
    <xf numFmtId="0" fontId="6" fillId="3" borderId="0" xfId="0" applyFont="1" applyFill="1"/>
    <xf numFmtId="0" fontId="11" fillId="3" borderId="0" xfId="0" applyFont="1" applyFill="1"/>
    <xf numFmtId="3" fontId="2" fillId="5" borderId="4" xfId="0" applyNumberFormat="1" applyFont="1" applyFill="1" applyBorder="1" applyAlignment="1">
      <alignment horizontal="center" vertical="center" wrapText="1"/>
    </xf>
    <xf numFmtId="164" fontId="2" fillId="5" borderId="5" xfId="0" applyNumberFormat="1" applyFont="1" applyFill="1" applyBorder="1" applyAlignment="1">
      <alignment horizontal="center" vertical="center" wrapText="1"/>
    </xf>
    <xf numFmtId="0" fontId="1" fillId="0" borderId="0" xfId="0" applyFont="1" applyAlignment="1">
      <alignment vertical="center" wrapText="1"/>
    </xf>
    <xf numFmtId="0" fontId="1" fillId="0" borderId="9" xfId="0" applyFont="1" applyBorder="1" applyAlignment="1">
      <alignment vertical="center" wrapText="1"/>
    </xf>
    <xf numFmtId="0" fontId="0" fillId="0" borderId="9" xfId="0" applyBorder="1" applyAlignment="1">
      <alignment horizontal="center"/>
    </xf>
    <xf numFmtId="0" fontId="8" fillId="0" borderId="0" xfId="0" applyFont="1" applyAlignment="1">
      <alignment horizontal="left"/>
    </xf>
    <xf numFmtId="0" fontId="15" fillId="0" borderId="0" xfId="0" applyFont="1" applyAlignment="1">
      <alignment horizontal="left"/>
    </xf>
    <xf numFmtId="0" fontId="0" fillId="0" borderId="0" xfId="0" applyAlignment="1">
      <alignment horizontal="left" vertical="center" wrapText="1"/>
    </xf>
    <xf numFmtId="0" fontId="12" fillId="7" borderId="6"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0" xfId="0" applyFont="1" applyFill="1" applyBorder="1" applyAlignment="1">
      <alignment horizontal="center" vertical="top" wrapText="1"/>
    </xf>
    <xf numFmtId="0" fontId="12" fillId="7" borderId="16" xfId="0" applyFont="1" applyFill="1" applyBorder="1" applyAlignment="1">
      <alignment horizontal="center" vertical="top" wrapText="1"/>
    </xf>
    <xf numFmtId="0" fontId="1" fillId="0" borderId="7" xfId="0" applyFont="1" applyBorder="1" applyAlignment="1">
      <alignment horizontal="right" vertical="center" wrapText="1" indent="1"/>
    </xf>
    <xf numFmtId="0" fontId="1" fillId="0" borderId="0" xfId="0" applyFont="1" applyAlignment="1">
      <alignment horizontal="right" vertical="center" wrapText="1" indent="1"/>
    </xf>
    <xf numFmtId="0" fontId="14" fillId="0" borderId="7" xfId="0" applyFont="1" applyBorder="1" applyAlignment="1">
      <alignment horizontal="right" indent="1"/>
    </xf>
    <xf numFmtId="0" fontId="0" fillId="0" borderId="0" xfId="0" applyAlignment="1">
      <alignment horizontal="right" indent="1"/>
    </xf>
    <xf numFmtId="0" fontId="5" fillId="3" borderId="0" xfId="0" applyFont="1" applyFill="1" applyAlignment="1">
      <alignment horizontal="left" vertical="center" wrapText="1"/>
    </xf>
    <xf numFmtId="8" fontId="13" fillId="4" borderId="1" xfId="0" applyNumberFormat="1" applyFont="1" applyFill="1" applyBorder="1" applyAlignment="1" applyProtection="1">
      <alignment horizontal="center" vertical="center" wrapText="1"/>
      <protection locked="0"/>
    </xf>
    <xf numFmtId="0" fontId="3" fillId="0" borderId="0" xfId="0" applyFont="1" applyAlignment="1">
      <alignment horizontal="left" indent="1"/>
    </xf>
    <xf numFmtId="0" fontId="12" fillId="7" borderId="10" xfId="0" applyFont="1" applyFill="1" applyBorder="1" applyAlignment="1">
      <alignment horizontal="left" vertical="top" wrapText="1"/>
    </xf>
    <xf numFmtId="0" fontId="19" fillId="0" borderId="0" xfId="0" applyFont="1"/>
    <xf numFmtId="0" fontId="9" fillId="0" borderId="1" xfId="0" applyFont="1" applyBorder="1" applyAlignment="1">
      <alignment vertical="top" wrapText="1"/>
    </xf>
    <xf numFmtId="0" fontId="9" fillId="0" borderId="2" xfId="0" quotePrefix="1" applyFont="1" applyBorder="1" applyAlignment="1">
      <alignment vertical="top" wrapText="1"/>
    </xf>
    <xf numFmtId="0" fontId="9" fillId="0" borderId="1" xfId="0" applyFont="1" applyBorder="1" applyAlignment="1">
      <alignment vertical="top"/>
    </xf>
    <xf numFmtId="0" fontId="4" fillId="3" borderId="0" xfId="0" applyFont="1" applyFill="1" applyAlignment="1">
      <alignment horizontal="left" vertical="center" wrapText="1"/>
    </xf>
    <xf numFmtId="0" fontId="11" fillId="0" borderId="0" xfId="0" applyFont="1" applyAlignment="1">
      <alignment horizontal="left"/>
    </xf>
    <xf numFmtId="0" fontId="5" fillId="0" borderId="0" xfId="0" applyFont="1" applyAlignment="1">
      <alignment horizontal="left" vertical="center" wrapText="1"/>
    </xf>
    <xf numFmtId="43" fontId="0" fillId="0" borderId="0" xfId="0" applyNumberFormat="1"/>
    <xf numFmtId="165" fontId="0" fillId="0" borderId="0" xfId="1" applyNumberFormat="1" applyFont="1" applyFill="1"/>
    <xf numFmtId="0" fontId="5" fillId="3" borderId="0" xfId="0" applyFont="1" applyFill="1" applyAlignment="1">
      <alignment vertical="center" wrapText="1"/>
    </xf>
    <xf numFmtId="0" fontId="8" fillId="0" borderId="0" xfId="0" applyFont="1"/>
    <xf numFmtId="0" fontId="11" fillId="0" borderId="0" xfId="0" applyFont="1"/>
    <xf numFmtId="0" fontId="5" fillId="0" borderId="0" xfId="0" applyFont="1" applyAlignment="1">
      <alignment vertical="center" wrapText="1"/>
    </xf>
    <xf numFmtId="0" fontId="3" fillId="0" borderId="0" xfId="0" applyFont="1"/>
    <xf numFmtId="0" fontId="3" fillId="3" borderId="0" xfId="0" applyFont="1" applyFill="1"/>
    <xf numFmtId="0" fontId="3" fillId="3" borderId="0" xfId="0" applyFont="1" applyFill="1" applyAlignment="1">
      <alignment horizontal="left" indent="1"/>
    </xf>
    <xf numFmtId="0" fontId="10" fillId="2" borderId="2" xfId="0" applyFont="1" applyFill="1" applyBorder="1"/>
    <xf numFmtId="0" fontId="0" fillId="2" borderId="14" xfId="0" applyFill="1" applyBorder="1"/>
    <xf numFmtId="0" fontId="0" fillId="2" borderId="17" xfId="0" applyFill="1" applyBorder="1"/>
    <xf numFmtId="0" fontId="9" fillId="2" borderId="21" xfId="0" applyFont="1" applyFill="1" applyBorder="1" applyAlignment="1">
      <alignment horizontal="left" vertical="center" wrapText="1"/>
    </xf>
    <xf numFmtId="0" fontId="9" fillId="2" borderId="0" xfId="0" applyFont="1" applyFill="1" applyAlignment="1">
      <alignment horizontal="left" vertical="center" wrapText="1"/>
    </xf>
    <xf numFmtId="0" fontId="0" fillId="2" borderId="21" xfId="0" applyFill="1" applyBorder="1"/>
    <xf numFmtId="0" fontId="0" fillId="2" borderId="0" xfId="0" applyFill="1"/>
    <xf numFmtId="0" fontId="0" fillId="2" borderId="22" xfId="0" applyFill="1" applyBorder="1"/>
    <xf numFmtId="0" fontId="18" fillId="6" borderId="8" xfId="0" applyFont="1" applyFill="1" applyBorder="1" applyAlignment="1">
      <alignment horizontal="left" vertical="top" wrapText="1"/>
    </xf>
    <xf numFmtId="0" fontId="0" fillId="6" borderId="11" xfId="0" applyFill="1" applyBorder="1" applyAlignment="1">
      <alignment vertical="top"/>
    </xf>
    <xf numFmtId="164" fontId="18" fillId="0" borderId="12" xfId="0" applyNumberFormat="1" applyFont="1" applyBorder="1" applyAlignment="1">
      <alignment horizontal="center" vertical="top" wrapText="1"/>
    </xf>
    <xf numFmtId="0" fontId="4" fillId="8" borderId="8" xfId="0" applyFont="1" applyFill="1" applyBorder="1" applyAlignment="1">
      <alignment vertical="top"/>
    </xf>
    <xf numFmtId="0" fontId="4" fillId="8" borderId="11" xfId="0" applyFont="1" applyFill="1" applyBorder="1" applyAlignment="1">
      <alignment vertical="top"/>
    </xf>
    <xf numFmtId="164" fontId="20" fillId="8" borderId="12" xfId="0" applyNumberFormat="1" applyFont="1" applyFill="1" applyBorder="1" applyAlignment="1">
      <alignment horizontal="center" vertical="top" wrapText="1"/>
    </xf>
    <xf numFmtId="0" fontId="21" fillId="0" borderId="0" xfId="0" applyFont="1"/>
    <xf numFmtId="0" fontId="22" fillId="0" borderId="0" xfId="0" applyFont="1"/>
    <xf numFmtId="0" fontId="23" fillId="0" borderId="0" xfId="0" applyFont="1"/>
    <xf numFmtId="0" fontId="10" fillId="2" borderId="18" xfId="0" applyFont="1" applyFill="1" applyBorder="1"/>
    <xf numFmtId="0" fontId="0" fillId="2" borderId="19" xfId="0" applyFill="1" applyBorder="1"/>
    <xf numFmtId="0" fontId="5" fillId="3" borderId="0" xfId="0" applyFont="1" applyFill="1" applyAlignment="1">
      <alignment vertical="center"/>
    </xf>
    <xf numFmtId="0" fontId="24" fillId="0" borderId="0" xfId="0" applyFont="1"/>
    <xf numFmtId="0" fontId="25" fillId="0" borderId="0" xfId="0" applyFont="1"/>
    <xf numFmtId="0" fontId="4" fillId="0" borderId="0" xfId="0" applyFont="1"/>
    <xf numFmtId="0" fontId="26" fillId="9" borderId="0" xfId="0" applyFont="1" applyFill="1" applyAlignment="1">
      <alignment vertical="top"/>
    </xf>
    <xf numFmtId="0" fontId="28" fillId="9" borderId="0" xfId="0" applyFont="1" applyFill="1"/>
    <xf numFmtId="0" fontId="29" fillId="9" borderId="0" xfId="0" applyFont="1" applyFill="1" applyAlignment="1">
      <alignment vertical="top"/>
    </xf>
    <xf numFmtId="4" fontId="27" fillId="3" borderId="0" xfId="0" applyNumberFormat="1" applyFont="1" applyFill="1" applyAlignment="1">
      <alignment horizontal="left"/>
    </xf>
    <xf numFmtId="0" fontId="0" fillId="3" borderId="0" xfId="0" applyFill="1" applyAlignment="1">
      <alignment vertical="top"/>
    </xf>
    <xf numFmtId="0" fontId="3" fillId="3" borderId="0" xfId="0" applyFont="1" applyFill="1" applyAlignment="1">
      <alignment horizontal="left" vertical="top" wrapText="1"/>
    </xf>
    <xf numFmtId="0" fontId="0" fillId="3" borderId="0" xfId="0" applyFill="1" applyAlignment="1">
      <alignment horizontal="center" vertical="top"/>
    </xf>
    <xf numFmtId="0" fontId="17" fillId="3" borderId="0" xfId="0" applyFont="1" applyFill="1" applyAlignment="1">
      <alignment vertical="top"/>
    </xf>
    <xf numFmtId="0" fontId="0" fillId="10" borderId="0" xfId="0" applyFill="1"/>
    <xf numFmtId="0" fontId="5" fillId="3" borderId="0" xfId="0" applyFont="1" applyFill="1" applyAlignment="1">
      <alignment vertical="top"/>
    </xf>
    <xf numFmtId="164" fontId="13" fillId="4" borderId="1" xfId="0" applyNumberFormat="1" applyFont="1" applyFill="1" applyBorder="1" applyAlignment="1" applyProtection="1">
      <alignment horizontal="center" vertical="center" wrapText="1"/>
      <protection locked="0"/>
    </xf>
    <xf numFmtId="164" fontId="2" fillId="5" borderId="4" xfId="0" applyNumberFormat="1" applyFont="1" applyFill="1" applyBorder="1" applyAlignment="1">
      <alignment horizontal="center" vertical="center" wrapText="1"/>
    </xf>
    <xf numFmtId="0" fontId="1" fillId="6" borderId="15" xfId="0" applyFont="1" applyFill="1" applyBorder="1" applyAlignment="1">
      <alignment vertical="center" wrapText="1"/>
    </xf>
    <xf numFmtId="0" fontId="2" fillId="0" borderId="13" xfId="0" applyFont="1" applyBorder="1" applyAlignment="1" applyProtection="1">
      <alignment vertical="center" wrapText="1"/>
      <protection locked="0"/>
    </xf>
    <xf numFmtId="0" fontId="9" fillId="0" borderId="13" xfId="0" applyFont="1" applyBorder="1" applyAlignment="1">
      <alignment vertical="center" wrapText="1"/>
    </xf>
    <xf numFmtId="0" fontId="10" fillId="2" borderId="19" xfId="0" applyFont="1" applyFill="1" applyBorder="1"/>
    <xf numFmtId="4" fontId="13" fillId="0" borderId="3" xfId="0" applyNumberFormat="1" applyFont="1" applyBorder="1" applyAlignment="1" applyProtection="1">
      <alignment vertical="top" wrapText="1"/>
      <protection locked="0"/>
    </xf>
    <xf numFmtId="4" fontId="13" fillId="0" borderId="3" xfId="0" applyNumberFormat="1" applyFont="1" applyBorder="1" applyAlignment="1" applyProtection="1">
      <alignment horizontal="left" vertical="center" wrapText="1"/>
      <protection locked="0"/>
    </xf>
    <xf numFmtId="0" fontId="9" fillId="0" borderId="0" xfId="0" applyFont="1" applyAlignment="1">
      <alignment vertical="top" wrapText="1"/>
    </xf>
    <xf numFmtId="0" fontId="16" fillId="3" borderId="0" xfId="0" applyFont="1" applyFill="1" applyAlignment="1">
      <alignment horizontal="left" vertical="top"/>
    </xf>
    <xf numFmtId="164" fontId="34" fillId="0" borderId="26" xfId="0" quotePrefix="1" applyNumberFormat="1" applyFont="1" applyBorder="1" applyAlignment="1">
      <alignment horizontal="center" vertical="top"/>
    </xf>
    <xf numFmtId="0" fontId="9" fillId="2" borderId="21" xfId="0" applyFont="1" applyFill="1" applyBorder="1" applyAlignment="1">
      <alignment horizontal="left" vertical="top" wrapText="1"/>
    </xf>
    <xf numFmtId="0" fontId="9" fillId="2" borderId="0" xfId="0" applyFont="1" applyFill="1" applyAlignment="1">
      <alignment horizontal="left" vertical="top" wrapText="1"/>
    </xf>
    <xf numFmtId="0" fontId="9" fillId="2" borderId="23" xfId="0" applyFont="1" applyFill="1" applyBorder="1" applyAlignment="1">
      <alignment horizontal="left" vertical="top" wrapText="1"/>
    </xf>
    <xf numFmtId="0" fontId="9" fillId="2" borderId="24" xfId="0" applyFont="1" applyFill="1" applyBorder="1" applyAlignment="1">
      <alignment horizontal="left" vertical="top" wrapText="1"/>
    </xf>
    <xf numFmtId="0" fontId="2" fillId="5" borderId="13" xfId="0" applyFont="1" applyFill="1" applyBorder="1" applyAlignment="1">
      <alignment horizontal="right" vertical="center" wrapText="1" indent="1"/>
    </xf>
    <xf numFmtId="0" fontId="2" fillId="5" borderId="14" xfId="0" applyFont="1" applyFill="1" applyBorder="1" applyAlignment="1">
      <alignment horizontal="right" vertical="center" wrapText="1" inden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33" fillId="2" borderId="21" xfId="0" applyFont="1" applyFill="1" applyBorder="1" applyAlignment="1">
      <alignment horizontal="left" vertical="center" wrapText="1"/>
    </xf>
    <xf numFmtId="0" fontId="9" fillId="2" borderId="0" xfId="0" applyFont="1" applyFill="1" applyAlignment="1">
      <alignment horizontal="left" vertical="center" wrapText="1"/>
    </xf>
    <xf numFmtId="0" fontId="11" fillId="2" borderId="21" xfId="0" applyFont="1" applyFill="1" applyBorder="1" applyAlignment="1">
      <alignment horizontal="left" vertical="top" wrapText="1"/>
    </xf>
    <xf numFmtId="0" fontId="11" fillId="2" borderId="0" xfId="0" applyFont="1" applyFill="1" applyAlignment="1">
      <alignment horizontal="left" vertical="top" wrapText="1"/>
    </xf>
    <xf numFmtId="164" fontId="0" fillId="5" borderId="29" xfId="0" applyNumberFormat="1" applyFill="1" applyBorder="1" applyAlignment="1">
      <alignment horizontal="center"/>
    </xf>
    <xf numFmtId="164" fontId="0" fillId="5" borderId="28" xfId="0" applyNumberFormat="1" applyFill="1" applyBorder="1" applyAlignment="1">
      <alignment horizontal="center"/>
    </xf>
    <xf numFmtId="0" fontId="5" fillId="5" borderId="27" xfId="0" applyFont="1" applyFill="1" applyBorder="1" applyAlignment="1">
      <alignment horizontal="center" wrapText="1"/>
    </xf>
    <xf numFmtId="0" fontId="5" fillId="5" borderId="29" xfId="0" applyFont="1" applyFill="1" applyBorder="1" applyAlignment="1">
      <alignment horizontal="center"/>
    </xf>
    <xf numFmtId="0" fontId="5" fillId="5" borderId="28" xfId="0" applyFont="1" applyFill="1" applyBorder="1" applyAlignment="1">
      <alignment horizontal="center"/>
    </xf>
    <xf numFmtId="0" fontId="35" fillId="2" borderId="21" xfId="0" applyFont="1" applyFill="1" applyBorder="1" applyAlignment="1">
      <alignment horizontal="left" vertical="top" wrapText="1"/>
    </xf>
    <xf numFmtId="0" fontId="35" fillId="2" borderId="0" xfId="0" applyFont="1" applyFill="1" applyAlignment="1">
      <alignment horizontal="left" vertical="top" wrapText="1"/>
    </xf>
    <xf numFmtId="0" fontId="31" fillId="3" borderId="0" xfId="0" applyFont="1" applyFill="1" applyAlignment="1">
      <alignment horizontal="left" vertical="top" wrapText="1"/>
    </xf>
    <xf numFmtId="0" fontId="3" fillId="3" borderId="0" xfId="0" applyFont="1" applyFill="1" applyAlignment="1">
      <alignment horizontal="left" vertical="top" wrapText="1"/>
    </xf>
    <xf numFmtId="0" fontId="9" fillId="2" borderId="20" xfId="0" applyFont="1" applyFill="1" applyBorder="1" applyAlignment="1">
      <alignment horizontal="left" vertical="center" wrapText="1"/>
    </xf>
    <xf numFmtId="0" fontId="11" fillId="2" borderId="21"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22"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5" xfId="0" applyFont="1" applyFill="1" applyBorder="1" applyAlignment="1">
      <alignment horizontal="left" vertical="top" wrapText="1"/>
    </xf>
    <xf numFmtId="0" fontId="4" fillId="3" borderId="0" xfId="0" applyFont="1" applyFill="1" applyAlignment="1">
      <alignment horizontal="left" vertical="center" wrapText="1"/>
    </xf>
    <xf numFmtId="0" fontId="3" fillId="3" borderId="0" xfId="0" applyFont="1" applyFill="1" applyAlignment="1">
      <alignment horizontal="left" vertical="center" wrapText="1" indent="2"/>
    </xf>
    <xf numFmtId="0" fontId="1" fillId="6" borderId="8" xfId="0" applyFont="1" applyFill="1" applyBorder="1" applyAlignment="1">
      <alignment horizontal="right" vertical="center" wrapText="1" indent="1"/>
    </xf>
    <xf numFmtId="0" fontId="1" fillId="6" borderId="12" xfId="0" applyFont="1" applyFill="1" applyBorder="1" applyAlignment="1">
      <alignment horizontal="right" vertical="center" wrapText="1" indent="1"/>
    </xf>
    <xf numFmtId="164" fontId="1" fillId="0" borderId="11" xfId="0" applyNumberFormat="1" applyFont="1" applyBorder="1" applyAlignment="1">
      <alignment horizontal="center" vertical="center" wrapText="1"/>
    </xf>
    <xf numFmtId="164" fontId="1" fillId="0" borderId="12" xfId="0" applyNumberFormat="1" applyFont="1" applyBorder="1" applyAlignment="1">
      <alignment horizontal="center" vertical="center" wrapText="1"/>
    </xf>
    <xf numFmtId="0" fontId="9" fillId="2" borderId="2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2" xfId="0" applyFont="1" applyFill="1" applyBorder="1" applyAlignment="1">
      <alignment horizontal="center" vertical="center" wrapText="1"/>
    </xf>
  </cellXfs>
  <cellStyles count="5">
    <cellStyle name="Comma" xfId="1" builtinId="3"/>
    <cellStyle name="Comma 2" xfId="3" xr:uid="{D9097BE6-68C4-4280-AB85-8EEA121C6026}"/>
    <cellStyle name="Comma 3" xfId="2" xr:uid="{9A1F4C43-D043-4990-ACA5-5794E83A698C}"/>
    <cellStyle name="Comma 3 2" xfId="4" xr:uid="{FE4C03FB-06B3-426A-A031-CEB619A65E91}"/>
    <cellStyle name="Normal" xfId="0" builtinId="0"/>
  </cellStyles>
  <dxfs count="0"/>
  <tableStyles count="0" defaultTableStyle="TableStyleMedium9" defaultPivotStyle="PivotStyleLight16"/>
  <colors>
    <mruColors>
      <color rgb="FFCCFFCC"/>
      <color rgb="FFFFCCFF"/>
      <color rgb="FFFFFF99"/>
      <color rgb="FF1170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0636D-7BC5-4EA1-A212-D763F06E2C65}">
  <sheetPr>
    <pageSetUpPr fitToPage="1"/>
  </sheetPr>
  <dimension ref="A1:F28"/>
  <sheetViews>
    <sheetView zoomScale="90" zoomScaleNormal="90" workbookViewId="0">
      <selection activeCell="J8" sqref="J8"/>
    </sheetView>
  </sheetViews>
  <sheetFormatPr defaultColWidth="9.140625" defaultRowHeight="15" x14ac:dyDescent="0.25"/>
  <cols>
    <col min="1" max="1" width="1.28515625" style="1" customWidth="1"/>
    <col min="2" max="2" width="7" style="1" customWidth="1"/>
    <col min="3" max="3" width="60.85546875" style="1" customWidth="1"/>
    <col min="4" max="5" width="20.5703125" style="1" customWidth="1"/>
    <col min="6" max="16384" width="9.140625" style="1"/>
  </cols>
  <sheetData>
    <row r="1" spans="1:5" x14ac:dyDescent="0.25">
      <c r="A1" s="70"/>
      <c r="B1" s="70"/>
      <c r="C1" s="70"/>
      <c r="D1" s="70"/>
      <c r="E1" s="70"/>
    </row>
    <row r="2" spans="1:5" ht="21" x14ac:dyDescent="0.3">
      <c r="A2" s="70"/>
      <c r="B2" s="71" t="s">
        <v>85</v>
      </c>
      <c r="C2" s="72"/>
      <c r="D2" s="72"/>
      <c r="E2" s="72"/>
    </row>
    <row r="3" spans="1:5" x14ac:dyDescent="0.25">
      <c r="A3" s="70"/>
      <c r="B3" s="70"/>
      <c r="C3" s="70"/>
      <c r="D3" s="70"/>
      <c r="E3" s="70"/>
    </row>
    <row r="4" spans="1:5" x14ac:dyDescent="0.25">
      <c r="A4" s="74"/>
      <c r="B4" s="74"/>
      <c r="C4" s="74"/>
      <c r="D4" s="74"/>
      <c r="E4" s="74"/>
    </row>
    <row r="5" spans="1:5" ht="21" x14ac:dyDescent="0.35">
      <c r="A5" s="74"/>
      <c r="B5" s="73" t="s">
        <v>84</v>
      </c>
      <c r="C5" s="74"/>
      <c r="D5" s="74"/>
      <c r="E5" s="74"/>
    </row>
    <row r="6" spans="1:5" x14ac:dyDescent="0.25">
      <c r="A6" s="74"/>
      <c r="B6" s="74"/>
      <c r="C6" s="74"/>
      <c r="D6" s="74"/>
      <c r="E6" s="74"/>
    </row>
    <row r="7" spans="1:5" x14ac:dyDescent="0.25">
      <c r="A7" s="74"/>
      <c r="B7" s="79" t="s">
        <v>1</v>
      </c>
      <c r="C7" s="74"/>
      <c r="D7" s="74"/>
      <c r="E7" s="74"/>
    </row>
    <row r="8" spans="1:5" ht="27" customHeight="1" x14ac:dyDescent="0.25">
      <c r="A8" s="74"/>
      <c r="B8" s="74"/>
      <c r="C8" s="78" t="s">
        <v>2</v>
      </c>
      <c r="D8" s="74"/>
      <c r="E8" s="74"/>
    </row>
    <row r="9" spans="1:5" x14ac:dyDescent="0.25">
      <c r="A9" s="74"/>
      <c r="B9" s="74"/>
      <c r="C9" s="74"/>
      <c r="D9" s="74"/>
      <c r="E9" s="74"/>
    </row>
    <row r="10" spans="1:5" ht="14.65" customHeight="1" x14ac:dyDescent="0.25">
      <c r="A10" s="74"/>
      <c r="B10" s="89" t="s">
        <v>71</v>
      </c>
      <c r="C10" s="75"/>
      <c r="D10" s="75"/>
      <c r="E10" s="75"/>
    </row>
    <row r="11" spans="1:5" ht="15.75" thickBot="1" x14ac:dyDescent="0.3">
      <c r="A11" s="74"/>
      <c r="B11" s="74"/>
      <c r="C11" s="74"/>
      <c r="D11" s="74"/>
      <c r="E11" s="74"/>
    </row>
    <row r="12" spans="1:5" ht="16.5" thickBot="1" x14ac:dyDescent="0.3">
      <c r="A12" s="74"/>
      <c r="C12" s="55" t="s">
        <v>64</v>
      </c>
      <c r="D12" s="56"/>
      <c r="E12" s="57">
        <f>SUM(' (1) Lot 1 Benchmark Pricing'!D28:E28)</f>
        <v>0</v>
      </c>
    </row>
    <row r="13" spans="1:5" x14ac:dyDescent="0.25">
      <c r="A13" s="74"/>
      <c r="B13" s="74"/>
      <c r="C13" s="74"/>
      <c r="D13" s="76"/>
      <c r="E13" s="74"/>
    </row>
    <row r="14" spans="1:5" x14ac:dyDescent="0.25">
      <c r="A14" s="74"/>
      <c r="B14" s="74"/>
      <c r="C14" s="74"/>
      <c r="D14" s="76"/>
      <c r="E14" s="74"/>
    </row>
    <row r="15" spans="1:5" ht="47.25" thickBot="1" x14ac:dyDescent="0.3">
      <c r="A15" s="77"/>
      <c r="B15" s="110" t="s">
        <v>82</v>
      </c>
      <c r="C15" s="111"/>
      <c r="D15" s="111"/>
      <c r="E15" s="111"/>
    </row>
    <row r="16" spans="1:5" ht="16.5" thickBot="1" x14ac:dyDescent="0.3">
      <c r="A16" s="74"/>
      <c r="B16" s="74"/>
      <c r="C16" s="55" t="s">
        <v>65</v>
      </c>
      <c r="D16" s="56"/>
      <c r="E16" s="90">
        <f>SUM('(2) Hourly Rates'!E17:F17)</f>
        <v>0</v>
      </c>
    </row>
    <row r="17" spans="1:6" x14ac:dyDescent="0.25">
      <c r="A17" s="74"/>
      <c r="B17" s="74"/>
      <c r="C17" s="74"/>
      <c r="D17" s="76"/>
      <c r="E17" s="74"/>
    </row>
    <row r="18" spans="1:6" ht="15.75" thickBot="1" x14ac:dyDescent="0.3">
      <c r="A18" s="74"/>
      <c r="B18" s="74"/>
      <c r="C18" s="74"/>
      <c r="D18" s="76"/>
      <c r="E18" s="74"/>
    </row>
    <row r="19" spans="1:6" ht="19.5" thickBot="1" x14ac:dyDescent="0.3">
      <c r="A19" s="74"/>
      <c r="B19" s="58" t="s">
        <v>3</v>
      </c>
      <c r="C19" s="59" t="s">
        <v>4</v>
      </c>
      <c r="D19" s="59"/>
      <c r="E19" s="60">
        <f>E12+E16</f>
        <v>0</v>
      </c>
    </row>
    <row r="20" spans="1:6" ht="105" customHeight="1" x14ac:dyDescent="0.25">
      <c r="C20" s="88"/>
    </row>
    <row r="21" spans="1:6" x14ac:dyDescent="0.25">
      <c r="C21" s="47" t="s">
        <v>45</v>
      </c>
      <c r="D21" s="48"/>
      <c r="E21" s="48"/>
      <c r="F21" s="49"/>
    </row>
    <row r="22" spans="1:6" ht="30" customHeight="1" x14ac:dyDescent="0.25">
      <c r="C22" s="97" t="s">
        <v>66</v>
      </c>
      <c r="D22" s="98"/>
      <c r="E22" s="98"/>
      <c r="F22" s="112"/>
    </row>
    <row r="23" spans="1:6" ht="30" customHeight="1" x14ac:dyDescent="0.25">
      <c r="C23" s="116" t="s">
        <v>67</v>
      </c>
      <c r="D23" s="100"/>
      <c r="E23" s="100"/>
      <c r="F23" s="117"/>
    </row>
    <row r="24" spans="1:6" ht="30" customHeight="1" x14ac:dyDescent="0.25">
      <c r="C24" s="116" t="s">
        <v>68</v>
      </c>
      <c r="D24" s="100"/>
      <c r="E24" s="100"/>
      <c r="F24" s="117"/>
    </row>
    <row r="25" spans="1:6" ht="30" customHeight="1" x14ac:dyDescent="0.25">
      <c r="C25" s="116" t="s">
        <v>69</v>
      </c>
      <c r="D25" s="100"/>
      <c r="E25" s="100"/>
      <c r="F25" s="117"/>
    </row>
    <row r="26" spans="1:6" ht="30" customHeight="1" x14ac:dyDescent="0.25">
      <c r="C26" s="116" t="s">
        <v>70</v>
      </c>
      <c r="D26" s="100"/>
      <c r="E26" s="100"/>
      <c r="F26" s="117"/>
    </row>
    <row r="27" spans="1:6" ht="30" customHeight="1" x14ac:dyDescent="0.25">
      <c r="C27" s="116" t="s">
        <v>72</v>
      </c>
      <c r="D27" s="100"/>
      <c r="E27" s="100"/>
      <c r="F27" s="117"/>
    </row>
    <row r="28" spans="1:6" x14ac:dyDescent="0.25">
      <c r="C28" s="113" t="s">
        <v>46</v>
      </c>
      <c r="D28" s="114"/>
      <c r="E28" s="114"/>
      <c r="F28" s="115"/>
    </row>
  </sheetData>
  <mergeCells count="8">
    <mergeCell ref="B15:E15"/>
    <mergeCell ref="C22:F22"/>
    <mergeCell ref="C28:F28"/>
    <mergeCell ref="C27:F27"/>
    <mergeCell ref="C23:F23"/>
    <mergeCell ref="C26:F26"/>
    <mergeCell ref="C24:F24"/>
    <mergeCell ref="C25:F25"/>
  </mergeCells>
  <pageMargins left="0.25" right="0.25" top="0.75" bottom="0.75" header="0.3" footer="0.3"/>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3D0D9-6BE4-492F-A1D1-57750B40F3FF}">
  <sheetPr>
    <tabColor rgb="FFCCFFCC"/>
    <pageSetUpPr fitToPage="1"/>
  </sheetPr>
  <dimension ref="A1:F37"/>
  <sheetViews>
    <sheetView showGridLines="0" tabSelected="1" topLeftCell="A14" zoomScale="90" zoomScaleNormal="90" workbookViewId="0">
      <selection activeCell="C24" sqref="C24"/>
    </sheetView>
  </sheetViews>
  <sheetFormatPr defaultColWidth="9.140625" defaultRowHeight="15" x14ac:dyDescent="0.25"/>
  <cols>
    <col min="1" max="1" width="1.5703125" customWidth="1"/>
    <col min="2" max="2" width="33.28515625" customWidth="1"/>
    <col min="3" max="3" width="29" customWidth="1"/>
    <col min="4" max="4" width="39.85546875" customWidth="1"/>
    <col min="5" max="5" width="20.7109375" customWidth="1"/>
    <col min="6" max="6" width="7.7109375" customWidth="1"/>
    <col min="7" max="7" width="8.85546875" customWidth="1"/>
    <col min="8" max="8" width="12.85546875" bestFit="1" customWidth="1"/>
  </cols>
  <sheetData>
    <row r="1" spans="2:6" ht="21" x14ac:dyDescent="0.35">
      <c r="B1" s="8" t="s">
        <v>86</v>
      </c>
      <c r="C1" s="4"/>
      <c r="D1" s="4"/>
      <c r="E1" s="4"/>
      <c r="F1" s="4"/>
    </row>
    <row r="2" spans="2:6" ht="9" customHeight="1" x14ac:dyDescent="0.35">
      <c r="B2" s="9"/>
      <c r="C2" s="4"/>
      <c r="D2" s="4"/>
      <c r="E2" s="4"/>
      <c r="F2" s="4"/>
    </row>
    <row r="3" spans="2:6" x14ac:dyDescent="0.25">
      <c r="B3" s="10" t="s">
        <v>87</v>
      </c>
      <c r="C3" s="4"/>
      <c r="D3" s="4"/>
      <c r="E3" s="4"/>
      <c r="F3" s="4"/>
    </row>
    <row r="4" spans="2:6" ht="10.5" customHeight="1" x14ac:dyDescent="0.35">
      <c r="B4" s="9"/>
      <c r="C4" s="4"/>
      <c r="D4" s="4"/>
      <c r="E4" s="4"/>
      <c r="F4" s="4"/>
    </row>
    <row r="5" spans="2:6" ht="18" customHeight="1" x14ac:dyDescent="0.25">
      <c r="B5" s="119" t="s">
        <v>0</v>
      </c>
      <c r="C5" s="119"/>
      <c r="D5" s="119"/>
      <c r="E5" s="119"/>
      <c r="F5" s="119"/>
    </row>
    <row r="6" spans="2:6" ht="18" customHeight="1" x14ac:dyDescent="0.25">
      <c r="B6" s="35"/>
      <c r="C6" s="35"/>
      <c r="D6" s="35"/>
      <c r="E6" s="35"/>
      <c r="F6" s="35"/>
    </row>
    <row r="7" spans="2:6" x14ac:dyDescent="0.25">
      <c r="B7" s="120" t="s">
        <v>5</v>
      </c>
      <c r="C7" s="120"/>
      <c r="D7" s="120"/>
      <c r="E7" s="120"/>
      <c r="F7" s="120"/>
    </row>
    <row r="9" spans="2:6" ht="18.75" x14ac:dyDescent="0.3">
      <c r="B9" s="69" t="s">
        <v>83</v>
      </c>
    </row>
    <row r="10" spans="2:6" ht="15.75" thickBot="1" x14ac:dyDescent="0.3"/>
    <row r="11" spans="2:6" ht="220.5" customHeight="1" x14ac:dyDescent="0.25">
      <c r="B11" s="82" t="s">
        <v>6</v>
      </c>
      <c r="C11" s="82" t="s">
        <v>7</v>
      </c>
      <c r="D11" s="82" t="s">
        <v>8</v>
      </c>
      <c r="E11" s="3" t="s">
        <v>9</v>
      </c>
    </row>
    <row r="12" spans="2:6" ht="54.75" customHeight="1" x14ac:dyDescent="0.25">
      <c r="B12" s="83" t="s">
        <v>10</v>
      </c>
      <c r="C12" s="84" t="s">
        <v>11</v>
      </c>
      <c r="D12" s="87" t="s">
        <v>12</v>
      </c>
      <c r="E12" s="28">
        <v>0</v>
      </c>
    </row>
    <row r="13" spans="2:6" ht="51" customHeight="1" x14ac:dyDescent="0.25">
      <c r="B13" s="83" t="s">
        <v>10</v>
      </c>
      <c r="C13" s="84" t="s">
        <v>13</v>
      </c>
      <c r="D13" s="86" t="s">
        <v>14</v>
      </c>
      <c r="E13" s="28">
        <v>0</v>
      </c>
    </row>
    <row r="14" spans="2:6" ht="41.25" customHeight="1" x14ac:dyDescent="0.25">
      <c r="B14" s="83" t="s">
        <v>15</v>
      </c>
      <c r="C14" s="84" t="s">
        <v>16</v>
      </c>
      <c r="D14" s="87" t="s">
        <v>17</v>
      </c>
      <c r="E14" s="28">
        <v>0</v>
      </c>
    </row>
    <row r="15" spans="2:6" ht="41.25" customHeight="1" x14ac:dyDescent="0.25">
      <c r="B15" s="83" t="s">
        <v>15</v>
      </c>
      <c r="C15" s="84" t="s">
        <v>18</v>
      </c>
      <c r="D15" s="87" t="s">
        <v>19</v>
      </c>
      <c r="E15" s="28">
        <v>0</v>
      </c>
    </row>
    <row r="16" spans="2:6" ht="41.25" customHeight="1" x14ac:dyDescent="0.25">
      <c r="B16" s="83" t="s">
        <v>20</v>
      </c>
      <c r="C16" s="84" t="s">
        <v>21</v>
      </c>
      <c r="D16" s="87" t="s">
        <v>22</v>
      </c>
      <c r="E16" s="28">
        <v>0</v>
      </c>
    </row>
    <row r="17" spans="2:5" ht="41.25" customHeight="1" x14ac:dyDescent="0.25">
      <c r="B17" s="83" t="s">
        <v>20</v>
      </c>
      <c r="C17" s="84" t="s">
        <v>23</v>
      </c>
      <c r="D17" s="87" t="s">
        <v>24</v>
      </c>
      <c r="E17" s="28">
        <v>0</v>
      </c>
    </row>
    <row r="18" spans="2:5" ht="41.25" customHeight="1" x14ac:dyDescent="0.25">
      <c r="B18" s="83" t="s">
        <v>25</v>
      </c>
      <c r="C18" s="84" t="s">
        <v>26</v>
      </c>
      <c r="D18" s="87" t="s">
        <v>27</v>
      </c>
      <c r="E18" s="28">
        <v>0</v>
      </c>
    </row>
    <row r="19" spans="2:5" ht="41.25" customHeight="1" x14ac:dyDescent="0.25">
      <c r="B19" s="83" t="s">
        <v>28</v>
      </c>
      <c r="C19" s="84" t="s">
        <v>29</v>
      </c>
      <c r="D19" s="87" t="s">
        <v>30</v>
      </c>
      <c r="E19" s="28">
        <v>0</v>
      </c>
    </row>
    <row r="20" spans="2:5" ht="41.25" customHeight="1" x14ac:dyDescent="0.25">
      <c r="B20" s="83" t="s">
        <v>31</v>
      </c>
      <c r="C20" s="84" t="s">
        <v>32</v>
      </c>
      <c r="D20" s="87" t="s">
        <v>33</v>
      </c>
      <c r="E20" s="28">
        <v>0</v>
      </c>
    </row>
    <row r="21" spans="2:5" ht="41.25" customHeight="1" x14ac:dyDescent="0.25">
      <c r="B21" s="83" t="s">
        <v>34</v>
      </c>
      <c r="C21" s="84" t="s">
        <v>35</v>
      </c>
      <c r="D21" s="87" t="s">
        <v>36</v>
      </c>
      <c r="E21" s="28">
        <v>0</v>
      </c>
    </row>
    <row r="22" spans="2:5" ht="41.25" customHeight="1" x14ac:dyDescent="0.25">
      <c r="B22" s="83" t="s">
        <v>37</v>
      </c>
      <c r="C22" s="84" t="s">
        <v>38</v>
      </c>
      <c r="D22" s="87" t="s">
        <v>39</v>
      </c>
      <c r="E22" s="28">
        <v>0</v>
      </c>
    </row>
    <row r="23" spans="2:5" ht="41.25" customHeight="1" x14ac:dyDescent="0.25">
      <c r="B23" s="83" t="s">
        <v>40</v>
      </c>
      <c r="C23" s="84" t="s">
        <v>41</v>
      </c>
      <c r="D23" s="87" t="s">
        <v>42</v>
      </c>
      <c r="E23" s="28">
        <v>0</v>
      </c>
    </row>
    <row r="24" spans="2:5" ht="41.25" customHeight="1" x14ac:dyDescent="0.25">
      <c r="B24" s="83" t="s">
        <v>43</v>
      </c>
      <c r="C24" s="84" t="s">
        <v>93</v>
      </c>
      <c r="D24" s="87" t="s">
        <v>44</v>
      </c>
      <c r="E24" s="28">
        <v>0</v>
      </c>
    </row>
    <row r="25" spans="2:5" s="2" customFormat="1" ht="32.25" customHeight="1" thickBot="1" x14ac:dyDescent="0.3">
      <c r="B25" s="95" t="s">
        <v>0</v>
      </c>
      <c r="C25" s="96"/>
      <c r="D25" s="11"/>
      <c r="E25" s="12">
        <f>SUM(E12:E24)</f>
        <v>0</v>
      </c>
    </row>
    <row r="26" spans="2:5" ht="7.5" customHeight="1" x14ac:dyDescent="0.25">
      <c r="B26" s="23"/>
      <c r="C26" s="24"/>
      <c r="D26" s="13"/>
      <c r="E26" s="14"/>
    </row>
    <row r="27" spans="2:5" ht="9.75" customHeight="1" thickBot="1" x14ac:dyDescent="0.3">
      <c r="B27" s="25"/>
      <c r="C27" s="26"/>
      <c r="E27" s="15"/>
    </row>
    <row r="28" spans="2:5" ht="24.75" customHeight="1" thickBot="1" x14ac:dyDescent="0.3">
      <c r="B28" s="121" t="s">
        <v>88</v>
      </c>
      <c r="C28" s="122"/>
      <c r="D28" s="123">
        <f>E25</f>
        <v>0</v>
      </c>
      <c r="E28" s="124"/>
    </row>
    <row r="31" spans="2:5" x14ac:dyDescent="0.25">
      <c r="B31" s="47" t="s">
        <v>45</v>
      </c>
      <c r="C31" s="48"/>
      <c r="D31" s="48"/>
      <c r="E31" s="49"/>
    </row>
    <row r="32" spans="2:5" ht="29.25" customHeight="1" x14ac:dyDescent="0.25">
      <c r="B32" s="97" t="s">
        <v>73</v>
      </c>
      <c r="C32" s="98"/>
      <c r="D32" s="98"/>
      <c r="E32" s="112"/>
    </row>
    <row r="33" spans="1:5" ht="14.25" customHeight="1" x14ac:dyDescent="0.25">
      <c r="B33" s="125"/>
      <c r="C33" s="126"/>
      <c r="D33" s="126"/>
      <c r="E33" s="127"/>
    </row>
    <row r="34" spans="1:5" ht="33" customHeight="1" x14ac:dyDescent="0.25">
      <c r="B34" s="116" t="s">
        <v>74</v>
      </c>
      <c r="C34" s="100"/>
      <c r="D34" s="100"/>
      <c r="E34" s="117"/>
    </row>
    <row r="35" spans="1:5" ht="22.5" customHeight="1" x14ac:dyDescent="0.25">
      <c r="B35" s="113" t="s">
        <v>75</v>
      </c>
      <c r="C35" s="114"/>
      <c r="D35" s="114"/>
      <c r="E35" s="115"/>
    </row>
    <row r="36" spans="1:5" x14ac:dyDescent="0.25">
      <c r="B36" s="52"/>
      <c r="C36" s="53"/>
      <c r="D36" s="53"/>
      <c r="E36" s="54"/>
    </row>
    <row r="37" spans="1:5" ht="43.5" x14ac:dyDescent="0.65">
      <c r="A37" s="67"/>
      <c r="B37" s="93" t="s">
        <v>77</v>
      </c>
      <c r="C37" s="94"/>
      <c r="D37" s="94"/>
      <c r="E37" s="118"/>
    </row>
  </sheetData>
  <mergeCells count="10">
    <mergeCell ref="B37:E37"/>
    <mergeCell ref="B32:E32"/>
    <mergeCell ref="B35:E35"/>
    <mergeCell ref="B5:F5"/>
    <mergeCell ref="B7:F7"/>
    <mergeCell ref="B28:C28"/>
    <mergeCell ref="D28:E28"/>
    <mergeCell ref="B25:C25"/>
    <mergeCell ref="B33:E33"/>
    <mergeCell ref="B34:E34"/>
  </mergeCells>
  <pageMargins left="0.25" right="0.25" top="0.75" bottom="0.75" header="0.3" footer="0.3"/>
  <pageSetup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pageSetUpPr fitToPage="1"/>
  </sheetPr>
  <dimension ref="A1:I127"/>
  <sheetViews>
    <sheetView topLeftCell="A10" zoomScale="85" zoomScaleNormal="85" workbookViewId="0">
      <selection activeCell="L8" sqref="L8"/>
    </sheetView>
  </sheetViews>
  <sheetFormatPr defaultRowHeight="15" customHeight="1" x14ac:dyDescent="0.25"/>
  <cols>
    <col min="1" max="1" width="1.7109375" customWidth="1"/>
    <col min="2" max="2" width="30.140625" style="1" customWidth="1"/>
    <col min="3" max="3" width="33" style="1" customWidth="1"/>
    <col min="4" max="4" width="64" style="1" customWidth="1"/>
    <col min="5" max="5" width="19.42578125" style="1" customWidth="1"/>
    <col min="6" max="6" width="19.42578125" customWidth="1"/>
    <col min="8" max="8" width="15.85546875" customWidth="1"/>
  </cols>
  <sheetData>
    <row r="1" spans="1:9" ht="21" x14ac:dyDescent="0.35">
      <c r="B1" s="8" t="s">
        <v>47</v>
      </c>
      <c r="C1" s="8"/>
      <c r="D1" s="8"/>
      <c r="E1" s="8"/>
      <c r="F1" s="8"/>
      <c r="G1" s="41"/>
      <c r="H1" s="41"/>
      <c r="I1" s="16"/>
    </row>
    <row r="2" spans="1:9" x14ac:dyDescent="0.25">
      <c r="B2" s="10" t="s">
        <v>87</v>
      </c>
      <c r="C2" s="10"/>
      <c r="D2" s="10"/>
      <c r="E2" s="10"/>
      <c r="F2" s="10"/>
      <c r="G2" s="42"/>
      <c r="H2" s="42"/>
      <c r="I2" s="17"/>
    </row>
    <row r="3" spans="1:9" x14ac:dyDescent="0.25">
      <c r="B3" s="7"/>
      <c r="C3" s="7"/>
      <c r="D3" s="7"/>
      <c r="E3" s="7"/>
      <c r="F3" s="7"/>
      <c r="G3" s="36"/>
      <c r="H3" s="36"/>
      <c r="I3" s="17"/>
    </row>
    <row r="4" spans="1:9" ht="14.65" customHeight="1" x14ac:dyDescent="0.25">
      <c r="B4" s="66" t="s">
        <v>48</v>
      </c>
      <c r="C4" s="66"/>
      <c r="D4" s="40"/>
      <c r="E4" s="40"/>
      <c r="F4" s="40"/>
      <c r="G4" s="43"/>
      <c r="H4" s="43"/>
      <c r="I4" s="17"/>
    </row>
    <row r="5" spans="1:9" x14ac:dyDescent="0.25">
      <c r="B5" s="27"/>
      <c r="C5" s="27"/>
      <c r="D5" s="27"/>
      <c r="E5" s="27"/>
      <c r="F5" s="27"/>
      <c r="G5" s="37"/>
      <c r="H5" s="37"/>
      <c r="I5" s="18"/>
    </row>
    <row r="6" spans="1:9" x14ac:dyDescent="0.25">
      <c r="B6" s="45" t="s">
        <v>49</v>
      </c>
      <c r="C6" s="45"/>
      <c r="D6" s="45"/>
      <c r="E6" s="45"/>
      <c r="F6" s="45"/>
      <c r="G6" s="44"/>
      <c r="H6" s="44"/>
      <c r="I6" s="18"/>
    </row>
    <row r="7" spans="1:9" ht="15.75" thickBot="1" x14ac:dyDescent="0.3">
      <c r="B7" s="46"/>
      <c r="C7" s="46"/>
      <c r="D7" s="46"/>
      <c r="E7" s="46"/>
      <c r="F7" s="46"/>
      <c r="G7" s="29"/>
      <c r="H7" s="29"/>
    </row>
    <row r="8" spans="1:9" s="2" customFormat="1" ht="31.5" x14ac:dyDescent="0.5">
      <c r="A8" s="31"/>
      <c r="B8" s="19"/>
      <c r="C8" s="19"/>
      <c r="D8" s="19"/>
      <c r="E8" s="19"/>
      <c r="F8" s="20"/>
      <c r="G8"/>
      <c r="H8"/>
    </row>
    <row r="9" spans="1:9" s="5" customFormat="1" ht="165.75" customHeight="1" thickBot="1" x14ac:dyDescent="0.3">
      <c r="B9" s="30" t="s">
        <v>6</v>
      </c>
      <c r="C9" s="30" t="s">
        <v>50</v>
      </c>
      <c r="D9" s="30" t="s">
        <v>51</v>
      </c>
      <c r="E9" s="21" t="s">
        <v>91</v>
      </c>
      <c r="F9" s="22" t="s">
        <v>92</v>
      </c>
      <c r="G9" s="2"/>
      <c r="H9" s="2"/>
    </row>
    <row r="10" spans="1:9" s="5" customFormat="1" ht="63.75" x14ac:dyDescent="0.8">
      <c r="A10" s="62"/>
      <c r="B10" s="32"/>
      <c r="C10" s="32" t="s">
        <v>52</v>
      </c>
      <c r="D10" s="33" t="s">
        <v>53</v>
      </c>
      <c r="E10" s="80">
        <v>0</v>
      </c>
      <c r="F10" s="80">
        <v>0</v>
      </c>
    </row>
    <row r="11" spans="1:9" s="5" customFormat="1" ht="54" x14ac:dyDescent="0.8">
      <c r="A11" s="62"/>
      <c r="B11" s="34"/>
      <c r="C11" s="32" t="s">
        <v>54</v>
      </c>
      <c r="D11" s="33" t="s">
        <v>55</v>
      </c>
      <c r="E11" s="80">
        <v>0</v>
      </c>
      <c r="F11" s="80">
        <v>0</v>
      </c>
    </row>
    <row r="12" spans="1:9" s="5" customFormat="1" ht="54" x14ac:dyDescent="0.8">
      <c r="A12" s="62"/>
      <c r="B12" s="34"/>
      <c r="C12" s="32" t="s">
        <v>56</v>
      </c>
      <c r="D12" s="33" t="s">
        <v>57</v>
      </c>
      <c r="E12" s="80">
        <v>0</v>
      </c>
      <c r="F12" s="80">
        <v>0</v>
      </c>
    </row>
    <row r="13" spans="1:9" s="5" customFormat="1" ht="54" x14ac:dyDescent="0.8">
      <c r="A13" s="62"/>
      <c r="B13" s="34"/>
      <c r="C13" s="32" t="s">
        <v>58</v>
      </c>
      <c r="D13" s="33" t="s">
        <v>59</v>
      </c>
      <c r="E13" s="80">
        <v>0</v>
      </c>
      <c r="F13" s="80">
        <v>0</v>
      </c>
    </row>
    <row r="14" spans="1:9" s="2" customFormat="1" ht="54" x14ac:dyDescent="0.8">
      <c r="A14" s="63"/>
      <c r="B14" s="34"/>
      <c r="C14" s="32" t="s">
        <v>60</v>
      </c>
      <c r="D14" s="33" t="s">
        <v>61</v>
      </c>
      <c r="E14" s="80">
        <v>0</v>
      </c>
      <c r="F14" s="80">
        <v>0</v>
      </c>
      <c r="G14" s="5"/>
      <c r="H14" s="5"/>
    </row>
    <row r="15" spans="1:9" ht="31.5" x14ac:dyDescent="0.5">
      <c r="B15" s="95"/>
      <c r="C15" s="96"/>
      <c r="D15" s="96"/>
      <c r="E15" s="81">
        <f>SUM(E10:E14)</f>
        <v>0</v>
      </c>
      <c r="F15" s="81">
        <f>SUM(F10:F14)</f>
        <v>0</v>
      </c>
      <c r="G15" s="31"/>
      <c r="H15" s="2"/>
    </row>
    <row r="16" spans="1:9" ht="15.75" thickBot="1" x14ac:dyDescent="0.3">
      <c r="B16"/>
      <c r="C16"/>
      <c r="D16"/>
      <c r="E16"/>
      <c r="F16" s="6"/>
      <c r="H16" s="38"/>
    </row>
    <row r="17" spans="1:8" ht="44.25" customHeight="1" thickBot="1" x14ac:dyDescent="0.3">
      <c r="B17" s="105" t="s">
        <v>89</v>
      </c>
      <c r="C17" s="106"/>
      <c r="D17" s="107"/>
      <c r="E17" s="103">
        <f>SUM(E15+F15)</f>
        <v>0</v>
      </c>
      <c r="F17" s="104"/>
      <c r="H17" s="38"/>
    </row>
    <row r="18" spans="1:8" x14ac:dyDescent="0.25">
      <c r="B18"/>
      <c r="C18"/>
      <c r="D18"/>
      <c r="E18"/>
      <c r="F18" s="6"/>
      <c r="H18" s="38"/>
    </row>
    <row r="19" spans="1:8" x14ac:dyDescent="0.25">
      <c r="B19"/>
      <c r="C19"/>
      <c r="D19"/>
      <c r="E19"/>
      <c r="F19" s="6"/>
      <c r="H19" s="38"/>
    </row>
    <row r="20" spans="1:8" x14ac:dyDescent="0.25">
      <c r="B20" s="64" t="s">
        <v>45</v>
      </c>
      <c r="C20" s="85"/>
      <c r="D20" s="65"/>
      <c r="E20" s="65"/>
      <c r="F20" s="65"/>
      <c r="H20" s="38"/>
    </row>
    <row r="21" spans="1:8" x14ac:dyDescent="0.25">
      <c r="B21" s="97" t="s">
        <v>62</v>
      </c>
      <c r="C21" s="98"/>
      <c r="D21" s="98"/>
      <c r="E21" s="98"/>
      <c r="F21" s="98"/>
      <c r="H21" s="38"/>
    </row>
    <row r="22" spans="1:8" x14ac:dyDescent="0.25">
      <c r="B22" s="50"/>
      <c r="C22" s="51"/>
      <c r="D22" s="51"/>
      <c r="E22" s="51"/>
      <c r="F22" s="51"/>
    </row>
    <row r="23" spans="1:8" ht="31.5" x14ac:dyDescent="0.5">
      <c r="A23" s="68"/>
      <c r="B23" s="99" t="s">
        <v>78</v>
      </c>
      <c r="C23" s="100"/>
      <c r="D23" s="100"/>
      <c r="E23" s="100"/>
      <c r="F23" s="100"/>
    </row>
    <row r="24" spans="1:8" x14ac:dyDescent="0.25">
      <c r="B24" s="101" t="s">
        <v>63</v>
      </c>
      <c r="C24" s="102"/>
      <c r="D24" s="102"/>
      <c r="E24" s="102"/>
      <c r="F24" s="102"/>
      <c r="H24" s="39"/>
    </row>
    <row r="25" spans="1:8" x14ac:dyDescent="0.25">
      <c r="B25" s="108" t="s">
        <v>90</v>
      </c>
      <c r="C25" s="109"/>
      <c r="D25" s="109"/>
      <c r="E25" s="109"/>
      <c r="F25" s="109"/>
      <c r="H25" s="39"/>
    </row>
    <row r="26" spans="1:8" ht="41.25" customHeight="1" x14ac:dyDescent="0.25">
      <c r="B26" s="108"/>
      <c r="C26" s="109"/>
      <c r="D26" s="109"/>
      <c r="E26" s="109"/>
      <c r="F26" s="109"/>
      <c r="H26" s="39"/>
    </row>
    <row r="27" spans="1:8" x14ac:dyDescent="0.25">
      <c r="B27" s="52"/>
      <c r="C27" s="53"/>
      <c r="D27" s="53"/>
      <c r="E27" s="53"/>
      <c r="F27" s="53"/>
    </row>
    <row r="28" spans="1:8" ht="31.5" x14ac:dyDescent="0.5">
      <c r="A28" s="68"/>
      <c r="B28" s="91" t="s">
        <v>76</v>
      </c>
      <c r="C28" s="92"/>
      <c r="D28" s="92"/>
      <c r="E28" s="92"/>
      <c r="F28" s="92"/>
      <c r="H28" s="39"/>
    </row>
    <row r="29" spans="1:8" ht="31.5" x14ac:dyDescent="0.5">
      <c r="A29" s="68"/>
      <c r="B29" s="91" t="s">
        <v>79</v>
      </c>
      <c r="C29" s="92"/>
      <c r="D29" s="92"/>
      <c r="E29" s="92"/>
      <c r="F29" s="92"/>
      <c r="H29" s="39"/>
    </row>
    <row r="30" spans="1:8" x14ac:dyDescent="0.25">
      <c r="B30" s="91" t="s">
        <v>80</v>
      </c>
      <c r="C30" s="92"/>
      <c r="D30" s="92"/>
      <c r="E30" s="92"/>
      <c r="F30" s="92"/>
    </row>
    <row r="31" spans="1:8" x14ac:dyDescent="0.25">
      <c r="B31" s="91"/>
      <c r="C31" s="92"/>
      <c r="D31" s="92"/>
      <c r="E31" s="92"/>
      <c r="F31" s="92"/>
    </row>
    <row r="32" spans="1:8" ht="29.25" customHeight="1" x14ac:dyDescent="0.3">
      <c r="A32" s="61"/>
      <c r="B32" s="93" t="s">
        <v>81</v>
      </c>
      <c r="C32" s="94"/>
      <c r="D32" s="94"/>
      <c r="E32" s="94"/>
      <c r="F32" s="94"/>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sheetData>
  <mergeCells count="12">
    <mergeCell ref="B30:F30"/>
    <mergeCell ref="B31:F31"/>
    <mergeCell ref="B32:F32"/>
    <mergeCell ref="B15:D15"/>
    <mergeCell ref="B21:F21"/>
    <mergeCell ref="B23:F23"/>
    <mergeCell ref="B24:F24"/>
    <mergeCell ref="B28:F28"/>
    <mergeCell ref="B29:F29"/>
    <mergeCell ref="E17:F17"/>
    <mergeCell ref="B17:D17"/>
    <mergeCell ref="B25:F26"/>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B2748A859E0242949DED9FECCCCE9C" ma:contentTypeVersion="14" ma:contentTypeDescription="Create a new document." ma:contentTypeScope="" ma:versionID="3eaac0e58f494c40a63dee312e8b1ceb">
  <xsd:schema xmlns:xsd="http://www.w3.org/2001/XMLSchema" xmlns:xs="http://www.w3.org/2001/XMLSchema" xmlns:p="http://schemas.microsoft.com/office/2006/metadata/properties" xmlns:ns2="3ab24bb2-b7f1-4304-bd26-5f0b5689ba6d" xmlns:ns3="65cfa825-b481-4768-bae9-90911f67c579" targetNamespace="http://schemas.microsoft.com/office/2006/metadata/properties" ma:root="true" ma:fieldsID="e259d127d700bea5ccb16e8cde49ac6c" ns2:_="" ns3:_="">
    <xsd:import namespace="3ab24bb2-b7f1-4304-bd26-5f0b5689ba6d"/>
    <xsd:import namespace="65cfa825-b481-4768-bae9-90911f67c5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24bb2-b7f1-4304-bd26-5f0b5689ba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034cebb-f570-4df1-b46b-df2289f2da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cfa825-b481-4768-bae9-90911f67c5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77d51e-b8b8-4e07-9232-4e9fa64a4fb3}" ma:internalName="TaxCatchAll" ma:showField="CatchAllData" ma:web="65cfa825-b481-4768-bae9-90911f67c5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b24bb2-b7f1-4304-bd26-5f0b5689ba6d">
      <Terms xmlns="http://schemas.microsoft.com/office/infopath/2007/PartnerControls"/>
    </lcf76f155ced4ddcb4097134ff3c332f>
    <TaxCatchAll xmlns="65cfa825-b481-4768-bae9-90911f67c579" xsi:nil="true"/>
  </documentManagement>
</p:properties>
</file>

<file path=customXml/itemProps1.xml><?xml version="1.0" encoding="utf-8"?>
<ds:datastoreItem xmlns:ds="http://schemas.openxmlformats.org/officeDocument/2006/customXml" ds:itemID="{32B1AE86-A4FC-4F9A-A6DF-58DB0E159C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24bb2-b7f1-4304-bd26-5f0b5689ba6d"/>
    <ds:schemaRef ds:uri="65cfa825-b481-4768-bae9-90911f67c5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BCE87-4778-47D9-BFC9-84B55B0702AE}">
  <ds:schemaRefs>
    <ds:schemaRef ds:uri="http://schemas.microsoft.com/sharepoint/v3/contenttype/forms"/>
  </ds:schemaRefs>
</ds:datastoreItem>
</file>

<file path=customXml/itemProps3.xml><?xml version="1.0" encoding="utf-8"?>
<ds:datastoreItem xmlns:ds="http://schemas.openxmlformats.org/officeDocument/2006/customXml" ds:itemID="{95DEC3B1-34B4-4BB1-AC9B-22F7E7D9B9A2}">
  <ds:schemaRefs>
    <ds:schemaRef ds:uri="http://purl.org/dc/elements/1.1/"/>
    <ds:schemaRef ds:uri="http://schemas.microsoft.com/office/infopath/2007/PartnerControls"/>
    <ds:schemaRef ds:uri="65cfa825-b481-4768-bae9-90911f67c579"/>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3ab24bb2-b7f1-4304-bd26-5f0b5689ba6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Ultimate Cost</vt:lpstr>
      <vt:lpstr> (1) Lot 1 Benchmark Pricing</vt:lpstr>
      <vt:lpstr>(2) Hourly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2017-07-04T09:24:57Z</dcterms:created>
  <dcterms:modified xsi:type="dcterms:W3CDTF">2026-07-02T13:47:49Z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0x010100D2B2748A859E0242949DED9FECCCCE9C</vt:lpwstr>
  </property>
  <property fmtid="{D5CDD505-2E9C-101B-9397-08002B2CF9AE}" pid="3" name="MediaServiceImageTags">
    <vt:lpwstr/>
  </property>
</Properties>
</file>