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orketb-my.sharepoint.com/personal/elaine_colgan_corketb_ie/Documents/Desktop/For Publishing 26.06.2026 Ambulance Simulator/"/>
    </mc:Choice>
  </mc:AlternateContent>
  <xr:revisionPtr revIDLastSave="4" documentId="8_{F14C7144-7023-4F64-A0E9-2A961F499B6D}" xr6:coauthVersionLast="47" xr6:coauthVersionMax="47" xr10:uidLastSave="{930459C3-0F42-49F4-AE82-230CD0DE4D66}"/>
  <bookViews>
    <workbookView xWindow="-108" yWindow="-108" windowWidth="23256" windowHeight="12456" xr2:uid="{935959FC-7419-43EB-996D-5372FEC5327B}"/>
  </bookViews>
  <sheets>
    <sheet name="Instructions" sheetId="4" r:id="rId1"/>
    <sheet name="Company Details" sheetId="5" r:id="rId2"/>
    <sheet name="Ultimate Cost Criteria A" sheetId="1" r:id="rId3"/>
    <sheet name="Mandatory Pricing" sheetId="6" r:id="rId4"/>
    <sheet name="Optional Prices" sheetId="14" r:id="rId5"/>
    <sheet name="Additional Services Rates" sheetId="16" r:id="rId6"/>
    <sheet name="Compliance Check" sheetId="15"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6" l="1"/>
  <c r="J10" i="16"/>
  <c r="J12" i="16"/>
  <c r="J13" i="16"/>
  <c r="J14" i="16"/>
  <c r="J15" i="16"/>
  <c r="J16" i="16"/>
  <c r="J17" i="16"/>
  <c r="J8" i="16"/>
  <c r="H9" i="16"/>
  <c r="H10" i="16"/>
  <c r="H11" i="16"/>
  <c r="J11" i="16" s="1"/>
  <c r="H12" i="16"/>
  <c r="H13" i="16"/>
  <c r="H14" i="16"/>
  <c r="H15" i="16"/>
  <c r="H16" i="16"/>
  <c r="H17" i="16"/>
  <c r="H8" i="16"/>
  <c r="H19" i="14"/>
  <c r="H18" i="14"/>
  <c r="H17" i="14"/>
  <c r="H16" i="14"/>
  <c r="H15" i="14"/>
  <c r="H20" i="14" s="1"/>
  <c r="H14" i="14"/>
  <c r="H13" i="14"/>
  <c r="H12" i="14"/>
  <c r="H11" i="14"/>
  <c r="H10" i="14"/>
  <c r="H9" i="14"/>
  <c r="H8" i="14"/>
  <c r="H14" i="6"/>
  <c r="H15" i="6"/>
  <c r="H16" i="6"/>
  <c r="H17" i="6"/>
  <c r="H18" i="6"/>
  <c r="H19" i="6"/>
  <c r="H20" i="6"/>
  <c r="H21" i="6"/>
  <c r="H22" i="6"/>
  <c r="H23" i="6"/>
  <c r="H24" i="6"/>
  <c r="H25" i="6"/>
  <c r="H26" i="6"/>
  <c r="H27" i="6"/>
  <c r="H12" i="6"/>
  <c r="H13" i="6"/>
  <c r="H9" i="6"/>
  <c r="H10" i="6"/>
  <c r="H11" i="6"/>
  <c r="H8" i="6"/>
  <c r="H28" i="6" l="1"/>
  <c r="C8" i="1"/>
  <c r="C9" i="1"/>
  <c r="I9" i="14"/>
  <c r="I8" i="14"/>
  <c r="I19" i="14"/>
  <c r="I18" i="14"/>
  <c r="I17" i="14"/>
  <c r="I16" i="14"/>
  <c r="I15" i="14"/>
  <c r="I20" i="14" s="1"/>
  <c r="J20" i="14" s="1"/>
  <c r="I14" i="14"/>
  <c r="I13" i="14"/>
  <c r="I12" i="14"/>
  <c r="I11" i="14"/>
  <c r="I10" i="14"/>
  <c r="J9" i="14"/>
  <c r="I14" i="6"/>
  <c r="I15" i="6"/>
  <c r="I21" i="6"/>
  <c r="J14" i="6"/>
  <c r="I16" i="6"/>
  <c r="I18" i="6"/>
  <c r="I20" i="6"/>
  <c r="I25" i="6"/>
  <c r="J15" i="6"/>
  <c r="J16" i="6"/>
  <c r="J20" i="6"/>
  <c r="J21" i="6"/>
  <c r="J25" i="6"/>
  <c r="I13" i="6"/>
  <c r="I17" i="6"/>
  <c r="I19" i="6"/>
  <c r="I22" i="6"/>
  <c r="I23" i="6"/>
  <c r="I24" i="6"/>
  <c r="I26" i="6"/>
  <c r="I27" i="6"/>
  <c r="I9" i="6"/>
  <c r="I12" i="6"/>
  <c r="I11" i="6"/>
  <c r="I10" i="6"/>
  <c r="I8" i="6"/>
  <c r="I28" i="6" s="1"/>
  <c r="J28" i="6" l="1"/>
  <c r="J13" i="14"/>
  <c r="J12" i="14"/>
  <c r="J11" i="14"/>
  <c r="J10" i="14"/>
  <c r="J8" i="14"/>
  <c r="J19" i="14"/>
  <c r="J18" i="14"/>
  <c r="J17" i="14"/>
  <c r="J16" i="14"/>
  <c r="J15" i="14"/>
  <c r="J14" i="14"/>
  <c r="J9" i="6"/>
  <c r="J18" i="6"/>
  <c r="J23" i="6"/>
  <c r="J24" i="6"/>
  <c r="J26" i="6"/>
  <c r="J22" i="6"/>
  <c r="J27" i="6"/>
  <c r="J13" i="6"/>
  <c r="J17" i="6"/>
  <c r="J19" i="6"/>
  <c r="J12" i="6"/>
  <c r="J11" i="6"/>
  <c r="J10" i="6"/>
  <c r="J8" i="6"/>
</calcChain>
</file>

<file path=xl/sharedStrings.xml><?xml version="1.0" encoding="utf-8"?>
<sst xmlns="http://schemas.openxmlformats.org/spreadsheetml/2006/main" count="200" uniqueCount="171">
  <si>
    <t>Company Details Tab</t>
  </si>
  <si>
    <t>Company Details</t>
  </si>
  <si>
    <t>Company Name</t>
  </si>
  <si>
    <t>Address</t>
  </si>
  <si>
    <t>VAT No</t>
  </si>
  <si>
    <t>Contract Name</t>
  </si>
  <si>
    <t>Contact Email</t>
  </si>
  <si>
    <t>Contact Phone Number</t>
  </si>
  <si>
    <t>The following instructions are to assist Tenderers in completing the pricing to be submitted for this tender.  Please read carefully.</t>
  </si>
  <si>
    <t>General</t>
  </si>
  <si>
    <t>•	Tenderer must fill the Company Details section with the relevant company information.</t>
  </si>
  <si>
    <t>Criteria A - Ultimate Cost (for evaluation purposes)</t>
  </si>
  <si>
    <t xml:space="preserve">Appendix 2 - Pricing Schedule and Cost Evaluation                                                                                                                                                                                                                                                              Single Party Framework Agreement for The Provision of an Ambulance Pre-Hospital Emergency Care Simulation to Cork ETB, Cork College of FET </t>
  </si>
  <si>
    <t xml:space="preserve">Single Party Framework Agreement for The Provision of an Ambulance Pre-Hospital Emergency Care Simulation to Cork ETB, Cork College of FET </t>
  </si>
  <si>
    <t>Mandatory Pricing</t>
  </si>
  <si>
    <t>Optional Extras - Prices</t>
  </si>
  <si>
    <t>Compliance Check</t>
  </si>
  <si>
    <t>Mandatory Pricing Schedule - Turnkey Ambulance Pre-Hospital Emergency Care Simulation Environment</t>
  </si>
  <si>
    <t>All mandatory prices must be all-inclusive, including design, manufacture, delivery, installation, commissioning, staff familiarisation, documentation, handover, waste removal and all associated costs.</t>
  </si>
  <si>
    <t>Description of Included Goods/Services</t>
  </si>
  <si>
    <t>VAT Rate</t>
  </si>
  <si>
    <t>Unit Price (EX VAT)(€)</t>
  </si>
  <si>
    <t>Line Total (EX VAT)</t>
  </si>
  <si>
    <t>VAT Amount (€)</t>
  </si>
  <si>
    <t>Line Total (Incl. VAT) (€)</t>
  </si>
  <si>
    <t>Full design development, project management, coordination, programme management and tenderer design responsibility.</t>
  </si>
  <si>
    <t>Detailed shop drawings, construction drawings, layouts, module drawings and installation drawings.</t>
  </si>
  <si>
    <t>Qty</t>
  </si>
  <si>
    <t>Structural design, engineering certification, load/access confirmation and certification required for safe educational use.</t>
  </si>
  <si>
    <t>Manufacture of modular simulation environment primarily off-site, suitable for internal assembly through standard building access routes.</t>
  </si>
  <si>
    <t>Simulated frontline emergency ambulance patient compartment, including layout, circulation, access/egress, stretcher compatibility and realistic workflow.</t>
  </si>
  <si>
    <t>Cabinetry, storage, handrails, grab points, seating, restraint systems, stretcher compatibility, durable finishes and education-grade clinical environment.</t>
  </si>
  <si>
    <t>Internal flooring, wall and ceiling finishes, cleaning-suitable surfaces, acoustic treatment where required and protective finishes.</t>
  </si>
  <si>
    <t>Internal lighting systems and environmental simulation features, including simulated emergency service visual elements where proposed.</t>
  </si>
  <si>
    <t>Integrated internal electrical distribution, accessible power outlets, concealed cable routing, overload protection and compliance with Irish electrical regulations.</t>
  </si>
  <si>
    <t>Infrastructure for future AV capture, cameras, microphones, digital debrief, simulation control, networking and patient monitor simulation without major modification.</t>
  </si>
  <si>
    <t>Trainer communication/intercom or equivalent communication systems required for educational simulation delivery.</t>
  </si>
  <si>
    <t>All delivery, shipping, packaging, customs/import costs where applicable, transport insurance and logistics to Morrison’s Island Campus.</t>
  </si>
  <si>
    <t>Internal transport, lifting, access management, assembly sequencing, on-site assembly and access route protection.</t>
  </si>
  <si>
    <t>Full installation, commissioning, testing, functional checks, safety checks and handover readiness.</t>
  </si>
  <si>
    <t>Risk assessments, method statements, compliance with campus safety procedures, site coordination and installation safety management.</t>
  </si>
  <si>
    <t>Staff orientation and operational familiarisation for safe use, reset, cleaning and routine operation of the simulation environment.</t>
  </si>
  <si>
    <t>As-built drawings, O&amp;M manuals, cleaning instructions, maintenance guidance and documentation pack.</t>
  </si>
  <si>
    <t>Removal of all packaging, installation waste and site reinstatement following installation.</t>
  </si>
  <si>
    <t>Minimum 5-year structural warranty, 3-year fixtures/fittings warranty, 2-year moving components warranty and replacement part availability.</t>
  </si>
  <si>
    <t>Any other mandatory cost required to deliver a complete, fully operational, safe and compliant turnkey solution.</t>
  </si>
  <si>
    <t>VAT Basis/Notes</t>
  </si>
  <si>
    <t>•	Mandatory Pricing Schedule – Turnkey Ambulance Pre-Hospital Emergency Care Simulation Environment
•	Only yellow cells should be completed by tenderers. Green cells contain formulas and should not be altered.</t>
  </si>
  <si>
    <t>Only yellow cells should be completed by tenderers. Green cells contain formulas and should not be altered.</t>
  </si>
  <si>
    <t>Ref</t>
  </si>
  <si>
    <t>M1</t>
  </si>
  <si>
    <t>M2</t>
  </si>
  <si>
    <t>M3</t>
  </si>
  <si>
    <t>M4</t>
  </si>
  <si>
    <t>M5</t>
  </si>
  <si>
    <t>M6</t>
  </si>
  <si>
    <t>M7</t>
  </si>
  <si>
    <t>M8</t>
  </si>
  <si>
    <t>M9</t>
  </si>
  <si>
    <t>M10</t>
  </si>
  <si>
    <t>M11</t>
  </si>
  <si>
    <t>M12</t>
  </si>
  <si>
    <t>M13</t>
  </si>
  <si>
    <t>M14</t>
  </si>
  <si>
    <t>M15</t>
  </si>
  <si>
    <t>M16</t>
  </si>
  <si>
    <t>M17</t>
  </si>
  <si>
    <t>M18</t>
  </si>
  <si>
    <t>M19</t>
  </si>
  <si>
    <t>M20</t>
  </si>
  <si>
    <t>Mandatory Pricing Total</t>
  </si>
  <si>
    <t xml:space="preserve">Form of Tender Summary - For Evaluation Criteria A - Ultimate Cost </t>
  </si>
  <si>
    <t>Cell H28</t>
  </si>
  <si>
    <t>This tab will populate automatically from "Mandatory Pricing" Cell H28</t>
  </si>
  <si>
    <t>Optional / Non-Evaluated Pricing Schedule</t>
  </si>
  <si>
    <t>Optional prices must not be required for the mandatory turnkey solution. 
Optional pricing may be considered for future planning only and will not be included in the evaluated tender price unless the CFT states otherwise.</t>
  </si>
  <si>
    <t>O1</t>
  </si>
  <si>
    <t>O2</t>
  </si>
  <si>
    <t>O3</t>
  </si>
  <si>
    <t>O4</t>
  </si>
  <si>
    <t>O5</t>
  </si>
  <si>
    <t>O6</t>
  </si>
  <si>
    <t>O7</t>
  </si>
  <si>
    <t>O8</t>
  </si>
  <si>
    <t>O9</t>
  </si>
  <si>
    <t>O10</t>
  </si>
  <si>
    <t>O11</t>
  </si>
  <si>
    <t>O12</t>
  </si>
  <si>
    <t>Additional years beyond 5-year structural warranty.</t>
  </si>
  <si>
    <t>Additional years beyond 3-year fixtures/fittings warranty.</t>
  </si>
  <si>
    <t>Additional years beyond 2-year moving components warranty.</t>
  </si>
  <si>
    <t>Annual planned preventative maintenance visit after warranty period or where additional to included support.</t>
  </si>
  <si>
    <t>Standard call-out charge excluding parts, if applicable.</t>
  </si>
  <si>
    <t>Daily rate for future relocation or reconfiguration support.</t>
  </si>
  <si>
    <t>Daily rate to support future AV capture or simulation system integration.</t>
  </si>
  <si>
    <t>Additional familiarisation/training session beyond mandatory handover.</t>
  </si>
  <si>
    <t>Indicative price for additional compatible storage/cabinet module.</t>
  </si>
  <si>
    <t>Indicative price for additional compatible seating/restraint component.</t>
  </si>
  <si>
    <t>Other optional enhancement proposed by tenderer. State clearly. Must not be required to deliver the mandatory solution.</t>
  </si>
  <si>
    <t>1 Year</t>
  </si>
  <si>
    <t>1 year</t>
  </si>
  <si>
    <t>1 Visit</t>
  </si>
  <si>
    <t>Replacement parts discount / parts schedule.  Tenderer may provide indicative part pricing or discount structure.</t>
  </si>
  <si>
    <t>1 Day</t>
  </si>
  <si>
    <t>1 Session</t>
  </si>
  <si>
    <t>1 Unit</t>
  </si>
  <si>
    <t>Optional / Non-Evaluated Total</t>
  </si>
  <si>
    <t>Pricing Requirment</t>
  </si>
  <si>
    <t>Compliance Check - Tenderer Self-Confirmation</t>
  </si>
  <si>
    <t>C1</t>
  </si>
  <si>
    <t>C2</t>
  </si>
  <si>
    <t>C3</t>
  </si>
  <si>
    <t>C4</t>
  </si>
  <si>
    <t>C5</t>
  </si>
  <si>
    <t>C6</t>
  </si>
  <si>
    <t>C7</t>
  </si>
  <si>
    <t>C8</t>
  </si>
  <si>
    <t>C9</t>
  </si>
  <si>
    <t>C10</t>
  </si>
  <si>
    <t>C11</t>
  </si>
  <si>
    <t>C12</t>
  </si>
  <si>
    <t>C13</t>
  </si>
  <si>
    <t>Pricing document completed in Excel format</t>
  </si>
  <si>
    <t>All mandatory prices stated in Euro and exclusive of VAT</t>
  </si>
  <si>
    <t>VAT rates shown separately for all line items</t>
  </si>
  <si>
    <t>Mandatory price includes design, manufacture, delivery, installation, commissioning and handover</t>
  </si>
  <si>
    <t>Mandatory price includes site survey, access verification, RAMS and installation coordination</t>
  </si>
  <si>
    <t>Mandatory price includes staff orientation/familiarisation training</t>
  </si>
  <si>
    <t>Mandatory price includes as-built drawings and O&amp;M manuals</t>
  </si>
  <si>
    <t>Mandatory price includes removal of installation waste</t>
  </si>
  <si>
    <t>Mandatory price includes minimum warranty requirements</t>
  </si>
  <si>
    <t>Tenderer confirms all aspects delivered, completed, installed and handed over by Friday 27 November 2026</t>
  </si>
  <si>
    <t>Optional prices, if any, are clearly separated from evaluated mandatory price</t>
  </si>
  <si>
    <t>Payment milestones reconcile to Mandatory Pricing Total Ex VAT</t>
  </si>
  <si>
    <t>No exclusions or assumptions undermine complete turnkey delivery</t>
  </si>
  <si>
    <t>Yes</t>
  </si>
  <si>
    <t>Comment</t>
  </si>
  <si>
    <t>•	Pricing Compliance Check – Tenderer Self-Confirmation</t>
  </si>
  <si>
    <t>•	Optional prices must not be required for the mandatory turnkey solution. 
•	Optional pricing may be considered for future planning only and will not be included in the evaluated tender price unless the CFT states otherwise.</t>
  </si>
  <si>
    <t>Ultimate Cost Criteria A</t>
  </si>
  <si>
    <t>Total Figure used for Evaluation of Criteria A - Ultimate Cost (EX VAT)</t>
  </si>
  <si>
    <r>
      <t xml:space="preserve">•	For Evaluation Criteria A - Ultimate Cost
•	Please note that this figure will populate automatically from “Mandatory Pricing” to </t>
    </r>
    <r>
      <rPr>
        <b/>
        <sz val="12"/>
        <color rgb="FFFF0000"/>
        <rFont val="Calibri"/>
        <family val="2"/>
      </rPr>
      <t>Cell C9</t>
    </r>
    <r>
      <rPr>
        <sz val="12"/>
        <color theme="1"/>
        <rFont val="Calibri"/>
        <family val="2"/>
      </rPr>
      <t xml:space="preserve">
•	Please enter this figure into </t>
    </r>
    <r>
      <rPr>
        <b/>
        <sz val="12"/>
        <color theme="1"/>
        <rFont val="Calibri"/>
        <family val="2"/>
      </rPr>
      <t xml:space="preserve">Section 3.1 </t>
    </r>
    <r>
      <rPr>
        <sz val="12"/>
        <color theme="1"/>
        <rFont val="Calibri"/>
        <family val="2"/>
      </rPr>
      <t xml:space="preserve">of the Form of Tender (Appendix 3) </t>
    </r>
  </si>
  <si>
    <r>
      <t>•	This Pricing Document must be completed and submitted in Excel format as part of the Tender Response.
•	Prices must be quoted in Euro (€), exclusive of VAT. VAT must be shown separately at the applicable rate.
•	The Evaluated Tender Price will be the Mandatory Pricing Total excluding VAT, as calculated on the Form of Tender Summary sheet.
•	All mandatory prices must be all-inclusive, including design, manufacture, delivery, installation, commissioning, staff familiarisation, documentation, handover, waste removal and all associated costs.
•	Tenderers must not include optional or non-evaluated costs in the Mandatory Pricing sheet unless required to deliver the complete turnkey solution.
•	Only yellow cells should be completed by tenderers. Green cells contain formulas and should not be altered.
•	Where unit price and total price differ, the unit price will normally prevail in line with the Call for Tender.
•	The successful tenderer must deliver, install, commission and hand over the complete solution by</t>
    </r>
    <r>
      <rPr>
        <sz val="12"/>
        <color rgb="FFFF0000"/>
        <rFont val="Calibri"/>
        <family val="2"/>
      </rPr>
      <t xml:space="preserve"> </t>
    </r>
    <r>
      <rPr>
        <b/>
        <sz val="12"/>
        <color rgb="FFFF0000"/>
        <rFont val="Calibri"/>
        <family val="2"/>
      </rPr>
      <t>Friday 27th November 2026</t>
    </r>
    <r>
      <rPr>
        <sz val="12"/>
        <color rgb="FFFF0000"/>
        <rFont val="Calibri"/>
        <family val="2"/>
      </rPr>
      <t>.</t>
    </r>
    <r>
      <rPr>
        <sz val="12"/>
        <color theme="1"/>
        <rFont val="Calibri"/>
        <family val="2"/>
      </rPr>
      <t xml:space="preserve">
•	This pricing document is designed to support transparent evaluation and clarification of how the tendered price has been constructed.</t>
    </r>
  </si>
  <si>
    <t>•	These rates are for future contract administration and clarification purposes only. They do not form part of the evaluated tender price unless stated in the CFT.</t>
  </si>
  <si>
    <t>Additional Services Rates</t>
  </si>
  <si>
    <t>These rates are for future contract administration and clarification purposes only. They do not form part of the evaluated tender price unless stated in the CFT.</t>
  </si>
  <si>
    <t>R1</t>
  </si>
  <si>
    <t>R2</t>
  </si>
  <si>
    <t>R3</t>
  </si>
  <si>
    <t>R4</t>
  </si>
  <si>
    <t>R5</t>
  </si>
  <si>
    <t>R6</t>
  </si>
  <si>
    <t>R7</t>
  </si>
  <si>
    <t>R8</t>
  </si>
  <si>
    <t>R9</t>
  </si>
  <si>
    <t>R10</t>
  </si>
  <si>
    <t>Project Manager</t>
  </si>
  <si>
    <t>Design Engineer</t>
  </si>
  <si>
    <t>Installation Lead</t>
  </si>
  <si>
    <t>Installation Technician</t>
  </si>
  <si>
    <t>Clinical simulation trainer / familiarisation trainer</t>
  </si>
  <si>
    <t>Electrician / electrical contractor</t>
  </si>
  <si>
    <t>Maintenance technician</t>
  </si>
  <si>
    <t>Remote support</t>
  </si>
  <si>
    <t>Emergency call-out</t>
  </si>
  <si>
    <t>Other specialist resource</t>
  </si>
  <si>
    <t>Unit</t>
  </si>
  <si>
    <t>1 Hour</t>
  </si>
  <si>
    <t>Normal Hours Rate (Ex VAT) €</t>
  </si>
  <si>
    <t>Out of Hours Rate (Ex VAT) €</t>
  </si>
  <si>
    <t>Travel / Subsistence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</si>
</sst>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
  </numFmts>
  <fonts count="16" x14ac:knownFonts="1">
    <font>
      <sz val="11"/>
      <color theme="1"/>
      <name val="Aptos Narrow"/>
      <family val="2"/>
      <scheme val="minor"/>
    </font>
    <font>
      <b/>
      <sz val="22"/>
      <color theme="1"/>
      <name val="Calibri"/>
      <family val="2"/>
    </font>
    <font>
      <sz val="11"/>
      <color theme="1"/>
      <name val="Calibri"/>
      <family val="2"/>
    </font>
    <font>
      <sz val="11"/>
      <color theme="1"/>
      <name val="Aptos Narrow"/>
      <family val="2"/>
      <scheme val="minor"/>
    </font>
    <font>
      <sz val="11"/>
      <color indexed="8"/>
      <name val="Calibri"/>
      <family val="2"/>
      <charset val="1"/>
    </font>
    <font>
      <sz val="12"/>
      <color theme="1"/>
      <name val="Aptos Narrow"/>
      <family val="2"/>
      <scheme val="minor"/>
    </font>
    <font>
      <b/>
      <sz val="12"/>
      <color theme="1"/>
      <name val="Aptos Display"/>
      <family val="2"/>
      <scheme val="major"/>
    </font>
    <font>
      <b/>
      <sz val="12"/>
      <color theme="0"/>
      <name val="Calibri"/>
      <family val="2"/>
    </font>
    <font>
      <sz val="12"/>
      <color theme="1"/>
      <name val="Calibri"/>
      <family val="2"/>
    </font>
    <font>
      <b/>
      <sz val="12"/>
      <color theme="1"/>
      <name val="Calibri"/>
      <family val="2"/>
    </font>
    <font>
      <b/>
      <sz val="12"/>
      <color rgb="FFFF0000"/>
      <name val="Calibri"/>
      <family val="2"/>
    </font>
    <font>
      <b/>
      <sz val="11"/>
      <color theme="0"/>
      <name val="Aptos Narrow"/>
      <family val="2"/>
      <scheme val="minor"/>
    </font>
    <font>
      <b/>
      <sz val="11"/>
      <color theme="1"/>
      <name val="Aptos Narrow"/>
      <family val="2"/>
      <scheme val="minor"/>
    </font>
    <font>
      <sz val="12"/>
      <color rgb="FFFF0000"/>
      <name val="Calibri"/>
      <family val="2"/>
    </font>
    <font>
      <sz val="8"/>
      <name val="Aptos Narrow"/>
      <family val="2"/>
      <scheme val="minor"/>
    </font>
    <font>
      <b/>
      <sz val="12"/>
      <color theme="1"/>
      <name val="Aptos Narrow"/>
      <family val="2"/>
      <scheme val="minor"/>
    </font>
  </fonts>
  <fills count="16">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008080"/>
        <bgColor indexed="64"/>
      </patternFill>
    </fill>
    <fill>
      <patternFill patternType="solid">
        <fgColor rgb="FF00B0F0"/>
        <bgColor indexed="64"/>
      </patternFill>
    </fill>
    <fill>
      <patternFill patternType="solid">
        <fgColor theme="6" tint="0.79998168889431442"/>
        <bgColor indexed="64"/>
      </patternFill>
    </fill>
    <fill>
      <patternFill patternType="solid">
        <fgColor rgb="FFFFC000"/>
        <bgColor indexed="64"/>
      </patternFill>
    </fill>
    <fill>
      <patternFill patternType="solid">
        <fgColor theme="2"/>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99"/>
        <bgColor indexed="64"/>
      </patternFill>
    </fill>
    <fill>
      <patternFill patternType="solid">
        <fgColor theme="5"/>
        <bgColor indexed="64"/>
      </patternFill>
    </fill>
    <fill>
      <patternFill patternType="solid">
        <fgColor theme="8" tint="0.79998168889431442"/>
        <bgColor indexed="64"/>
      </patternFill>
    </fill>
    <fill>
      <patternFill patternType="solid">
        <fgColor theme="5" tint="0.79998168889431442"/>
        <bgColor indexed="64"/>
      </patternFill>
    </fill>
  </fills>
  <borders count="37">
    <border>
      <left/>
      <right/>
      <top/>
      <bottom/>
      <diagonal/>
    </border>
    <border>
      <left style="thin">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bottom/>
      <diagonal/>
    </border>
    <border>
      <left style="medium">
        <color auto="1"/>
      </left>
      <right/>
      <top style="medium">
        <color indexed="64"/>
      </top>
      <bottom style="thin">
        <color auto="1"/>
      </bottom>
      <diagonal/>
    </border>
    <border>
      <left/>
      <right style="medium">
        <color auto="1"/>
      </right>
      <top style="medium">
        <color indexed="64"/>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indexed="64"/>
      </left>
      <right style="medium">
        <color indexed="64"/>
      </right>
      <top style="medium">
        <color indexed="64"/>
      </top>
      <bottom/>
      <diagonal/>
    </border>
  </borders>
  <cellStyleXfs count="4">
    <xf numFmtId="0" fontId="0" fillId="0" borderId="0"/>
    <xf numFmtId="0" fontId="4" fillId="0" borderId="0"/>
    <xf numFmtId="9" fontId="4" fillId="0" borderId="0" applyFill="0" applyBorder="0" applyProtection="0"/>
    <xf numFmtId="0" fontId="3" fillId="0" borderId="0"/>
  </cellStyleXfs>
  <cellXfs count="163">
    <xf numFmtId="0" fontId="0" fillId="0" borderId="0" xfId="0"/>
    <xf numFmtId="0" fontId="1" fillId="0" borderId="0" xfId="0" applyFont="1"/>
    <xf numFmtId="0" fontId="0" fillId="0" borderId="0" xfId="0" applyAlignment="1">
      <alignment wrapText="1"/>
    </xf>
    <xf numFmtId="0" fontId="2" fillId="0" borderId="0" xfId="0" applyFont="1"/>
    <xf numFmtId="0" fontId="9" fillId="4" borderId="2" xfId="0" applyFont="1" applyFill="1" applyBorder="1" applyAlignment="1">
      <alignment horizontal="center" vertical="center"/>
    </xf>
    <xf numFmtId="0" fontId="9" fillId="3" borderId="5" xfId="0" applyFont="1" applyFill="1" applyBorder="1" applyAlignment="1">
      <alignment horizontal="left" vertical="center"/>
    </xf>
    <xf numFmtId="0" fontId="9" fillId="0" borderId="5" xfId="0" applyFont="1" applyBorder="1"/>
    <xf numFmtId="0" fontId="9" fillId="3" borderId="5" xfId="0" applyFont="1" applyFill="1" applyBorder="1" applyAlignment="1">
      <alignment horizontal="left"/>
    </xf>
    <xf numFmtId="0" fontId="5" fillId="0" borderId="0" xfId="0" applyFont="1"/>
    <xf numFmtId="0" fontId="9" fillId="4" borderId="4" xfId="0" applyFont="1" applyFill="1" applyBorder="1" applyAlignment="1">
      <alignment horizontal="center" vertical="center" wrapText="1"/>
    </xf>
    <xf numFmtId="0" fontId="9" fillId="9" borderId="13" xfId="0" applyFont="1" applyFill="1" applyBorder="1" applyAlignment="1">
      <alignment horizontal="center" vertical="center" wrapText="1"/>
    </xf>
    <xf numFmtId="164" fontId="9" fillId="4" borderId="2" xfId="0" applyNumberFormat="1" applyFont="1" applyFill="1" applyBorder="1" applyAlignment="1">
      <alignment horizontal="center" vertical="center" wrapText="1"/>
    </xf>
    <xf numFmtId="0" fontId="9" fillId="0" borderId="0" xfId="0" applyFont="1" applyAlignment="1">
      <alignment horizontal="left" vertical="center"/>
    </xf>
    <xf numFmtId="0" fontId="7" fillId="5" borderId="3" xfId="0" applyFont="1" applyFill="1" applyBorder="1" applyAlignment="1">
      <alignment horizontal="center" vertical="center"/>
    </xf>
    <xf numFmtId="0" fontId="7" fillId="5" borderId="3" xfId="0" applyFont="1" applyFill="1" applyBorder="1" applyAlignment="1">
      <alignment horizontal="center" vertical="center" wrapText="1"/>
    </xf>
    <xf numFmtId="0" fontId="9" fillId="3" borderId="2" xfId="0" applyFont="1" applyFill="1" applyBorder="1" applyAlignment="1">
      <alignment horizontal="center" vertical="center"/>
    </xf>
    <xf numFmtId="9" fontId="9" fillId="4" borderId="2" xfId="0" applyNumberFormat="1" applyFont="1" applyFill="1" applyBorder="1" applyAlignment="1">
      <alignment horizontal="center" vertical="center"/>
    </xf>
    <xf numFmtId="9" fontId="9" fillId="4" borderId="3" xfId="0" applyNumberFormat="1" applyFont="1" applyFill="1" applyBorder="1" applyAlignment="1">
      <alignment horizontal="center" vertical="center"/>
    </xf>
    <xf numFmtId="9" fontId="9" fillId="3" borderId="2" xfId="0" applyNumberFormat="1" applyFont="1" applyFill="1" applyBorder="1" applyAlignment="1">
      <alignment horizontal="center" vertical="center"/>
    </xf>
    <xf numFmtId="9" fontId="9" fillId="3" borderId="3" xfId="0" applyNumberFormat="1" applyFont="1" applyFill="1" applyBorder="1" applyAlignment="1">
      <alignment horizontal="center" vertical="center"/>
    </xf>
    <xf numFmtId="0" fontId="1" fillId="8" borderId="0" xfId="0" applyFont="1" applyFill="1"/>
    <xf numFmtId="0" fontId="2" fillId="8" borderId="0" xfId="0" applyFont="1" applyFill="1"/>
    <xf numFmtId="164" fontId="9" fillId="12" borderId="2" xfId="0" applyNumberFormat="1" applyFont="1" applyFill="1" applyBorder="1" applyAlignment="1">
      <alignment horizontal="center" vertical="center" wrapText="1"/>
    </xf>
    <xf numFmtId="164" fontId="9" fillId="7" borderId="3" xfId="0" applyNumberFormat="1" applyFont="1" applyFill="1" applyBorder="1" applyAlignment="1">
      <alignment horizontal="center" vertical="center"/>
    </xf>
    <xf numFmtId="0" fontId="11" fillId="5" borderId="3" xfId="0" applyFont="1" applyFill="1" applyBorder="1" applyAlignment="1">
      <alignment horizontal="center" vertical="center"/>
    </xf>
    <xf numFmtId="0" fontId="12" fillId="0" borderId="3" xfId="0" applyFont="1" applyBorder="1" applyAlignment="1">
      <alignment horizontal="center" vertical="center"/>
    </xf>
    <xf numFmtId="0" fontId="12" fillId="3" borderId="3" xfId="0" applyFont="1" applyFill="1" applyBorder="1" applyAlignment="1">
      <alignment horizontal="center" vertical="center"/>
    </xf>
    <xf numFmtId="0" fontId="12" fillId="4" borderId="3" xfId="0" applyFont="1" applyFill="1" applyBorder="1" applyAlignment="1">
      <alignment horizontal="center" vertical="center"/>
    </xf>
    <xf numFmtId="9" fontId="9" fillId="3" borderId="31" xfId="0" applyNumberFormat="1" applyFont="1" applyFill="1" applyBorder="1" applyAlignment="1">
      <alignment horizontal="center" vertical="center"/>
    </xf>
    <xf numFmtId="9" fontId="9" fillId="3" borderId="36" xfId="0" applyNumberFormat="1" applyFont="1" applyFill="1" applyBorder="1" applyAlignment="1">
      <alignment horizontal="center" vertical="center"/>
    </xf>
    <xf numFmtId="164" fontId="15" fillId="13" borderId="3" xfId="0" applyNumberFormat="1" applyFont="1" applyFill="1" applyBorder="1" applyAlignment="1">
      <alignment horizontal="center" vertical="center"/>
    </xf>
    <xf numFmtId="165" fontId="15" fillId="5" borderId="3" xfId="0" applyNumberFormat="1" applyFont="1" applyFill="1" applyBorder="1" applyAlignment="1">
      <alignment horizontal="center" vertical="center"/>
    </xf>
    <xf numFmtId="165" fontId="9" fillId="5" borderId="15" xfId="0" applyNumberFormat="1" applyFont="1" applyFill="1" applyBorder="1" applyAlignment="1">
      <alignment horizontal="center" vertical="center"/>
    </xf>
    <xf numFmtId="0" fontId="1" fillId="2" borderId="0" xfId="0" applyFont="1" applyFill="1"/>
    <xf numFmtId="0" fontId="2" fillId="2" borderId="0" xfId="0" applyFont="1" applyFill="1"/>
    <xf numFmtId="164" fontId="15" fillId="14" borderId="3" xfId="0" applyNumberFormat="1" applyFont="1" applyFill="1" applyBorder="1" applyAlignment="1">
      <alignment horizontal="center" vertical="center"/>
    </xf>
    <xf numFmtId="164" fontId="9" fillId="12" borderId="2"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4"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9" fillId="0" borderId="0" xfId="0" applyFont="1"/>
    <xf numFmtId="9" fontId="9" fillId="4" borderId="3"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9" fontId="9" fillId="3" borderId="3"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9" fontId="5" fillId="0" borderId="0" xfId="0" applyNumberFormat="1" applyFont="1"/>
    <xf numFmtId="164" fontId="9" fillId="4" borderId="2" xfId="0" applyNumberFormat="1" applyFont="1" applyFill="1" applyBorder="1" applyAlignment="1">
      <alignment horizontal="center" vertical="center"/>
    </xf>
    <xf numFmtId="164" fontId="9" fillId="3" borderId="2" xfId="0" applyNumberFormat="1" applyFont="1" applyFill="1" applyBorder="1" applyAlignment="1">
      <alignment horizontal="center" vertical="center"/>
    </xf>
    <xf numFmtId="0" fontId="6" fillId="11" borderId="24" xfId="0" applyFont="1" applyFill="1" applyBorder="1" applyAlignment="1">
      <alignment horizontal="center" vertical="center" wrapText="1"/>
    </xf>
    <xf numFmtId="0" fontId="6" fillId="11" borderId="25" xfId="0" applyFont="1" applyFill="1" applyBorder="1" applyAlignment="1">
      <alignment horizontal="center" vertical="center" wrapText="1"/>
    </xf>
    <xf numFmtId="0" fontId="6" fillId="11" borderId="26" xfId="0" applyFont="1" applyFill="1" applyBorder="1" applyAlignment="1">
      <alignment horizontal="center" vertical="center" wrapText="1"/>
    </xf>
    <xf numFmtId="0" fontId="6" fillId="11" borderId="27" xfId="0" applyFont="1" applyFill="1" applyBorder="1" applyAlignment="1">
      <alignment horizontal="center" vertical="center" wrapText="1"/>
    </xf>
    <xf numFmtId="0" fontId="6" fillId="11" borderId="5"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28" xfId="0" applyFont="1" applyFill="1" applyBorder="1" applyAlignment="1">
      <alignment horizontal="center" vertical="center" wrapText="1"/>
    </xf>
    <xf numFmtId="0" fontId="6" fillId="11" borderId="29" xfId="0" applyFont="1" applyFill="1" applyBorder="1" applyAlignment="1">
      <alignment horizontal="center" vertical="center" wrapText="1"/>
    </xf>
    <xf numFmtId="0" fontId="6" fillId="11" borderId="30" xfId="0" applyFont="1" applyFill="1" applyBorder="1" applyAlignment="1">
      <alignment horizontal="center" vertical="center" wrapText="1"/>
    </xf>
    <xf numFmtId="0" fontId="8"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7" fillId="5" borderId="8"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9" fillId="3" borderId="9"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9"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0" xfId="0" applyFont="1" applyFill="1" applyAlignment="1">
      <alignment horizontal="center" vertical="center"/>
    </xf>
    <xf numFmtId="0" fontId="6" fillId="3" borderId="7"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22" xfId="0" applyFont="1" applyFill="1" applyBorder="1" applyAlignment="1">
      <alignment horizontal="center" vertical="center"/>
    </xf>
    <xf numFmtId="0" fontId="8" fillId="0" borderId="20" xfId="0" applyFont="1" applyBorder="1" applyAlignment="1">
      <alignment horizontal="left" vertical="center" wrapText="1"/>
    </xf>
    <xf numFmtId="0" fontId="8" fillId="0" borderId="17" xfId="0" applyFont="1" applyBorder="1" applyAlignment="1">
      <alignment horizontal="left" vertical="center" wrapText="1"/>
    </xf>
    <xf numFmtId="0" fontId="8" fillId="0" borderId="10" xfId="0" applyFont="1" applyBorder="1" applyAlignment="1">
      <alignment horizontal="left" vertical="center" wrapText="1"/>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8" fillId="0" borderId="23" xfId="0" applyFont="1" applyBorder="1" applyAlignment="1">
      <alignment horizontal="left" vertical="center" wrapText="1"/>
    </xf>
    <xf numFmtId="0" fontId="8" fillId="0" borderId="21" xfId="0" applyFont="1" applyBorder="1" applyAlignment="1">
      <alignment horizontal="left" vertical="center" wrapText="1"/>
    </xf>
    <xf numFmtId="0" fontId="8" fillId="0" borderId="14" xfId="0" applyFont="1" applyBorder="1" applyAlignment="1">
      <alignment horizontal="left" vertical="center" wrapText="1"/>
    </xf>
    <xf numFmtId="0" fontId="9" fillId="7" borderId="9" xfId="0" applyFont="1" applyFill="1" applyBorder="1" applyAlignment="1">
      <alignment horizontal="center" vertical="center"/>
    </xf>
    <xf numFmtId="0" fontId="6" fillId="7" borderId="17" xfId="0" applyFont="1" applyFill="1" applyBorder="1" applyAlignment="1">
      <alignment horizontal="center" vertical="center"/>
    </xf>
    <xf numFmtId="0" fontId="6" fillId="7" borderId="19" xfId="0" applyFont="1" applyFill="1" applyBorder="1" applyAlignment="1">
      <alignment horizontal="center" vertical="center"/>
    </xf>
    <xf numFmtId="0" fontId="6" fillId="7" borderId="11" xfId="0" applyFont="1" applyFill="1" applyBorder="1" applyAlignment="1">
      <alignment horizontal="center" vertical="center"/>
    </xf>
    <xf numFmtId="0" fontId="6" fillId="7" borderId="0" xfId="0" applyFont="1" applyFill="1" applyAlignment="1">
      <alignment horizontal="center" vertical="center"/>
    </xf>
    <xf numFmtId="0" fontId="6" fillId="7" borderId="7" xfId="0" applyFont="1" applyFill="1" applyBorder="1" applyAlignment="1">
      <alignment horizontal="center" vertical="center"/>
    </xf>
    <xf numFmtId="0" fontId="6" fillId="7" borderId="13" xfId="0" applyFont="1" applyFill="1" applyBorder="1" applyAlignment="1">
      <alignment horizontal="center" vertical="center"/>
    </xf>
    <xf numFmtId="0" fontId="6" fillId="7" borderId="21" xfId="0" applyFont="1" applyFill="1" applyBorder="1" applyAlignment="1">
      <alignment horizontal="center" vertical="center"/>
    </xf>
    <xf numFmtId="0" fontId="6" fillId="7" borderId="22" xfId="0" applyFont="1" applyFill="1" applyBorder="1" applyAlignment="1">
      <alignment horizontal="center" vertical="center"/>
    </xf>
    <xf numFmtId="0" fontId="2" fillId="0" borderId="17"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23" xfId="0" applyFont="1" applyBorder="1" applyAlignment="1">
      <alignment horizontal="left" vertical="center" wrapText="1"/>
    </xf>
    <xf numFmtId="0" fontId="2" fillId="0" borderId="21" xfId="0" applyFont="1" applyBorder="1" applyAlignment="1">
      <alignment horizontal="left" vertical="center" wrapText="1"/>
    </xf>
    <xf numFmtId="0" fontId="2" fillId="0" borderId="14" xfId="0" applyFont="1" applyBorder="1" applyAlignment="1">
      <alignment horizontal="left" vertical="center" wrapText="1"/>
    </xf>
    <xf numFmtId="0" fontId="9" fillId="8" borderId="24"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9" fillId="8" borderId="26" xfId="0" applyFont="1" applyFill="1" applyBorder="1" applyAlignment="1">
      <alignment horizontal="center" vertical="center" wrapText="1"/>
    </xf>
    <xf numFmtId="0" fontId="9" fillId="8" borderId="27"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8" borderId="28" xfId="0" applyFont="1" applyFill="1" applyBorder="1" applyAlignment="1">
      <alignment horizontal="center" vertical="center" wrapText="1"/>
    </xf>
    <xf numFmtId="0" fontId="9" fillId="8" borderId="29" xfId="0" applyFont="1" applyFill="1" applyBorder="1" applyAlignment="1">
      <alignment horizontal="center" vertical="center" wrapText="1"/>
    </xf>
    <xf numFmtId="0" fontId="9" fillId="8" borderId="30"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8" fillId="0" borderId="25" xfId="0" applyFont="1" applyBorder="1" applyAlignment="1">
      <alignment horizontal="left" vertical="center" wrapText="1"/>
    </xf>
    <xf numFmtId="0" fontId="6" fillId="15" borderId="24" xfId="0" applyFont="1" applyFill="1" applyBorder="1" applyAlignment="1">
      <alignment horizontal="center" vertical="center" wrapText="1"/>
    </xf>
    <xf numFmtId="0" fontId="6" fillId="15" borderId="25" xfId="0" applyFont="1" applyFill="1" applyBorder="1" applyAlignment="1">
      <alignment horizontal="center" vertical="center" wrapText="1"/>
    </xf>
    <xf numFmtId="0" fontId="6" fillId="15" borderId="26" xfId="0" applyFont="1" applyFill="1" applyBorder="1" applyAlignment="1">
      <alignment horizontal="center" vertical="center" wrapText="1"/>
    </xf>
    <xf numFmtId="0" fontId="6" fillId="15" borderId="27" xfId="0" applyFont="1" applyFill="1" applyBorder="1" applyAlignment="1">
      <alignment horizontal="center" vertical="center" wrapText="1"/>
    </xf>
    <xf numFmtId="0" fontId="6" fillId="15" borderId="5" xfId="0" applyFont="1" applyFill="1" applyBorder="1" applyAlignment="1">
      <alignment horizontal="center" vertical="center" wrapText="1"/>
    </xf>
    <xf numFmtId="0" fontId="6" fillId="15" borderId="1" xfId="0" applyFont="1" applyFill="1" applyBorder="1" applyAlignment="1">
      <alignment horizontal="center" vertical="center" wrapText="1"/>
    </xf>
    <xf numFmtId="0" fontId="6" fillId="15" borderId="28"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30" xfId="0" applyFont="1" applyFill="1" applyBorder="1" applyAlignment="1">
      <alignment horizontal="center" vertical="center" wrapText="1"/>
    </xf>
    <xf numFmtId="0" fontId="6" fillId="10" borderId="24" xfId="0" applyFont="1" applyFill="1" applyBorder="1" applyAlignment="1">
      <alignment horizontal="center" vertical="center" wrapText="1"/>
    </xf>
    <xf numFmtId="0" fontId="6" fillId="10" borderId="25" xfId="0" applyFont="1" applyFill="1" applyBorder="1" applyAlignment="1">
      <alignment horizontal="center" vertical="center" wrapText="1"/>
    </xf>
    <xf numFmtId="0" fontId="6" fillId="10" borderId="26" xfId="0" applyFont="1" applyFill="1" applyBorder="1" applyAlignment="1">
      <alignment horizontal="center" vertical="center" wrapText="1"/>
    </xf>
    <xf numFmtId="0" fontId="6" fillId="10" borderId="27"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10" borderId="28" xfId="0" applyFont="1" applyFill="1" applyBorder="1" applyAlignment="1">
      <alignment horizontal="center" vertical="center" wrapText="1"/>
    </xf>
    <xf numFmtId="0" fontId="6" fillId="10" borderId="29" xfId="0" applyFont="1" applyFill="1" applyBorder="1" applyAlignment="1">
      <alignment horizontal="center" vertical="center" wrapText="1"/>
    </xf>
    <xf numFmtId="0" fontId="6" fillId="10" borderId="30"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28" xfId="0" applyFont="1" applyFill="1" applyBorder="1" applyAlignment="1">
      <alignment horizontal="center" vertical="center" wrapText="1"/>
    </xf>
    <xf numFmtId="0" fontId="6" fillId="5" borderId="29"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7" fillId="5" borderId="5" xfId="0" applyFont="1" applyFill="1" applyBorder="1" applyAlignment="1">
      <alignment horizontal="center"/>
    </xf>
    <xf numFmtId="0" fontId="9" fillId="3" borderId="5" xfId="0" applyFont="1" applyFill="1" applyBorder="1" applyAlignment="1">
      <alignment horizontal="center"/>
    </xf>
    <xf numFmtId="0" fontId="10" fillId="9" borderId="8" xfId="0" applyFont="1" applyFill="1" applyBorder="1" applyAlignment="1">
      <alignment horizontal="center"/>
    </xf>
    <xf numFmtId="0" fontId="10" fillId="9" borderId="16" xfId="0" applyFont="1" applyFill="1" applyBorder="1" applyAlignment="1">
      <alignment horizontal="center"/>
    </xf>
    <xf numFmtId="0" fontId="15" fillId="5" borderId="8"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9" fillId="0" borderId="0" xfId="0" applyFont="1" applyAlignment="1">
      <alignment horizontal="left" vertical="center"/>
    </xf>
    <xf numFmtId="0" fontId="7" fillId="5" borderId="8" xfId="0" applyFont="1" applyFill="1" applyBorder="1" applyAlignment="1">
      <alignment vertical="center"/>
    </xf>
    <xf numFmtId="0" fontId="7" fillId="5" borderId="16" xfId="0" applyFont="1" applyFill="1" applyBorder="1" applyAlignment="1">
      <alignment vertical="center"/>
    </xf>
    <xf numFmtId="0" fontId="9" fillId="4" borderId="32"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3" borderId="34" xfId="0" applyFont="1" applyFill="1" applyBorder="1" applyAlignment="1">
      <alignment horizontal="left" vertical="center" wrapText="1"/>
    </xf>
    <xf numFmtId="0" fontId="9" fillId="3" borderId="35" xfId="0" applyFont="1" applyFill="1" applyBorder="1" applyAlignment="1">
      <alignment horizontal="left" vertical="center" wrapText="1"/>
    </xf>
    <xf numFmtId="0" fontId="9" fillId="4" borderId="34" xfId="0" applyFont="1" applyFill="1" applyBorder="1" applyAlignment="1">
      <alignment horizontal="left" vertical="center" wrapText="1"/>
    </xf>
    <xf numFmtId="0" fontId="9" fillId="4" borderId="35" xfId="0" applyFont="1" applyFill="1" applyBorder="1" applyAlignment="1">
      <alignment horizontal="left" vertical="center" wrapText="1"/>
    </xf>
    <xf numFmtId="0" fontId="9" fillId="0" borderId="0" xfId="0" applyFont="1" applyAlignment="1">
      <alignment horizontal="left" vertical="center" wrapText="1"/>
    </xf>
    <xf numFmtId="0" fontId="7" fillId="5" borderId="8" xfId="0" applyFont="1" applyFill="1" applyBorder="1" applyAlignment="1">
      <alignment horizontal="center" vertical="center"/>
    </xf>
    <xf numFmtId="0" fontId="7" fillId="5" borderId="16" xfId="0" applyFont="1" applyFill="1" applyBorder="1" applyAlignment="1">
      <alignment horizontal="center" vertical="center"/>
    </xf>
    <xf numFmtId="0" fontId="5" fillId="5" borderId="0" xfId="0" applyFont="1" applyFill="1" applyAlignment="1">
      <alignment horizontal="center" wrapText="1"/>
    </xf>
  </cellXfs>
  <cellStyles count="4">
    <cellStyle name="Normal" xfId="0" builtinId="0"/>
    <cellStyle name="Normal 2" xfId="3" xr:uid="{82DA6E54-9676-4624-BA99-6F26B3318CCB}"/>
    <cellStyle name="Normal 3" xfId="1" xr:uid="{089C0DAE-8BDC-4B2C-B506-B94E2139196B}"/>
    <cellStyle name="Percent 2" xfId="2" xr:uid="{A9254F00-E758-403C-9110-D1D85F355382}"/>
  </cellStyles>
  <dxfs count="0"/>
  <tableStyles count="0" defaultTableStyle="TableStyleMedium2" defaultPivotStyle="PivotStyleLight16"/>
  <colors>
    <mruColors>
      <color rgb="FFFF0000"/>
      <color rgb="FF008080"/>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FE597-4500-487B-9DD9-886258217339}">
  <sheetPr>
    <tabColor theme="7" tint="0.79998168889431442"/>
  </sheetPr>
  <dimension ref="A1:L48"/>
  <sheetViews>
    <sheetView tabSelected="1" topLeftCell="A10" workbookViewId="0">
      <selection activeCell="B37" sqref="B37:D42"/>
    </sheetView>
  </sheetViews>
  <sheetFormatPr defaultRowHeight="14.4" x14ac:dyDescent="0.3"/>
  <cols>
    <col min="3" max="3" width="12.21875" customWidth="1"/>
    <col min="4" max="4" width="4.5546875" customWidth="1"/>
    <col min="12" max="12" width="85.21875" customWidth="1"/>
  </cols>
  <sheetData>
    <row r="1" spans="1:12" ht="15" thickBot="1" x14ac:dyDescent="0.35"/>
    <row r="2" spans="1:12" ht="49.2" customHeight="1" thickBot="1" x14ac:dyDescent="0.35">
      <c r="A2" s="2"/>
      <c r="B2" s="63" t="s">
        <v>12</v>
      </c>
      <c r="C2" s="64"/>
      <c r="D2" s="64"/>
      <c r="E2" s="64"/>
      <c r="F2" s="64"/>
      <c r="G2" s="64"/>
      <c r="H2" s="64"/>
      <c r="I2" s="64"/>
      <c r="J2" s="64"/>
      <c r="K2" s="64"/>
      <c r="L2" s="65"/>
    </row>
    <row r="3" spans="1:12" ht="53.4" customHeight="1" thickBot="1" x14ac:dyDescent="0.35">
      <c r="B3" s="110" t="s">
        <v>8</v>
      </c>
      <c r="C3" s="111"/>
      <c r="D3" s="111"/>
      <c r="E3" s="111"/>
      <c r="F3" s="111"/>
      <c r="G3" s="111"/>
      <c r="H3" s="111"/>
      <c r="I3" s="111"/>
      <c r="J3" s="111"/>
      <c r="K3" s="111"/>
      <c r="L3" s="112"/>
    </row>
    <row r="4" spans="1:12" ht="15.6" customHeight="1" x14ac:dyDescent="0.3">
      <c r="B4" s="66" t="s">
        <v>9</v>
      </c>
      <c r="C4" s="67"/>
      <c r="D4" s="68"/>
      <c r="E4" s="75" t="s">
        <v>142</v>
      </c>
      <c r="F4" s="76"/>
      <c r="G4" s="76"/>
      <c r="H4" s="76"/>
      <c r="I4" s="76"/>
      <c r="J4" s="76"/>
      <c r="K4" s="76"/>
      <c r="L4" s="77"/>
    </row>
    <row r="5" spans="1:12" ht="14.4" customHeight="1" x14ac:dyDescent="0.3">
      <c r="B5" s="69"/>
      <c r="C5" s="70"/>
      <c r="D5" s="71"/>
      <c r="E5" s="78"/>
      <c r="F5" s="79"/>
      <c r="G5" s="79"/>
      <c r="H5" s="79"/>
      <c r="I5" s="79"/>
      <c r="J5" s="79"/>
      <c r="K5" s="79"/>
      <c r="L5" s="80"/>
    </row>
    <row r="6" spans="1:12" ht="14.4" customHeight="1" x14ac:dyDescent="0.3">
      <c r="B6" s="69"/>
      <c r="C6" s="70"/>
      <c r="D6" s="71"/>
      <c r="E6" s="78"/>
      <c r="F6" s="79"/>
      <c r="G6" s="79"/>
      <c r="H6" s="79"/>
      <c r="I6" s="79"/>
      <c r="J6" s="79"/>
      <c r="K6" s="79"/>
      <c r="L6" s="80"/>
    </row>
    <row r="7" spans="1:12" ht="14.4" customHeight="1" x14ac:dyDescent="0.3">
      <c r="B7" s="69"/>
      <c r="C7" s="70"/>
      <c r="D7" s="71"/>
      <c r="E7" s="78"/>
      <c r="F7" s="79"/>
      <c r="G7" s="79"/>
      <c r="H7" s="79"/>
      <c r="I7" s="79"/>
      <c r="J7" s="79"/>
      <c r="K7" s="79"/>
      <c r="L7" s="80"/>
    </row>
    <row r="8" spans="1:12" ht="14.4" customHeight="1" x14ac:dyDescent="0.3">
      <c r="B8" s="69"/>
      <c r="C8" s="70"/>
      <c r="D8" s="71"/>
      <c r="E8" s="78"/>
      <c r="F8" s="79"/>
      <c r="G8" s="79"/>
      <c r="H8" s="79"/>
      <c r="I8" s="79"/>
      <c r="J8" s="79"/>
      <c r="K8" s="79"/>
      <c r="L8" s="80"/>
    </row>
    <row r="9" spans="1:12" ht="236.4" customHeight="1" thickBot="1" x14ac:dyDescent="0.35">
      <c r="B9" s="72"/>
      <c r="C9" s="73"/>
      <c r="D9" s="74"/>
      <c r="E9" s="81"/>
      <c r="F9" s="82"/>
      <c r="G9" s="82"/>
      <c r="H9" s="82"/>
      <c r="I9" s="82"/>
      <c r="J9" s="82"/>
      <c r="K9" s="82"/>
      <c r="L9" s="83"/>
    </row>
    <row r="10" spans="1:12" ht="14.4" customHeight="1" x14ac:dyDescent="0.3">
      <c r="B10" s="84" t="s">
        <v>0</v>
      </c>
      <c r="C10" s="85"/>
      <c r="D10" s="86"/>
      <c r="E10" s="75" t="s">
        <v>10</v>
      </c>
      <c r="F10" s="93"/>
      <c r="G10" s="93"/>
      <c r="H10" s="93"/>
      <c r="I10" s="93"/>
      <c r="J10" s="93"/>
      <c r="K10" s="93"/>
      <c r="L10" s="94"/>
    </row>
    <row r="11" spans="1:12" ht="20.399999999999999" customHeight="1" x14ac:dyDescent="0.3">
      <c r="B11" s="87"/>
      <c r="C11" s="88"/>
      <c r="D11" s="89"/>
      <c r="E11" s="95"/>
      <c r="F11" s="96"/>
      <c r="G11" s="96"/>
      <c r="H11" s="96"/>
      <c r="I11" s="96"/>
      <c r="J11" s="96"/>
      <c r="K11" s="96"/>
      <c r="L11" s="97"/>
    </row>
    <row r="12" spans="1:12" ht="7.8" customHeight="1" thickBot="1" x14ac:dyDescent="0.35">
      <c r="B12" s="87"/>
      <c r="C12" s="88"/>
      <c r="D12" s="89"/>
      <c r="E12" s="95"/>
      <c r="F12" s="96"/>
      <c r="G12" s="96"/>
      <c r="H12" s="96"/>
      <c r="I12" s="96"/>
      <c r="J12" s="96"/>
      <c r="K12" s="96"/>
      <c r="L12" s="97"/>
    </row>
    <row r="13" spans="1:12" ht="1.2" hidden="1" customHeight="1" x14ac:dyDescent="0.3">
      <c r="B13" s="87"/>
      <c r="C13" s="88"/>
      <c r="D13" s="89"/>
      <c r="E13" s="95"/>
      <c r="F13" s="96"/>
      <c r="G13" s="96"/>
      <c r="H13" s="96"/>
      <c r="I13" s="96"/>
      <c r="J13" s="96"/>
      <c r="K13" s="96"/>
      <c r="L13" s="97"/>
    </row>
    <row r="14" spans="1:12" ht="14.4" hidden="1" customHeight="1" x14ac:dyDescent="0.3">
      <c r="B14" s="87"/>
      <c r="C14" s="88"/>
      <c r="D14" s="89"/>
      <c r="E14" s="95"/>
      <c r="F14" s="96"/>
      <c r="G14" s="96"/>
      <c r="H14" s="96"/>
      <c r="I14" s="96"/>
      <c r="J14" s="96"/>
      <c r="K14" s="96"/>
      <c r="L14" s="97"/>
    </row>
    <row r="15" spans="1:12" ht="1.2" hidden="1" customHeight="1" x14ac:dyDescent="0.35">
      <c r="B15" s="90"/>
      <c r="C15" s="91"/>
      <c r="D15" s="92"/>
      <c r="E15" s="98"/>
      <c r="F15" s="99"/>
      <c r="G15" s="99"/>
      <c r="H15" s="99"/>
      <c r="I15" s="99"/>
      <c r="J15" s="99"/>
      <c r="K15" s="99"/>
      <c r="L15" s="100"/>
    </row>
    <row r="16" spans="1:12" x14ac:dyDescent="0.3">
      <c r="B16" s="113" t="s">
        <v>139</v>
      </c>
      <c r="C16" s="114"/>
      <c r="D16" s="114"/>
      <c r="E16" s="119" t="s">
        <v>141</v>
      </c>
      <c r="F16" s="55"/>
      <c r="G16" s="55"/>
      <c r="H16" s="55"/>
      <c r="I16" s="55"/>
      <c r="J16" s="55"/>
      <c r="K16" s="55"/>
      <c r="L16" s="56"/>
    </row>
    <row r="17" spans="1:12" ht="22.2" customHeight="1" x14ac:dyDescent="0.3">
      <c r="B17" s="115"/>
      <c r="C17" s="116"/>
      <c r="D17" s="116"/>
      <c r="E17" s="58"/>
      <c r="F17" s="58"/>
      <c r="G17" s="58"/>
      <c r="H17" s="58"/>
      <c r="I17" s="58"/>
      <c r="J17" s="58"/>
      <c r="K17" s="58"/>
      <c r="L17" s="59"/>
    </row>
    <row r="18" spans="1:12" ht="19.8" customHeight="1" thickBot="1" x14ac:dyDescent="0.35">
      <c r="B18" s="115"/>
      <c r="C18" s="116"/>
      <c r="D18" s="116"/>
      <c r="E18" s="58"/>
      <c r="F18" s="58"/>
      <c r="G18" s="58"/>
      <c r="H18" s="58"/>
      <c r="I18" s="58"/>
      <c r="J18" s="58"/>
      <c r="K18" s="58"/>
      <c r="L18" s="59"/>
    </row>
    <row r="19" spans="1:12" ht="15" hidden="1" thickBot="1" x14ac:dyDescent="0.35">
      <c r="B19" s="115"/>
      <c r="C19" s="116"/>
      <c r="D19" s="116"/>
      <c r="E19" s="58"/>
      <c r="F19" s="58"/>
      <c r="G19" s="58"/>
      <c r="H19" s="58"/>
      <c r="I19" s="58"/>
      <c r="J19" s="58"/>
      <c r="K19" s="58"/>
      <c r="L19" s="59"/>
    </row>
    <row r="20" spans="1:12" ht="15" hidden="1" thickBot="1" x14ac:dyDescent="0.35">
      <c r="B20" s="115"/>
      <c r="C20" s="116"/>
      <c r="D20" s="116"/>
      <c r="E20" s="58"/>
      <c r="F20" s="58"/>
      <c r="G20" s="58"/>
      <c r="H20" s="58"/>
      <c r="I20" s="58"/>
      <c r="J20" s="58"/>
      <c r="K20" s="58"/>
      <c r="L20" s="59"/>
    </row>
    <row r="21" spans="1:12" ht="0.6" hidden="1" customHeight="1" thickBot="1" x14ac:dyDescent="0.35">
      <c r="B21" s="117"/>
      <c r="C21" s="118"/>
      <c r="D21" s="118"/>
      <c r="E21" s="61"/>
      <c r="F21" s="61"/>
      <c r="G21" s="61"/>
      <c r="H21" s="61"/>
      <c r="I21" s="61"/>
      <c r="J21" s="61"/>
      <c r="K21" s="61"/>
      <c r="L21" s="62"/>
    </row>
    <row r="22" spans="1:12" x14ac:dyDescent="0.3">
      <c r="B22" s="101" t="s">
        <v>14</v>
      </c>
      <c r="C22" s="102"/>
      <c r="D22" s="103"/>
      <c r="E22" s="54" t="s">
        <v>47</v>
      </c>
      <c r="F22" s="55"/>
      <c r="G22" s="55"/>
      <c r="H22" s="55"/>
      <c r="I22" s="55"/>
      <c r="J22" s="55"/>
      <c r="K22" s="55"/>
      <c r="L22" s="56"/>
    </row>
    <row r="23" spans="1:12" x14ac:dyDescent="0.3">
      <c r="B23" s="104"/>
      <c r="C23" s="105"/>
      <c r="D23" s="106"/>
      <c r="E23" s="57"/>
      <c r="F23" s="58"/>
      <c r="G23" s="58"/>
      <c r="H23" s="58"/>
      <c r="I23" s="58"/>
      <c r="J23" s="58"/>
      <c r="K23" s="58"/>
      <c r="L23" s="59"/>
    </row>
    <row r="24" spans="1:12" ht="10.199999999999999" customHeight="1" x14ac:dyDescent="0.3">
      <c r="A24" s="8"/>
      <c r="B24" s="104"/>
      <c r="C24" s="105"/>
      <c r="D24" s="106"/>
      <c r="E24" s="57"/>
      <c r="F24" s="58"/>
      <c r="G24" s="58"/>
      <c r="H24" s="58"/>
      <c r="I24" s="58"/>
      <c r="J24" s="58"/>
      <c r="K24" s="58"/>
      <c r="L24" s="59"/>
    </row>
    <row r="25" spans="1:12" ht="15" hidden="1" thickBot="1" x14ac:dyDescent="0.35">
      <c r="B25" s="104"/>
      <c r="C25" s="105"/>
      <c r="D25" s="106"/>
      <c r="E25" s="57"/>
      <c r="F25" s="58"/>
      <c r="G25" s="58"/>
      <c r="H25" s="58"/>
      <c r="I25" s="58"/>
      <c r="J25" s="58"/>
      <c r="K25" s="58"/>
      <c r="L25" s="59"/>
    </row>
    <row r="26" spans="1:12" ht="15" hidden="1" thickBot="1" x14ac:dyDescent="0.35">
      <c r="B26" s="104"/>
      <c r="C26" s="105"/>
      <c r="D26" s="106"/>
      <c r="E26" s="57"/>
      <c r="F26" s="58"/>
      <c r="G26" s="58"/>
      <c r="H26" s="58"/>
      <c r="I26" s="58"/>
      <c r="J26" s="58"/>
      <c r="K26" s="58"/>
      <c r="L26" s="59"/>
    </row>
    <row r="27" spans="1:12" ht="10.199999999999999" customHeight="1" thickBot="1" x14ac:dyDescent="0.35">
      <c r="B27" s="107"/>
      <c r="C27" s="108"/>
      <c r="D27" s="109"/>
      <c r="E27" s="60"/>
      <c r="F27" s="61"/>
      <c r="G27" s="61"/>
      <c r="H27" s="61"/>
      <c r="I27" s="61"/>
      <c r="J27" s="61"/>
      <c r="K27" s="61"/>
      <c r="L27" s="62"/>
    </row>
    <row r="28" spans="1:12" ht="15" hidden="1" thickBot="1" x14ac:dyDescent="0.35">
      <c r="B28" s="138"/>
      <c r="C28" s="139"/>
      <c r="D28" s="140"/>
      <c r="E28" s="57"/>
      <c r="F28" s="58"/>
      <c r="G28" s="58"/>
      <c r="H28" s="58"/>
      <c r="I28" s="58"/>
      <c r="J28" s="58"/>
      <c r="K28" s="58"/>
      <c r="L28" s="59"/>
    </row>
    <row r="29" spans="1:12" ht="16.8" hidden="1" customHeight="1" thickBot="1" x14ac:dyDescent="0.35">
      <c r="B29" s="138"/>
      <c r="C29" s="139"/>
      <c r="D29" s="140"/>
      <c r="E29" s="57"/>
      <c r="F29" s="58"/>
      <c r="G29" s="58"/>
      <c r="H29" s="58"/>
      <c r="I29" s="58"/>
      <c r="J29" s="58"/>
      <c r="K29" s="58"/>
      <c r="L29" s="59"/>
    </row>
    <row r="30" spans="1:12" ht="13.8" hidden="1" customHeight="1" thickBot="1" x14ac:dyDescent="0.35">
      <c r="B30" s="141"/>
      <c r="C30" s="142"/>
      <c r="D30" s="143"/>
      <c r="E30" s="60"/>
      <c r="F30" s="61"/>
      <c r="G30" s="61"/>
      <c r="H30" s="61"/>
      <c r="I30" s="61"/>
      <c r="J30" s="61"/>
      <c r="K30" s="61"/>
      <c r="L30" s="62"/>
    </row>
    <row r="31" spans="1:12" x14ac:dyDescent="0.3">
      <c r="B31" s="129" t="s">
        <v>15</v>
      </c>
      <c r="C31" s="130"/>
      <c r="D31" s="131"/>
      <c r="E31" s="54" t="s">
        <v>138</v>
      </c>
      <c r="F31" s="55"/>
      <c r="G31" s="55"/>
      <c r="H31" s="55"/>
      <c r="I31" s="55"/>
      <c r="J31" s="55"/>
      <c r="K31" s="55"/>
      <c r="L31" s="56"/>
    </row>
    <row r="32" spans="1:12" x14ac:dyDescent="0.3">
      <c r="B32" s="132"/>
      <c r="C32" s="133"/>
      <c r="D32" s="134"/>
      <c r="E32" s="57"/>
      <c r="F32" s="58"/>
      <c r="G32" s="58"/>
      <c r="H32" s="58"/>
      <c r="I32" s="58"/>
      <c r="J32" s="58"/>
      <c r="K32" s="58"/>
      <c r="L32" s="59"/>
    </row>
    <row r="33" spans="2:12" ht="11.4" customHeight="1" x14ac:dyDescent="0.3">
      <c r="B33" s="132"/>
      <c r="C33" s="133"/>
      <c r="D33" s="134"/>
      <c r="E33" s="57"/>
      <c r="F33" s="58"/>
      <c r="G33" s="58"/>
      <c r="H33" s="58"/>
      <c r="I33" s="58"/>
      <c r="J33" s="58"/>
      <c r="K33" s="58"/>
      <c r="L33" s="59"/>
    </row>
    <row r="34" spans="2:12" hidden="1" x14ac:dyDescent="0.3">
      <c r="B34" s="132"/>
      <c r="C34" s="133"/>
      <c r="D34" s="134"/>
      <c r="E34" s="57"/>
      <c r="F34" s="58"/>
      <c r="G34" s="58"/>
      <c r="H34" s="58"/>
      <c r="I34" s="58"/>
      <c r="J34" s="58"/>
      <c r="K34" s="58"/>
      <c r="L34" s="59"/>
    </row>
    <row r="35" spans="2:12" ht="16.8" hidden="1" customHeight="1" x14ac:dyDescent="0.3">
      <c r="B35" s="132"/>
      <c r="C35" s="133"/>
      <c r="D35" s="134"/>
      <c r="E35" s="57"/>
      <c r="F35" s="58"/>
      <c r="G35" s="58"/>
      <c r="H35" s="58"/>
      <c r="I35" s="58"/>
      <c r="J35" s="58"/>
      <c r="K35" s="58"/>
      <c r="L35" s="59"/>
    </row>
    <row r="36" spans="2:12" ht="10.199999999999999" customHeight="1" thickBot="1" x14ac:dyDescent="0.35">
      <c r="B36" s="135"/>
      <c r="C36" s="136"/>
      <c r="D36" s="137"/>
      <c r="E36" s="60"/>
      <c r="F36" s="61"/>
      <c r="G36" s="61"/>
      <c r="H36" s="61"/>
      <c r="I36" s="61"/>
      <c r="J36" s="61"/>
      <c r="K36" s="61"/>
      <c r="L36" s="62"/>
    </row>
    <row r="37" spans="2:12" x14ac:dyDescent="0.3">
      <c r="B37" s="120" t="s">
        <v>144</v>
      </c>
      <c r="C37" s="121"/>
      <c r="D37" s="122"/>
      <c r="E37" s="54" t="s">
        <v>143</v>
      </c>
      <c r="F37" s="55"/>
      <c r="G37" s="55"/>
      <c r="H37" s="55"/>
      <c r="I37" s="55"/>
      <c r="J37" s="55"/>
      <c r="K37" s="55"/>
      <c r="L37" s="56"/>
    </row>
    <row r="38" spans="2:12" x14ac:dyDescent="0.3">
      <c r="B38" s="123"/>
      <c r="C38" s="124"/>
      <c r="D38" s="125"/>
      <c r="E38" s="57"/>
      <c r="F38" s="58"/>
      <c r="G38" s="58"/>
      <c r="H38" s="58"/>
      <c r="I38" s="58"/>
      <c r="J38" s="58"/>
      <c r="K38" s="58"/>
      <c r="L38" s="59"/>
    </row>
    <row r="39" spans="2:12" ht="11.4" customHeight="1" x14ac:dyDescent="0.3">
      <c r="B39" s="123"/>
      <c r="C39" s="124"/>
      <c r="D39" s="125"/>
      <c r="E39" s="57"/>
      <c r="F39" s="58"/>
      <c r="G39" s="58"/>
      <c r="H39" s="58"/>
      <c r="I39" s="58"/>
      <c r="J39" s="58"/>
      <c r="K39" s="58"/>
      <c r="L39" s="59"/>
    </row>
    <row r="40" spans="2:12" hidden="1" x14ac:dyDescent="0.3">
      <c r="B40" s="123"/>
      <c r="C40" s="124"/>
      <c r="D40" s="125"/>
      <c r="E40" s="57"/>
      <c r="F40" s="58"/>
      <c r="G40" s="58"/>
      <c r="H40" s="58"/>
      <c r="I40" s="58"/>
      <c r="J40" s="58"/>
      <c r="K40" s="58"/>
      <c r="L40" s="59"/>
    </row>
    <row r="41" spans="2:12" ht="16.8" hidden="1" customHeight="1" x14ac:dyDescent="0.3">
      <c r="B41" s="123"/>
      <c r="C41" s="124"/>
      <c r="D41" s="125"/>
      <c r="E41" s="57"/>
      <c r="F41" s="58"/>
      <c r="G41" s="58"/>
      <c r="H41" s="58"/>
      <c r="I41" s="58"/>
      <c r="J41" s="58"/>
      <c r="K41" s="58"/>
      <c r="L41" s="59"/>
    </row>
    <row r="42" spans="2:12" ht="10.199999999999999" customHeight="1" thickBot="1" x14ac:dyDescent="0.35">
      <c r="B42" s="126"/>
      <c r="C42" s="127"/>
      <c r="D42" s="128"/>
      <c r="E42" s="60"/>
      <c r="F42" s="61"/>
      <c r="G42" s="61"/>
      <c r="H42" s="61"/>
      <c r="I42" s="61"/>
      <c r="J42" s="61"/>
      <c r="K42" s="61"/>
      <c r="L42" s="62"/>
    </row>
    <row r="43" spans="2:12" x14ac:dyDescent="0.3">
      <c r="B43" s="45" t="s">
        <v>16</v>
      </c>
      <c r="C43" s="46"/>
      <c r="D43" s="47"/>
      <c r="E43" s="54" t="s">
        <v>137</v>
      </c>
      <c r="F43" s="55"/>
      <c r="G43" s="55"/>
      <c r="H43" s="55"/>
      <c r="I43" s="55"/>
      <c r="J43" s="55"/>
      <c r="K43" s="55"/>
      <c r="L43" s="56"/>
    </row>
    <row r="44" spans="2:12" x14ac:dyDescent="0.3">
      <c r="B44" s="48"/>
      <c r="C44" s="49"/>
      <c r="D44" s="50"/>
      <c r="E44" s="57"/>
      <c r="F44" s="58"/>
      <c r="G44" s="58"/>
      <c r="H44" s="58"/>
      <c r="I44" s="58"/>
      <c r="J44" s="58"/>
      <c r="K44" s="58"/>
      <c r="L44" s="59"/>
    </row>
    <row r="45" spans="2:12" ht="11.4" customHeight="1" x14ac:dyDescent="0.3">
      <c r="B45" s="48"/>
      <c r="C45" s="49"/>
      <c r="D45" s="50"/>
      <c r="E45" s="57"/>
      <c r="F45" s="58"/>
      <c r="G45" s="58"/>
      <c r="H45" s="58"/>
      <c r="I45" s="58"/>
      <c r="J45" s="58"/>
      <c r="K45" s="58"/>
      <c r="L45" s="59"/>
    </row>
    <row r="46" spans="2:12" hidden="1" x14ac:dyDescent="0.3">
      <c r="B46" s="48"/>
      <c r="C46" s="49"/>
      <c r="D46" s="50"/>
      <c r="E46" s="57"/>
      <c r="F46" s="58"/>
      <c r="G46" s="58"/>
      <c r="H46" s="58"/>
      <c r="I46" s="58"/>
      <c r="J46" s="58"/>
      <c r="K46" s="58"/>
      <c r="L46" s="59"/>
    </row>
    <row r="47" spans="2:12" ht="16.8" hidden="1" customHeight="1" x14ac:dyDescent="0.3">
      <c r="B47" s="48"/>
      <c r="C47" s="49"/>
      <c r="D47" s="50"/>
      <c r="E47" s="57"/>
      <c r="F47" s="58"/>
      <c r="G47" s="58"/>
      <c r="H47" s="58"/>
      <c r="I47" s="58"/>
      <c r="J47" s="58"/>
      <c r="K47" s="58"/>
      <c r="L47" s="59"/>
    </row>
    <row r="48" spans="2:12" ht="10.199999999999999" customHeight="1" thickBot="1" x14ac:dyDescent="0.35">
      <c r="B48" s="51"/>
      <c r="C48" s="52"/>
      <c r="D48" s="53"/>
      <c r="E48" s="60"/>
      <c r="F48" s="61"/>
      <c r="G48" s="61"/>
      <c r="H48" s="61"/>
      <c r="I48" s="61"/>
      <c r="J48" s="61"/>
      <c r="K48" s="61"/>
      <c r="L48" s="62"/>
    </row>
  </sheetData>
  <mergeCells count="18">
    <mergeCell ref="B28:D30"/>
    <mergeCell ref="E28:L30"/>
    <mergeCell ref="B43:D48"/>
    <mergeCell ref="E43:L48"/>
    <mergeCell ref="B2:L2"/>
    <mergeCell ref="B4:D9"/>
    <mergeCell ref="E4:L9"/>
    <mergeCell ref="B10:D15"/>
    <mergeCell ref="E10:L15"/>
    <mergeCell ref="B22:D27"/>
    <mergeCell ref="E22:L27"/>
    <mergeCell ref="B3:L3"/>
    <mergeCell ref="B16:D21"/>
    <mergeCell ref="E16:L21"/>
    <mergeCell ref="B37:D42"/>
    <mergeCell ref="E37:L42"/>
    <mergeCell ref="B31:D36"/>
    <mergeCell ref="E31:L36"/>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D9F81-7EF6-4C84-86C6-74EC6C453BB8}">
  <sheetPr>
    <tabColor theme="9" tint="0.79998168889431442"/>
  </sheetPr>
  <dimension ref="B2:M9"/>
  <sheetViews>
    <sheetView workbookViewId="0">
      <selection activeCell="E7" sqref="E7"/>
    </sheetView>
  </sheetViews>
  <sheetFormatPr defaultRowHeight="14.4" x14ac:dyDescent="0.3"/>
  <cols>
    <col min="2" max="2" width="23.88671875" customWidth="1"/>
    <col min="3" max="3" width="123.77734375" customWidth="1"/>
    <col min="4" max="4" width="8.88671875" hidden="1" customWidth="1"/>
    <col min="5" max="5" width="75.21875" customWidth="1"/>
    <col min="12" max="12" width="2.44140625" customWidth="1"/>
    <col min="13" max="13" width="1" hidden="1" customWidth="1"/>
    <col min="14" max="14" width="19.44140625" customWidth="1"/>
  </cols>
  <sheetData>
    <row r="2" spans="2:3" ht="15.6" x14ac:dyDescent="0.3">
      <c r="B2" s="144" t="s">
        <v>13</v>
      </c>
      <c r="C2" s="144"/>
    </row>
    <row r="3" spans="2:3" ht="21.6" customHeight="1" x14ac:dyDescent="0.3">
      <c r="B3" s="145" t="s">
        <v>1</v>
      </c>
      <c r="C3" s="145"/>
    </row>
    <row r="4" spans="2:3" ht="22.8" customHeight="1" x14ac:dyDescent="0.3">
      <c r="B4" s="5" t="s">
        <v>2</v>
      </c>
      <c r="C4" s="6"/>
    </row>
    <row r="5" spans="2:3" ht="45.6" customHeight="1" x14ac:dyDescent="0.3">
      <c r="B5" s="5" t="s">
        <v>3</v>
      </c>
      <c r="C5" s="6"/>
    </row>
    <row r="6" spans="2:3" ht="18" customHeight="1" x14ac:dyDescent="0.3">
      <c r="B6" s="7" t="s">
        <v>4</v>
      </c>
      <c r="C6" s="6"/>
    </row>
    <row r="7" spans="2:3" ht="18" customHeight="1" x14ac:dyDescent="0.3">
      <c r="B7" s="7" t="s">
        <v>5</v>
      </c>
      <c r="C7" s="6"/>
    </row>
    <row r="8" spans="2:3" ht="21" customHeight="1" x14ac:dyDescent="0.3">
      <c r="B8" s="7" t="s">
        <v>6</v>
      </c>
      <c r="C8" s="6"/>
    </row>
    <row r="9" spans="2:3" ht="24.6" customHeight="1" x14ac:dyDescent="0.3">
      <c r="B9" s="7" t="s">
        <v>7</v>
      </c>
      <c r="C9" s="6"/>
    </row>
  </sheetData>
  <mergeCells count="2">
    <mergeCell ref="B2:C2"/>
    <mergeCell ref="B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53D81-9719-44F2-8372-B184B328BD19}">
  <sheetPr>
    <tabColor theme="7"/>
  </sheetPr>
  <dimension ref="B2:C9"/>
  <sheetViews>
    <sheetView workbookViewId="0">
      <selection activeCell="C13" sqref="C13"/>
    </sheetView>
  </sheetViews>
  <sheetFormatPr defaultRowHeight="15" customHeight="1" x14ac:dyDescent="0.3"/>
  <cols>
    <col min="1" max="1" width="8.88671875" style="3"/>
    <col min="2" max="2" width="24.33203125" style="3" customWidth="1"/>
    <col min="3" max="3" width="26" style="3" customWidth="1"/>
    <col min="4" max="4" width="22.5546875" style="3" customWidth="1"/>
    <col min="5" max="6" width="23.6640625" style="3" customWidth="1"/>
    <col min="7" max="7" width="23.88671875" style="3" customWidth="1"/>
    <col min="8" max="8" width="25.33203125" style="3" customWidth="1"/>
    <col min="9" max="9" width="25" style="3" customWidth="1"/>
    <col min="10" max="10" width="21.33203125" style="3" customWidth="1"/>
    <col min="11" max="11" width="21.6640625" style="3" customWidth="1"/>
    <col min="12" max="12" width="8.88671875" style="3"/>
    <col min="13" max="13" width="76.6640625" style="3" customWidth="1"/>
    <col min="14" max="14" width="40.88671875" style="3" customWidth="1"/>
    <col min="15" max="16384" width="8.88671875" style="3"/>
  </cols>
  <sheetData>
    <row r="2" spans="2:3" ht="28.8" x14ac:dyDescent="0.55000000000000004">
      <c r="B2" s="1" t="s">
        <v>71</v>
      </c>
      <c r="C2" s="1"/>
    </row>
    <row r="3" spans="2:3" ht="28.8" x14ac:dyDescent="0.55000000000000004">
      <c r="B3" s="1"/>
      <c r="C3" s="1"/>
    </row>
    <row r="4" spans="2:3" ht="15" customHeight="1" x14ac:dyDescent="0.3">
      <c r="B4" s="39" t="s">
        <v>73</v>
      </c>
    </row>
    <row r="6" spans="2:3" ht="15" customHeight="1" thickBot="1" x14ac:dyDescent="0.35"/>
    <row r="7" spans="2:3" ht="27" customHeight="1" thickBot="1" x14ac:dyDescent="0.35">
      <c r="B7" s="146" t="s">
        <v>11</v>
      </c>
      <c r="C7" s="147"/>
    </row>
    <row r="8" spans="2:3" ht="25.8" customHeight="1" x14ac:dyDescent="0.3">
      <c r="B8" s="9" t="s">
        <v>72</v>
      </c>
      <c r="C8" s="11">
        <f>'Mandatory Pricing'!H28</f>
        <v>0</v>
      </c>
    </row>
    <row r="9" spans="2:3" ht="87" customHeight="1" thickBot="1" x14ac:dyDescent="0.35">
      <c r="B9" s="10" t="s">
        <v>140</v>
      </c>
      <c r="C9" s="32">
        <f>'Mandatory Pricing'!H28</f>
        <v>0</v>
      </c>
    </row>
  </sheetData>
  <mergeCells count="1">
    <mergeCell ref="B7:C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6B08B-7CBC-49A7-AD22-50C8137BEC23}">
  <sheetPr>
    <tabColor rgb="FFFFC000"/>
  </sheetPr>
  <dimension ref="A2:W34"/>
  <sheetViews>
    <sheetView topLeftCell="A16" workbookViewId="0">
      <selection activeCell="E13" sqref="E13"/>
    </sheetView>
  </sheetViews>
  <sheetFormatPr defaultRowHeight="15" customHeight="1" x14ac:dyDescent="0.3"/>
  <cols>
    <col min="2" max="2" width="24.33203125" customWidth="1"/>
    <col min="3" max="3" width="45.21875" customWidth="1"/>
    <col min="4" max="4" width="10" customWidth="1"/>
    <col min="5" max="5" width="13" customWidth="1"/>
    <col min="6" max="7" width="12.6640625" customWidth="1"/>
    <col min="8" max="8" width="12.44140625" customWidth="1"/>
    <col min="9" max="9" width="15.6640625" customWidth="1"/>
    <col min="10" max="10" width="20.33203125" customWidth="1"/>
    <col min="12" max="12" width="76.6640625" customWidth="1"/>
    <col min="13" max="13" width="40.88671875" customWidth="1"/>
  </cols>
  <sheetData>
    <row r="2" spans="1:23" ht="28.8" x14ac:dyDescent="0.55000000000000004">
      <c r="B2" s="20" t="s">
        <v>17</v>
      </c>
      <c r="C2" s="20"/>
      <c r="D2" s="21"/>
      <c r="E2" s="21"/>
      <c r="F2" s="21"/>
      <c r="G2" s="21"/>
      <c r="H2" s="21"/>
      <c r="I2" s="21"/>
      <c r="J2" s="21"/>
      <c r="K2" s="3"/>
      <c r="L2" s="3"/>
      <c r="M2" s="3"/>
      <c r="N2" s="3"/>
      <c r="O2" s="3"/>
      <c r="P2" s="3"/>
      <c r="Q2" s="3"/>
      <c r="R2" s="3"/>
      <c r="S2" s="3"/>
      <c r="T2" s="3"/>
      <c r="U2" s="3"/>
      <c r="V2" s="3"/>
      <c r="W2" s="3"/>
    </row>
    <row r="3" spans="1:23" ht="28.8" x14ac:dyDescent="0.55000000000000004">
      <c r="B3" s="1"/>
      <c r="C3" s="1"/>
      <c r="D3" s="3"/>
      <c r="E3" s="3"/>
      <c r="F3" s="3"/>
      <c r="G3" s="3"/>
      <c r="H3" s="3"/>
      <c r="I3" s="3"/>
      <c r="J3" s="3"/>
      <c r="K3" s="3"/>
      <c r="L3" s="3"/>
      <c r="M3" s="3"/>
      <c r="N3" s="3"/>
      <c r="O3" s="3"/>
      <c r="P3" s="3"/>
      <c r="Q3" s="3"/>
      <c r="R3" s="3"/>
      <c r="S3" s="3"/>
      <c r="T3" s="3"/>
      <c r="U3" s="3"/>
      <c r="V3" s="3"/>
      <c r="W3" s="3"/>
    </row>
    <row r="4" spans="1:23" ht="28.2" customHeight="1" x14ac:dyDescent="0.3">
      <c r="B4" s="150" t="s">
        <v>18</v>
      </c>
      <c r="C4" s="150"/>
      <c r="D4" s="150"/>
      <c r="E4" s="150"/>
      <c r="F4" s="150"/>
      <c r="G4" s="150"/>
      <c r="H4" s="150"/>
      <c r="I4" s="150"/>
      <c r="J4" s="150"/>
      <c r="K4" s="3"/>
      <c r="L4" s="3"/>
      <c r="M4" s="3"/>
      <c r="N4" s="3"/>
      <c r="O4" s="3"/>
      <c r="P4" s="3"/>
      <c r="Q4" s="3"/>
      <c r="R4" s="3"/>
      <c r="S4" s="3"/>
      <c r="T4" s="3"/>
      <c r="U4" s="3"/>
      <c r="V4" s="3"/>
      <c r="W4" s="3"/>
    </row>
    <row r="5" spans="1:23" ht="28.2" customHeight="1" x14ac:dyDescent="0.3">
      <c r="B5" s="12" t="s">
        <v>48</v>
      </c>
      <c r="C5" s="12"/>
      <c r="D5" s="12"/>
      <c r="E5" s="12"/>
      <c r="F5" s="12"/>
      <c r="G5" s="12"/>
      <c r="H5" s="12"/>
      <c r="I5" s="12"/>
      <c r="J5" s="12"/>
      <c r="K5" s="3"/>
      <c r="L5" s="3"/>
      <c r="M5" s="3"/>
      <c r="N5" s="3"/>
      <c r="O5" s="3"/>
      <c r="P5" s="3"/>
      <c r="Q5" s="3"/>
      <c r="R5" s="3"/>
      <c r="S5" s="3"/>
      <c r="T5" s="3"/>
      <c r="U5" s="3"/>
      <c r="V5" s="3"/>
      <c r="W5" s="3"/>
    </row>
    <row r="6" spans="1:23" thickBot="1" x14ac:dyDescent="0.35">
      <c r="B6" s="3"/>
      <c r="C6" s="3"/>
      <c r="D6" s="3"/>
      <c r="E6" s="3"/>
      <c r="F6" s="3"/>
      <c r="G6" s="3"/>
      <c r="H6" s="3"/>
      <c r="I6" s="3"/>
      <c r="J6" s="3"/>
      <c r="K6" s="3"/>
      <c r="L6" s="3"/>
      <c r="M6" s="3"/>
      <c r="N6" s="3"/>
      <c r="O6" s="3"/>
      <c r="P6" s="3"/>
      <c r="Q6" s="3"/>
      <c r="R6" s="3"/>
      <c r="S6" s="3"/>
      <c r="T6" s="3"/>
      <c r="U6" s="3"/>
      <c r="V6" s="3"/>
      <c r="W6" s="3"/>
    </row>
    <row r="7" spans="1:23" ht="53.4" customHeight="1" thickBot="1" x14ac:dyDescent="0.35">
      <c r="A7" s="24" t="s">
        <v>49</v>
      </c>
      <c r="B7" s="151" t="s">
        <v>19</v>
      </c>
      <c r="C7" s="152"/>
      <c r="D7" s="13" t="s">
        <v>27</v>
      </c>
      <c r="E7" s="14" t="s">
        <v>21</v>
      </c>
      <c r="F7" s="13" t="s">
        <v>20</v>
      </c>
      <c r="G7" s="14" t="s">
        <v>46</v>
      </c>
      <c r="H7" s="14" t="s">
        <v>22</v>
      </c>
      <c r="I7" s="14" t="s">
        <v>23</v>
      </c>
      <c r="J7" s="14" t="s">
        <v>24</v>
      </c>
      <c r="K7" s="3"/>
      <c r="L7" s="3"/>
      <c r="M7" s="3"/>
      <c r="N7" s="3"/>
      <c r="O7" s="3"/>
      <c r="P7" s="3"/>
      <c r="Q7" s="3"/>
      <c r="R7" s="3"/>
      <c r="S7" s="3"/>
      <c r="T7" s="3"/>
    </row>
    <row r="8" spans="1:23" ht="43.8" customHeight="1" thickBot="1" x14ac:dyDescent="0.35">
      <c r="A8" s="27" t="s">
        <v>50</v>
      </c>
      <c r="B8" s="153" t="s">
        <v>25</v>
      </c>
      <c r="C8" s="154"/>
      <c r="D8" s="4">
        <v>1</v>
      </c>
      <c r="E8" s="22">
        <v>0</v>
      </c>
      <c r="F8" s="16">
        <v>0.23</v>
      </c>
      <c r="G8" s="17"/>
      <c r="H8" s="23">
        <f>+E8</f>
        <v>0</v>
      </c>
      <c r="I8" s="23">
        <f>H8*F8</f>
        <v>0</v>
      </c>
      <c r="J8" s="23">
        <f>H8+I8</f>
        <v>0</v>
      </c>
      <c r="K8" s="3"/>
      <c r="L8" s="3"/>
      <c r="M8" s="3"/>
      <c r="N8" s="3"/>
      <c r="O8" s="3"/>
      <c r="P8" s="3"/>
      <c r="Q8" s="3"/>
      <c r="R8" s="3"/>
      <c r="S8" s="3"/>
      <c r="T8" s="3"/>
    </row>
    <row r="9" spans="1:23" ht="46.8" customHeight="1" thickBot="1" x14ac:dyDescent="0.35">
      <c r="A9" s="26" t="s">
        <v>51</v>
      </c>
      <c r="B9" s="155" t="s">
        <v>26</v>
      </c>
      <c r="C9" s="156"/>
      <c r="D9" s="15">
        <v>1</v>
      </c>
      <c r="E9" s="22">
        <v>0</v>
      </c>
      <c r="F9" s="18">
        <v>0.23</v>
      </c>
      <c r="G9" s="19"/>
      <c r="H9" s="23">
        <f t="shared" ref="H9:H27" si="0">+E9</f>
        <v>0</v>
      </c>
      <c r="I9" s="23">
        <f t="shared" ref="I9:I27" si="1">H9*F9</f>
        <v>0</v>
      </c>
      <c r="J9" s="23">
        <f t="shared" ref="J9:J27" si="2">H9+I9</f>
        <v>0</v>
      </c>
      <c r="K9" s="3"/>
      <c r="L9" s="3"/>
      <c r="M9" s="3"/>
      <c r="N9" s="3"/>
      <c r="O9" s="3"/>
      <c r="P9" s="3"/>
      <c r="Q9" s="3"/>
      <c r="R9" s="3"/>
      <c r="S9" s="3"/>
      <c r="T9" s="3"/>
    </row>
    <row r="10" spans="1:23" ht="46.8" customHeight="1" thickBot="1" x14ac:dyDescent="0.35">
      <c r="A10" s="27" t="s">
        <v>52</v>
      </c>
      <c r="B10" s="157" t="s">
        <v>28</v>
      </c>
      <c r="C10" s="158"/>
      <c r="D10" s="4">
        <v>1</v>
      </c>
      <c r="E10" s="22">
        <v>0</v>
      </c>
      <c r="F10" s="16">
        <v>0.23</v>
      </c>
      <c r="G10" s="17"/>
      <c r="H10" s="23">
        <f t="shared" si="0"/>
        <v>0</v>
      </c>
      <c r="I10" s="23">
        <f t="shared" si="1"/>
        <v>0</v>
      </c>
      <c r="J10" s="23">
        <f t="shared" si="2"/>
        <v>0</v>
      </c>
      <c r="K10" s="3"/>
      <c r="L10" s="3"/>
      <c r="M10" s="3"/>
      <c r="N10" s="3"/>
      <c r="O10" s="3"/>
      <c r="P10" s="3"/>
      <c r="Q10" s="3"/>
      <c r="R10" s="3"/>
      <c r="S10" s="3"/>
      <c r="T10" s="3"/>
    </row>
    <row r="11" spans="1:23" ht="46.8" customHeight="1" thickBot="1" x14ac:dyDescent="0.35">
      <c r="A11" s="26" t="s">
        <v>53</v>
      </c>
      <c r="B11" s="155" t="s">
        <v>29</v>
      </c>
      <c r="C11" s="156"/>
      <c r="D11" s="15">
        <v>1</v>
      </c>
      <c r="E11" s="22">
        <v>0</v>
      </c>
      <c r="F11" s="18">
        <v>0.23</v>
      </c>
      <c r="G11" s="19"/>
      <c r="H11" s="23">
        <f t="shared" si="0"/>
        <v>0</v>
      </c>
      <c r="I11" s="23">
        <f t="shared" si="1"/>
        <v>0</v>
      </c>
      <c r="J11" s="23">
        <f t="shared" si="2"/>
        <v>0</v>
      </c>
      <c r="K11" s="3"/>
      <c r="L11" s="3"/>
      <c r="M11" s="3"/>
      <c r="N11" s="3"/>
      <c r="O11" s="3"/>
      <c r="P11" s="3"/>
      <c r="Q11" s="3"/>
      <c r="R11" s="3"/>
      <c r="S11" s="3"/>
      <c r="T11" s="3"/>
    </row>
    <row r="12" spans="1:23" ht="46.8" customHeight="1" thickBot="1" x14ac:dyDescent="0.35">
      <c r="A12" s="27" t="s">
        <v>54</v>
      </c>
      <c r="B12" s="157" t="s">
        <v>30</v>
      </c>
      <c r="C12" s="158"/>
      <c r="D12" s="4">
        <v>1</v>
      </c>
      <c r="E12" s="22">
        <v>0</v>
      </c>
      <c r="F12" s="16">
        <v>0.23</v>
      </c>
      <c r="G12" s="17"/>
      <c r="H12" s="23">
        <f t="shared" si="0"/>
        <v>0</v>
      </c>
      <c r="I12" s="23">
        <f t="shared" si="1"/>
        <v>0</v>
      </c>
      <c r="J12" s="23">
        <f t="shared" si="2"/>
        <v>0</v>
      </c>
      <c r="K12" s="3"/>
      <c r="L12" s="3"/>
      <c r="M12" s="3"/>
      <c r="N12" s="3"/>
      <c r="O12" s="3"/>
      <c r="P12" s="3"/>
      <c r="Q12" s="3"/>
      <c r="R12" s="3"/>
      <c r="S12" s="3"/>
      <c r="T12" s="3"/>
    </row>
    <row r="13" spans="1:23" ht="46.8" customHeight="1" thickBot="1" x14ac:dyDescent="0.35">
      <c r="A13" s="26" t="s">
        <v>55</v>
      </c>
      <c r="B13" s="155" t="s">
        <v>31</v>
      </c>
      <c r="C13" s="156"/>
      <c r="D13" s="15">
        <v>1</v>
      </c>
      <c r="E13" s="22">
        <v>0</v>
      </c>
      <c r="F13" s="18">
        <v>0.23</v>
      </c>
      <c r="G13" s="19"/>
      <c r="H13" s="23">
        <f t="shared" si="0"/>
        <v>0</v>
      </c>
      <c r="I13" s="23">
        <f t="shared" si="1"/>
        <v>0</v>
      </c>
      <c r="J13" s="23">
        <f t="shared" si="2"/>
        <v>0</v>
      </c>
      <c r="K13" s="3"/>
      <c r="L13" s="3"/>
      <c r="M13" s="3"/>
      <c r="N13" s="3"/>
      <c r="O13" s="3"/>
      <c r="P13" s="3"/>
      <c r="Q13" s="3"/>
      <c r="R13" s="3"/>
      <c r="S13" s="3"/>
      <c r="T13" s="3"/>
    </row>
    <row r="14" spans="1:23" ht="46.8" customHeight="1" thickBot="1" x14ac:dyDescent="0.35">
      <c r="A14" s="27" t="s">
        <v>56</v>
      </c>
      <c r="B14" s="157" t="s">
        <v>32</v>
      </c>
      <c r="C14" s="158"/>
      <c r="D14" s="4">
        <v>1</v>
      </c>
      <c r="E14" s="22">
        <v>0</v>
      </c>
      <c r="F14" s="16">
        <v>0.23</v>
      </c>
      <c r="G14" s="17"/>
      <c r="H14" s="23">
        <f t="shared" si="0"/>
        <v>0</v>
      </c>
      <c r="I14" s="23">
        <f t="shared" si="1"/>
        <v>0</v>
      </c>
      <c r="J14" s="23">
        <f t="shared" si="2"/>
        <v>0</v>
      </c>
      <c r="K14" s="3"/>
      <c r="L14" s="3"/>
      <c r="M14" s="3"/>
      <c r="N14" s="3"/>
      <c r="O14" s="3"/>
      <c r="P14" s="3"/>
      <c r="Q14" s="3"/>
      <c r="R14" s="3"/>
      <c r="S14" s="3"/>
      <c r="T14" s="3"/>
    </row>
    <row r="15" spans="1:23" ht="46.8" customHeight="1" thickBot="1" x14ac:dyDescent="0.35">
      <c r="A15" s="26" t="s">
        <v>57</v>
      </c>
      <c r="B15" s="155" t="s">
        <v>33</v>
      </c>
      <c r="C15" s="156"/>
      <c r="D15" s="15">
        <v>1</v>
      </c>
      <c r="E15" s="22">
        <v>0</v>
      </c>
      <c r="F15" s="18">
        <v>0.23</v>
      </c>
      <c r="G15" s="19"/>
      <c r="H15" s="23">
        <f t="shared" si="0"/>
        <v>0</v>
      </c>
      <c r="I15" s="23">
        <f t="shared" si="1"/>
        <v>0</v>
      </c>
      <c r="J15" s="23">
        <f t="shared" si="2"/>
        <v>0</v>
      </c>
      <c r="K15" s="3"/>
      <c r="L15" s="3"/>
      <c r="M15" s="3"/>
      <c r="N15" s="3"/>
      <c r="O15" s="3"/>
      <c r="P15" s="3"/>
      <c r="Q15" s="3"/>
      <c r="R15" s="3"/>
      <c r="S15" s="3"/>
      <c r="T15" s="3"/>
    </row>
    <row r="16" spans="1:23" ht="46.8" customHeight="1" thickBot="1" x14ac:dyDescent="0.35">
      <c r="A16" s="27" t="s">
        <v>58</v>
      </c>
      <c r="B16" s="157" t="s">
        <v>34</v>
      </c>
      <c r="C16" s="158"/>
      <c r="D16" s="4">
        <v>1</v>
      </c>
      <c r="E16" s="22">
        <v>0</v>
      </c>
      <c r="F16" s="16">
        <v>0.23</v>
      </c>
      <c r="G16" s="17"/>
      <c r="H16" s="23">
        <f t="shared" si="0"/>
        <v>0</v>
      </c>
      <c r="I16" s="23">
        <f t="shared" si="1"/>
        <v>0</v>
      </c>
      <c r="J16" s="23">
        <f t="shared" si="2"/>
        <v>0</v>
      </c>
      <c r="K16" s="3"/>
      <c r="L16" s="3"/>
      <c r="M16" s="3"/>
      <c r="N16" s="3"/>
      <c r="O16" s="3"/>
      <c r="P16" s="3"/>
      <c r="Q16" s="3"/>
      <c r="R16" s="3"/>
      <c r="S16" s="3"/>
      <c r="T16" s="3"/>
    </row>
    <row r="17" spans="1:20" ht="46.8" customHeight="1" thickBot="1" x14ac:dyDescent="0.35">
      <c r="A17" s="26" t="s">
        <v>59</v>
      </c>
      <c r="B17" s="155" t="s">
        <v>35</v>
      </c>
      <c r="C17" s="156"/>
      <c r="D17" s="15">
        <v>1</v>
      </c>
      <c r="E17" s="22">
        <v>0</v>
      </c>
      <c r="F17" s="18">
        <v>0.23</v>
      </c>
      <c r="G17" s="19"/>
      <c r="H17" s="23">
        <f t="shared" si="0"/>
        <v>0</v>
      </c>
      <c r="I17" s="23">
        <f t="shared" si="1"/>
        <v>0</v>
      </c>
      <c r="J17" s="23">
        <f t="shared" si="2"/>
        <v>0</v>
      </c>
      <c r="K17" s="3"/>
      <c r="L17" s="3"/>
      <c r="M17" s="3"/>
      <c r="N17" s="3"/>
      <c r="O17" s="3"/>
      <c r="P17" s="3"/>
      <c r="Q17" s="3"/>
      <c r="R17" s="3"/>
      <c r="S17" s="3"/>
      <c r="T17" s="3"/>
    </row>
    <row r="18" spans="1:20" ht="46.8" customHeight="1" thickBot="1" x14ac:dyDescent="0.35">
      <c r="A18" s="27" t="s">
        <v>60</v>
      </c>
      <c r="B18" s="157" t="s">
        <v>36</v>
      </c>
      <c r="C18" s="158"/>
      <c r="D18" s="4">
        <v>1</v>
      </c>
      <c r="E18" s="22">
        <v>0</v>
      </c>
      <c r="F18" s="16">
        <v>0.23</v>
      </c>
      <c r="G18" s="17"/>
      <c r="H18" s="23">
        <f t="shared" si="0"/>
        <v>0</v>
      </c>
      <c r="I18" s="23">
        <f t="shared" si="1"/>
        <v>0</v>
      </c>
      <c r="J18" s="23">
        <f t="shared" si="2"/>
        <v>0</v>
      </c>
      <c r="K18" s="3"/>
      <c r="L18" s="3"/>
      <c r="M18" s="3"/>
      <c r="N18" s="3"/>
      <c r="O18" s="3"/>
      <c r="P18" s="3"/>
      <c r="Q18" s="3"/>
      <c r="R18" s="3"/>
      <c r="S18" s="3"/>
      <c r="T18" s="3"/>
    </row>
    <row r="19" spans="1:20" ht="46.8" customHeight="1" thickBot="1" x14ac:dyDescent="0.35">
      <c r="A19" s="26" t="s">
        <v>61</v>
      </c>
      <c r="B19" s="155" t="s">
        <v>37</v>
      </c>
      <c r="C19" s="156"/>
      <c r="D19" s="15">
        <v>1</v>
      </c>
      <c r="E19" s="22">
        <v>0</v>
      </c>
      <c r="F19" s="18">
        <v>0.23</v>
      </c>
      <c r="G19" s="19"/>
      <c r="H19" s="23">
        <f t="shared" si="0"/>
        <v>0</v>
      </c>
      <c r="I19" s="23">
        <f t="shared" si="1"/>
        <v>0</v>
      </c>
      <c r="J19" s="23">
        <f t="shared" si="2"/>
        <v>0</v>
      </c>
      <c r="K19" s="3"/>
      <c r="L19" s="3"/>
      <c r="M19" s="3"/>
      <c r="N19" s="3"/>
      <c r="O19" s="3"/>
      <c r="P19" s="3"/>
      <c r="Q19" s="3"/>
      <c r="R19" s="3"/>
      <c r="S19" s="3"/>
      <c r="T19" s="3"/>
    </row>
    <row r="20" spans="1:20" ht="46.8" customHeight="1" thickBot="1" x14ac:dyDescent="0.35">
      <c r="A20" s="27" t="s">
        <v>62</v>
      </c>
      <c r="B20" s="157" t="s">
        <v>38</v>
      </c>
      <c r="C20" s="158"/>
      <c r="D20" s="4">
        <v>1</v>
      </c>
      <c r="E20" s="22">
        <v>0</v>
      </c>
      <c r="F20" s="16">
        <v>0.23</v>
      </c>
      <c r="G20" s="17"/>
      <c r="H20" s="23">
        <f t="shared" si="0"/>
        <v>0</v>
      </c>
      <c r="I20" s="23">
        <f t="shared" si="1"/>
        <v>0</v>
      </c>
      <c r="J20" s="23">
        <f t="shared" si="2"/>
        <v>0</v>
      </c>
      <c r="K20" s="3"/>
      <c r="L20" s="3"/>
      <c r="M20" s="3"/>
      <c r="N20" s="3"/>
      <c r="O20" s="3"/>
      <c r="P20" s="3"/>
      <c r="Q20" s="3"/>
      <c r="R20" s="3"/>
      <c r="S20" s="3"/>
      <c r="T20" s="3"/>
    </row>
    <row r="21" spans="1:20" ht="46.8" customHeight="1" thickBot="1" x14ac:dyDescent="0.35">
      <c r="A21" s="26" t="s">
        <v>63</v>
      </c>
      <c r="B21" s="155" t="s">
        <v>39</v>
      </c>
      <c r="C21" s="156"/>
      <c r="D21" s="15">
        <v>1</v>
      </c>
      <c r="E21" s="22">
        <v>0</v>
      </c>
      <c r="F21" s="18">
        <v>0.23</v>
      </c>
      <c r="G21" s="19"/>
      <c r="H21" s="23">
        <f t="shared" si="0"/>
        <v>0</v>
      </c>
      <c r="I21" s="23">
        <f t="shared" si="1"/>
        <v>0</v>
      </c>
      <c r="J21" s="23">
        <f t="shared" si="2"/>
        <v>0</v>
      </c>
      <c r="K21" s="3"/>
      <c r="L21" s="3"/>
      <c r="M21" s="3"/>
      <c r="N21" s="3"/>
      <c r="O21" s="3"/>
      <c r="P21" s="3"/>
      <c r="Q21" s="3"/>
      <c r="R21" s="3"/>
      <c r="S21" s="3"/>
      <c r="T21" s="3"/>
    </row>
    <row r="22" spans="1:20" ht="46.8" customHeight="1" thickBot="1" x14ac:dyDescent="0.35">
      <c r="A22" s="25" t="s">
        <v>64</v>
      </c>
      <c r="B22" s="157" t="s">
        <v>40</v>
      </c>
      <c r="C22" s="158"/>
      <c r="D22" s="4">
        <v>1</v>
      </c>
      <c r="E22" s="22">
        <v>0</v>
      </c>
      <c r="F22" s="16">
        <v>0.23</v>
      </c>
      <c r="G22" s="17"/>
      <c r="H22" s="23">
        <f t="shared" si="0"/>
        <v>0</v>
      </c>
      <c r="I22" s="23">
        <f t="shared" si="1"/>
        <v>0</v>
      </c>
      <c r="J22" s="23">
        <f t="shared" si="2"/>
        <v>0</v>
      </c>
      <c r="K22" s="3"/>
      <c r="L22" s="3"/>
      <c r="M22" s="3"/>
      <c r="N22" s="3"/>
      <c r="O22" s="3"/>
      <c r="P22" s="3"/>
      <c r="Q22" s="3"/>
      <c r="R22" s="3"/>
      <c r="S22" s="3"/>
      <c r="T22" s="3"/>
    </row>
    <row r="23" spans="1:20" ht="46.8" customHeight="1" thickBot="1" x14ac:dyDescent="0.35">
      <c r="A23" s="26" t="s">
        <v>65</v>
      </c>
      <c r="B23" s="155" t="s">
        <v>41</v>
      </c>
      <c r="C23" s="156"/>
      <c r="D23" s="15">
        <v>1</v>
      </c>
      <c r="E23" s="22">
        <v>0</v>
      </c>
      <c r="F23" s="18">
        <v>0.23</v>
      </c>
      <c r="G23" s="19"/>
      <c r="H23" s="23">
        <f t="shared" si="0"/>
        <v>0</v>
      </c>
      <c r="I23" s="23">
        <f t="shared" si="1"/>
        <v>0</v>
      </c>
      <c r="J23" s="23">
        <f t="shared" si="2"/>
        <v>0</v>
      </c>
      <c r="K23" s="3"/>
      <c r="L23" s="3"/>
      <c r="M23" s="3"/>
      <c r="N23" s="3"/>
      <c r="O23" s="3"/>
      <c r="P23" s="3"/>
      <c r="Q23" s="3"/>
      <c r="R23" s="3"/>
      <c r="S23" s="3"/>
      <c r="T23" s="3"/>
    </row>
    <row r="24" spans="1:20" ht="46.8" customHeight="1" thickBot="1" x14ac:dyDescent="0.35">
      <c r="A24" s="27" t="s">
        <v>66</v>
      </c>
      <c r="B24" s="157" t="s">
        <v>42</v>
      </c>
      <c r="C24" s="158"/>
      <c r="D24" s="4">
        <v>1</v>
      </c>
      <c r="E24" s="22">
        <v>0</v>
      </c>
      <c r="F24" s="16">
        <v>0.23</v>
      </c>
      <c r="G24" s="17"/>
      <c r="H24" s="23">
        <f t="shared" si="0"/>
        <v>0</v>
      </c>
      <c r="I24" s="23">
        <f t="shared" si="1"/>
        <v>0</v>
      </c>
      <c r="J24" s="23">
        <f t="shared" si="2"/>
        <v>0</v>
      </c>
      <c r="K24" s="3"/>
      <c r="L24" s="3"/>
      <c r="M24" s="3"/>
      <c r="N24" s="3"/>
      <c r="O24" s="3"/>
      <c r="P24" s="3"/>
      <c r="Q24" s="3"/>
      <c r="R24" s="3"/>
      <c r="S24" s="3"/>
      <c r="T24" s="3"/>
    </row>
    <row r="25" spans="1:20" ht="46.8" customHeight="1" thickBot="1" x14ac:dyDescent="0.35">
      <c r="A25" s="26" t="s">
        <v>67</v>
      </c>
      <c r="B25" s="155" t="s">
        <v>43</v>
      </c>
      <c r="C25" s="156"/>
      <c r="D25" s="15">
        <v>1</v>
      </c>
      <c r="E25" s="22">
        <v>0</v>
      </c>
      <c r="F25" s="18">
        <v>0.23</v>
      </c>
      <c r="G25" s="19"/>
      <c r="H25" s="23">
        <f t="shared" si="0"/>
        <v>0</v>
      </c>
      <c r="I25" s="23">
        <f t="shared" si="1"/>
        <v>0</v>
      </c>
      <c r="J25" s="23">
        <f t="shared" si="2"/>
        <v>0</v>
      </c>
      <c r="K25" s="3"/>
      <c r="L25" s="3"/>
      <c r="M25" s="3"/>
      <c r="N25" s="3"/>
      <c r="O25" s="3"/>
      <c r="P25" s="3"/>
      <c r="Q25" s="3"/>
      <c r="R25" s="3"/>
      <c r="S25" s="3"/>
      <c r="T25" s="3"/>
    </row>
    <row r="26" spans="1:20" ht="46.8" customHeight="1" thickBot="1" x14ac:dyDescent="0.35">
      <c r="A26" s="27" t="s">
        <v>68</v>
      </c>
      <c r="B26" s="157" t="s">
        <v>44</v>
      </c>
      <c r="C26" s="158"/>
      <c r="D26" s="4">
        <v>1</v>
      </c>
      <c r="E26" s="22">
        <v>0</v>
      </c>
      <c r="F26" s="16">
        <v>0.23</v>
      </c>
      <c r="G26" s="17"/>
      <c r="H26" s="23">
        <f t="shared" si="0"/>
        <v>0</v>
      </c>
      <c r="I26" s="23">
        <f t="shared" si="1"/>
        <v>0</v>
      </c>
      <c r="J26" s="23">
        <f t="shared" si="2"/>
        <v>0</v>
      </c>
      <c r="K26" s="3"/>
      <c r="L26" s="3"/>
      <c r="M26" s="3"/>
      <c r="N26" s="3"/>
      <c r="O26" s="3"/>
      <c r="P26" s="3"/>
      <c r="Q26" s="3"/>
      <c r="R26" s="3"/>
      <c r="S26" s="3"/>
      <c r="T26" s="3"/>
    </row>
    <row r="27" spans="1:20" ht="46.8" customHeight="1" thickBot="1" x14ac:dyDescent="0.35">
      <c r="A27" s="26" t="s">
        <v>69</v>
      </c>
      <c r="B27" s="155" t="s">
        <v>45</v>
      </c>
      <c r="C27" s="156"/>
      <c r="D27" s="15">
        <v>1</v>
      </c>
      <c r="E27" s="22">
        <v>0</v>
      </c>
      <c r="F27" s="28">
        <v>0.23</v>
      </c>
      <c r="G27" s="29"/>
      <c r="H27" s="23">
        <f t="shared" si="0"/>
        <v>0</v>
      </c>
      <c r="I27" s="23">
        <f t="shared" si="1"/>
        <v>0</v>
      </c>
      <c r="J27" s="23">
        <f t="shared" si="2"/>
        <v>0</v>
      </c>
      <c r="K27" s="3"/>
      <c r="L27" s="3"/>
      <c r="M27" s="3"/>
      <c r="N27" s="3"/>
      <c r="O27" s="3"/>
      <c r="P27" s="3"/>
      <c r="Q27" s="3"/>
      <c r="R27" s="3"/>
      <c r="S27" s="3"/>
      <c r="T27" s="3"/>
    </row>
    <row r="28" spans="1:20" ht="33" customHeight="1" thickBot="1" x14ac:dyDescent="0.35">
      <c r="B28" s="8"/>
      <c r="C28" s="8"/>
      <c r="D28" s="8"/>
      <c r="E28" s="8"/>
      <c r="F28" s="148" t="s">
        <v>70</v>
      </c>
      <c r="G28" s="149"/>
      <c r="H28" s="31">
        <f>SUM(H8:H27)</f>
        <v>0</v>
      </c>
      <c r="I28" s="30">
        <f>SUM(I8:I27)</f>
        <v>0</v>
      </c>
      <c r="J28" s="30">
        <f>H28+I28</f>
        <v>0</v>
      </c>
    </row>
    <row r="29" spans="1:20" ht="15" customHeight="1" x14ac:dyDescent="0.3">
      <c r="B29" s="8"/>
      <c r="C29" s="8"/>
      <c r="D29" s="8"/>
      <c r="E29" s="8"/>
      <c r="F29" s="8"/>
      <c r="G29" s="8"/>
      <c r="H29" s="8"/>
      <c r="I29" s="8"/>
      <c r="J29" s="8"/>
    </row>
    <row r="30" spans="1:20" ht="15" customHeight="1" x14ac:dyDescent="0.3">
      <c r="B30" s="8"/>
      <c r="C30" s="8"/>
      <c r="D30" s="8"/>
      <c r="E30" s="8"/>
      <c r="F30" s="8"/>
      <c r="G30" s="8"/>
      <c r="H30" s="8"/>
      <c r="I30" s="8"/>
      <c r="J30" s="8"/>
    </row>
    <row r="31" spans="1:20" ht="15" customHeight="1" x14ac:dyDescent="0.3">
      <c r="B31" s="8"/>
      <c r="C31" s="8"/>
      <c r="D31" s="8"/>
      <c r="E31" s="8"/>
      <c r="F31" s="8"/>
      <c r="G31" s="8"/>
      <c r="H31" s="8"/>
      <c r="I31" s="8"/>
      <c r="J31" s="8"/>
    </row>
    <row r="32" spans="1:20" ht="15" customHeight="1" x14ac:dyDescent="0.3">
      <c r="B32" s="8"/>
      <c r="C32" s="8"/>
      <c r="D32" s="8"/>
      <c r="E32" s="8"/>
      <c r="F32" s="8"/>
      <c r="G32" s="8"/>
      <c r="H32" s="8"/>
      <c r="I32" s="8"/>
      <c r="J32" s="8"/>
    </row>
    <row r="33" spans="2:10" ht="15" customHeight="1" x14ac:dyDescent="0.3">
      <c r="B33" s="8"/>
      <c r="C33" s="8"/>
      <c r="D33" s="8"/>
      <c r="E33" s="8"/>
      <c r="F33" s="8"/>
      <c r="G33" s="8"/>
      <c r="H33" s="8"/>
      <c r="I33" s="8"/>
      <c r="J33" s="8"/>
    </row>
    <row r="34" spans="2:10" ht="15" customHeight="1" x14ac:dyDescent="0.3">
      <c r="B34" s="8"/>
      <c r="C34" s="8"/>
      <c r="D34" s="8"/>
      <c r="E34" s="8"/>
      <c r="F34" s="8"/>
      <c r="G34" s="8"/>
      <c r="H34" s="8"/>
      <c r="I34" s="8"/>
      <c r="J34" s="8"/>
    </row>
  </sheetData>
  <mergeCells count="23">
    <mergeCell ref="B26:C26"/>
    <mergeCell ref="B27:C27"/>
    <mergeCell ref="B19:C19"/>
    <mergeCell ref="B20:C20"/>
    <mergeCell ref="B21:C21"/>
    <mergeCell ref="B22:C22"/>
    <mergeCell ref="B23:C23"/>
    <mergeCell ref="F28:G28"/>
    <mergeCell ref="B4:J4"/>
    <mergeCell ref="B7:C7"/>
    <mergeCell ref="B8:C8"/>
    <mergeCell ref="B9:C9"/>
    <mergeCell ref="B10:C10"/>
    <mergeCell ref="B11:C11"/>
    <mergeCell ref="B12:C12"/>
    <mergeCell ref="B13:C13"/>
    <mergeCell ref="B14:C14"/>
    <mergeCell ref="B15:C15"/>
    <mergeCell ref="B16:C16"/>
    <mergeCell ref="B17:C17"/>
    <mergeCell ref="B18:C18"/>
    <mergeCell ref="B24:C24"/>
    <mergeCell ref="B25:C25"/>
  </mergeCells>
  <phoneticPr fontId="1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ADFA6-4ABD-4E7D-9C47-1D5EFC5828DE}">
  <sheetPr>
    <tabColor theme="8" tint="0.39997558519241921"/>
  </sheetPr>
  <dimension ref="A2:W22"/>
  <sheetViews>
    <sheetView topLeftCell="A12" workbookViewId="0">
      <selection activeCell="E15" sqref="E15"/>
    </sheetView>
  </sheetViews>
  <sheetFormatPr defaultRowHeight="15" customHeight="1" x14ac:dyDescent="0.3"/>
  <cols>
    <col min="2" max="2" width="24.33203125" customWidth="1"/>
    <col min="3" max="3" width="45.21875" customWidth="1"/>
    <col min="4" max="4" width="10" customWidth="1"/>
    <col min="5" max="5" width="13" customWidth="1"/>
    <col min="6" max="7" width="12.6640625" customWidth="1"/>
    <col min="8" max="8" width="12.44140625" customWidth="1"/>
    <col min="9" max="9" width="15.6640625" customWidth="1"/>
    <col min="10" max="10" width="20.33203125" customWidth="1"/>
    <col min="12" max="12" width="76.6640625" customWidth="1"/>
    <col min="13" max="13" width="40.88671875" customWidth="1"/>
  </cols>
  <sheetData>
    <row r="2" spans="1:23" ht="28.8" x14ac:dyDescent="0.55000000000000004">
      <c r="B2" s="33" t="s">
        <v>74</v>
      </c>
      <c r="C2" s="33"/>
      <c r="D2" s="34"/>
      <c r="E2" s="34"/>
      <c r="F2" s="34"/>
      <c r="G2" s="34"/>
      <c r="H2" s="34"/>
      <c r="I2" s="34"/>
      <c r="J2" s="34"/>
      <c r="K2" s="34"/>
      <c r="L2" s="3"/>
      <c r="M2" s="3"/>
      <c r="N2" s="3"/>
      <c r="O2" s="3"/>
      <c r="P2" s="3"/>
      <c r="Q2" s="3"/>
      <c r="R2" s="3"/>
      <c r="S2" s="3"/>
      <c r="T2" s="3"/>
      <c r="U2" s="3"/>
      <c r="V2" s="3"/>
      <c r="W2" s="3"/>
    </row>
    <row r="3" spans="1:23" ht="28.8" x14ac:dyDescent="0.55000000000000004">
      <c r="B3" s="1"/>
      <c r="C3" s="1"/>
      <c r="D3" s="3"/>
      <c r="E3" s="3"/>
      <c r="F3" s="3"/>
      <c r="G3" s="3"/>
      <c r="H3" s="3"/>
      <c r="I3" s="3"/>
      <c r="J3" s="3"/>
      <c r="K3" s="3"/>
      <c r="L3" s="3"/>
      <c r="M3" s="3"/>
      <c r="N3" s="3"/>
      <c r="O3" s="3"/>
      <c r="P3" s="3"/>
      <c r="Q3" s="3"/>
      <c r="R3" s="3"/>
      <c r="S3" s="3"/>
      <c r="T3" s="3"/>
      <c r="U3" s="3"/>
      <c r="V3" s="3"/>
      <c r="W3" s="3"/>
    </row>
    <row r="4" spans="1:23" ht="28.2" customHeight="1" x14ac:dyDescent="0.3">
      <c r="B4" s="159" t="s">
        <v>75</v>
      </c>
      <c r="C4" s="150"/>
      <c r="D4" s="150"/>
      <c r="E4" s="150"/>
      <c r="F4" s="150"/>
      <c r="G4" s="150"/>
      <c r="H4" s="150"/>
      <c r="I4" s="150"/>
      <c r="J4" s="150"/>
      <c r="K4" s="3"/>
      <c r="L4" s="3"/>
      <c r="M4" s="3"/>
      <c r="N4" s="3"/>
      <c r="O4" s="3"/>
      <c r="P4" s="3"/>
      <c r="Q4" s="3"/>
      <c r="R4" s="3"/>
      <c r="S4" s="3"/>
      <c r="T4" s="3"/>
      <c r="U4" s="3"/>
      <c r="V4" s="3"/>
      <c r="W4" s="3"/>
    </row>
    <row r="5" spans="1:23" ht="28.2" customHeight="1" x14ac:dyDescent="0.3">
      <c r="B5" s="12"/>
      <c r="C5" s="12"/>
      <c r="D5" s="12"/>
      <c r="E5" s="12"/>
      <c r="F5" s="12"/>
      <c r="G5" s="12"/>
      <c r="H5" s="12"/>
      <c r="I5" s="12"/>
      <c r="J5" s="12"/>
      <c r="K5" s="3"/>
      <c r="L5" s="3"/>
      <c r="M5" s="3"/>
      <c r="N5" s="3"/>
      <c r="O5" s="3"/>
      <c r="P5" s="3"/>
      <c r="Q5" s="3"/>
      <c r="R5" s="3"/>
      <c r="S5" s="3"/>
      <c r="T5" s="3"/>
      <c r="U5" s="3"/>
      <c r="V5" s="3"/>
      <c r="W5" s="3"/>
    </row>
    <row r="6" spans="1:23" thickBot="1" x14ac:dyDescent="0.35">
      <c r="B6" s="3"/>
      <c r="C6" s="3"/>
      <c r="D6" s="3"/>
      <c r="E6" s="3"/>
      <c r="F6" s="3"/>
      <c r="G6" s="3"/>
      <c r="H6" s="3"/>
      <c r="I6" s="3"/>
      <c r="J6" s="3"/>
      <c r="K6" s="3"/>
      <c r="L6" s="3"/>
      <c r="M6" s="3"/>
      <c r="N6" s="3"/>
      <c r="O6" s="3"/>
      <c r="P6" s="3"/>
      <c r="Q6" s="3"/>
      <c r="R6" s="3"/>
      <c r="S6" s="3"/>
      <c r="T6" s="3"/>
      <c r="U6" s="3"/>
      <c r="V6" s="3"/>
      <c r="W6" s="3"/>
    </row>
    <row r="7" spans="1:23" ht="53.4" customHeight="1" thickBot="1" x14ac:dyDescent="0.35">
      <c r="A7" s="24" t="s">
        <v>49</v>
      </c>
      <c r="B7" s="160" t="s">
        <v>107</v>
      </c>
      <c r="C7" s="161"/>
      <c r="D7" s="13" t="s">
        <v>27</v>
      </c>
      <c r="E7" s="14" t="s">
        <v>21</v>
      </c>
      <c r="F7" s="13" t="s">
        <v>20</v>
      </c>
      <c r="G7" s="14" t="s">
        <v>46</v>
      </c>
      <c r="H7" s="14" t="s">
        <v>22</v>
      </c>
      <c r="I7" s="14" t="s">
        <v>23</v>
      </c>
      <c r="J7" s="14" t="s">
        <v>24</v>
      </c>
      <c r="K7" s="3"/>
      <c r="L7" s="3"/>
      <c r="M7" s="3"/>
      <c r="N7" s="3"/>
      <c r="O7" s="3"/>
      <c r="P7" s="3"/>
      <c r="Q7" s="3"/>
      <c r="R7" s="3"/>
      <c r="S7" s="3"/>
      <c r="T7" s="3"/>
    </row>
    <row r="8" spans="1:23" ht="43.8" customHeight="1" thickBot="1" x14ac:dyDescent="0.35">
      <c r="A8" s="27" t="s">
        <v>76</v>
      </c>
      <c r="B8" s="153" t="s">
        <v>88</v>
      </c>
      <c r="C8" s="154"/>
      <c r="D8" s="4" t="s">
        <v>99</v>
      </c>
      <c r="E8" s="22">
        <v>0</v>
      </c>
      <c r="F8" s="16">
        <v>0.23</v>
      </c>
      <c r="G8" s="17"/>
      <c r="H8" s="23">
        <f>+E8</f>
        <v>0</v>
      </c>
      <c r="I8" s="23">
        <f>H8*F8</f>
        <v>0</v>
      </c>
      <c r="J8" s="23">
        <f>H8+I8</f>
        <v>0</v>
      </c>
      <c r="K8" s="3"/>
      <c r="L8" s="3"/>
      <c r="M8" s="3"/>
      <c r="N8" s="3"/>
      <c r="O8" s="3"/>
      <c r="P8" s="3"/>
      <c r="Q8" s="3"/>
      <c r="R8" s="3"/>
      <c r="S8" s="3"/>
      <c r="T8" s="3"/>
    </row>
    <row r="9" spans="1:23" ht="46.8" customHeight="1" thickBot="1" x14ac:dyDescent="0.35">
      <c r="A9" s="27" t="s">
        <v>77</v>
      </c>
      <c r="B9" s="155" t="s">
        <v>89</v>
      </c>
      <c r="C9" s="156"/>
      <c r="D9" s="15" t="s">
        <v>100</v>
      </c>
      <c r="E9" s="22">
        <v>0</v>
      </c>
      <c r="F9" s="18">
        <v>0.23</v>
      </c>
      <c r="G9" s="19"/>
      <c r="H9" s="23">
        <f t="shared" ref="H9:H19" si="0">+E9</f>
        <v>0</v>
      </c>
      <c r="I9" s="23">
        <f t="shared" ref="I9:I19" si="1">H9*F9</f>
        <v>0</v>
      </c>
      <c r="J9" s="23">
        <f t="shared" ref="J9:J19" si="2">H9+I9</f>
        <v>0</v>
      </c>
      <c r="K9" s="3"/>
      <c r="L9" s="3"/>
      <c r="M9" s="3"/>
      <c r="N9" s="3"/>
      <c r="O9" s="3"/>
      <c r="P9" s="3"/>
      <c r="Q9" s="3"/>
      <c r="R9" s="3"/>
      <c r="S9" s="3"/>
      <c r="T9" s="3"/>
    </row>
    <row r="10" spans="1:23" ht="46.8" customHeight="1" thickBot="1" x14ac:dyDescent="0.35">
      <c r="A10" s="27" t="s">
        <v>78</v>
      </c>
      <c r="B10" s="157" t="s">
        <v>90</v>
      </c>
      <c r="C10" s="158"/>
      <c r="D10" s="4" t="s">
        <v>99</v>
      </c>
      <c r="E10" s="22">
        <v>0</v>
      </c>
      <c r="F10" s="16">
        <v>0.23</v>
      </c>
      <c r="G10" s="17"/>
      <c r="H10" s="23">
        <f t="shared" si="0"/>
        <v>0</v>
      </c>
      <c r="I10" s="23">
        <f t="shared" si="1"/>
        <v>0</v>
      </c>
      <c r="J10" s="23">
        <f t="shared" si="2"/>
        <v>0</v>
      </c>
      <c r="K10" s="3"/>
      <c r="L10" s="3"/>
      <c r="M10" s="3"/>
      <c r="N10" s="3"/>
      <c r="O10" s="3"/>
      <c r="P10" s="3"/>
      <c r="Q10" s="3"/>
      <c r="R10" s="3"/>
      <c r="S10" s="3"/>
      <c r="T10" s="3"/>
    </row>
    <row r="11" spans="1:23" ht="46.8" customHeight="1" thickBot="1" x14ac:dyDescent="0.35">
      <c r="A11" s="27" t="s">
        <v>79</v>
      </c>
      <c r="B11" s="155" t="s">
        <v>91</v>
      </c>
      <c r="C11" s="156"/>
      <c r="D11" s="15" t="s">
        <v>101</v>
      </c>
      <c r="E11" s="22">
        <v>0</v>
      </c>
      <c r="F11" s="18">
        <v>0.23</v>
      </c>
      <c r="G11" s="19"/>
      <c r="H11" s="23">
        <f t="shared" si="0"/>
        <v>0</v>
      </c>
      <c r="I11" s="23">
        <f t="shared" si="1"/>
        <v>0</v>
      </c>
      <c r="J11" s="23">
        <f t="shared" si="2"/>
        <v>0</v>
      </c>
      <c r="K11" s="3"/>
      <c r="L11" s="3"/>
      <c r="M11" s="3"/>
      <c r="N11" s="3"/>
      <c r="O11" s="3"/>
      <c r="P11" s="3"/>
      <c r="Q11" s="3"/>
      <c r="R11" s="3"/>
      <c r="S11" s="3"/>
      <c r="T11" s="3"/>
    </row>
    <row r="12" spans="1:23" ht="46.8" customHeight="1" thickBot="1" x14ac:dyDescent="0.35">
      <c r="A12" s="27" t="s">
        <v>80</v>
      </c>
      <c r="B12" s="157" t="s">
        <v>92</v>
      </c>
      <c r="C12" s="158"/>
      <c r="D12" s="4" t="s">
        <v>101</v>
      </c>
      <c r="E12" s="22">
        <v>0</v>
      </c>
      <c r="F12" s="16">
        <v>0.23</v>
      </c>
      <c r="G12" s="17"/>
      <c r="H12" s="23">
        <f t="shared" si="0"/>
        <v>0</v>
      </c>
      <c r="I12" s="23">
        <f t="shared" si="1"/>
        <v>0</v>
      </c>
      <c r="J12" s="23">
        <f t="shared" si="2"/>
        <v>0</v>
      </c>
      <c r="K12" s="3"/>
      <c r="L12" s="3"/>
      <c r="M12" s="3"/>
      <c r="N12" s="3"/>
      <c r="O12" s="3"/>
      <c r="P12" s="3"/>
      <c r="Q12" s="3"/>
      <c r="R12" s="3"/>
      <c r="S12" s="3"/>
      <c r="T12" s="3"/>
    </row>
    <row r="13" spans="1:23" ht="46.8" customHeight="1" thickBot="1" x14ac:dyDescent="0.35">
      <c r="A13" s="27" t="s">
        <v>81</v>
      </c>
      <c r="B13" s="155" t="s">
        <v>102</v>
      </c>
      <c r="C13" s="156"/>
      <c r="D13" s="15">
        <v>1</v>
      </c>
      <c r="E13" s="22">
        <v>0</v>
      </c>
      <c r="F13" s="18">
        <v>0.23</v>
      </c>
      <c r="G13" s="19"/>
      <c r="H13" s="23">
        <f t="shared" si="0"/>
        <v>0</v>
      </c>
      <c r="I13" s="23">
        <f t="shared" si="1"/>
        <v>0</v>
      </c>
      <c r="J13" s="23">
        <f t="shared" si="2"/>
        <v>0</v>
      </c>
      <c r="K13" s="3"/>
      <c r="L13" s="3"/>
      <c r="M13" s="3"/>
      <c r="N13" s="3"/>
      <c r="O13" s="3"/>
      <c r="P13" s="3"/>
      <c r="Q13" s="3"/>
      <c r="R13" s="3"/>
      <c r="S13" s="3"/>
      <c r="T13" s="3"/>
    </row>
    <row r="14" spans="1:23" ht="46.8" customHeight="1" thickBot="1" x14ac:dyDescent="0.35">
      <c r="A14" s="27" t="s">
        <v>82</v>
      </c>
      <c r="B14" s="157" t="s">
        <v>93</v>
      </c>
      <c r="C14" s="158"/>
      <c r="D14" s="4" t="s">
        <v>103</v>
      </c>
      <c r="E14" s="22">
        <v>0</v>
      </c>
      <c r="F14" s="16">
        <v>0.23</v>
      </c>
      <c r="G14" s="17"/>
      <c r="H14" s="23">
        <f t="shared" si="0"/>
        <v>0</v>
      </c>
      <c r="I14" s="23">
        <f t="shared" si="1"/>
        <v>0</v>
      </c>
      <c r="J14" s="23">
        <f t="shared" si="2"/>
        <v>0</v>
      </c>
      <c r="K14" s="3"/>
      <c r="L14" s="3"/>
      <c r="M14" s="3"/>
      <c r="N14" s="3"/>
      <c r="O14" s="3"/>
      <c r="P14" s="3"/>
      <c r="Q14" s="3"/>
      <c r="R14" s="3"/>
      <c r="S14" s="3"/>
      <c r="T14" s="3"/>
    </row>
    <row r="15" spans="1:23" ht="46.8" customHeight="1" thickBot="1" x14ac:dyDescent="0.35">
      <c r="A15" s="27" t="s">
        <v>83</v>
      </c>
      <c r="B15" s="155" t="s">
        <v>94</v>
      </c>
      <c r="C15" s="156"/>
      <c r="D15" s="15" t="s">
        <v>103</v>
      </c>
      <c r="E15" s="22">
        <v>0</v>
      </c>
      <c r="F15" s="18">
        <v>0.23</v>
      </c>
      <c r="G15" s="19"/>
      <c r="H15" s="23">
        <f t="shared" si="0"/>
        <v>0</v>
      </c>
      <c r="I15" s="23">
        <f t="shared" si="1"/>
        <v>0</v>
      </c>
      <c r="J15" s="23">
        <f t="shared" si="2"/>
        <v>0</v>
      </c>
      <c r="K15" s="3"/>
      <c r="L15" s="3"/>
      <c r="M15" s="3"/>
      <c r="N15" s="3"/>
      <c r="O15" s="3"/>
      <c r="P15" s="3"/>
      <c r="Q15" s="3"/>
      <c r="R15" s="3"/>
      <c r="S15" s="3"/>
      <c r="T15" s="3"/>
    </row>
    <row r="16" spans="1:23" ht="46.8" customHeight="1" thickBot="1" x14ac:dyDescent="0.35">
      <c r="A16" s="27" t="s">
        <v>84</v>
      </c>
      <c r="B16" s="157" t="s">
        <v>95</v>
      </c>
      <c r="C16" s="158"/>
      <c r="D16" s="4" t="s">
        <v>104</v>
      </c>
      <c r="E16" s="22">
        <v>0</v>
      </c>
      <c r="F16" s="16">
        <v>0.23</v>
      </c>
      <c r="G16" s="17"/>
      <c r="H16" s="23">
        <f t="shared" si="0"/>
        <v>0</v>
      </c>
      <c r="I16" s="23">
        <f t="shared" si="1"/>
        <v>0</v>
      </c>
      <c r="J16" s="23">
        <f t="shared" si="2"/>
        <v>0</v>
      </c>
      <c r="K16" s="3"/>
      <c r="L16" s="3"/>
      <c r="M16" s="3"/>
      <c r="N16" s="3"/>
      <c r="O16" s="3"/>
      <c r="P16" s="3"/>
      <c r="Q16" s="3"/>
      <c r="R16" s="3"/>
      <c r="S16" s="3"/>
      <c r="T16" s="3"/>
    </row>
    <row r="17" spans="1:20" ht="46.8" customHeight="1" thickBot="1" x14ac:dyDescent="0.35">
      <c r="A17" s="27" t="s">
        <v>85</v>
      </c>
      <c r="B17" s="155" t="s">
        <v>96</v>
      </c>
      <c r="C17" s="156"/>
      <c r="D17" s="15" t="s">
        <v>105</v>
      </c>
      <c r="E17" s="22">
        <v>0</v>
      </c>
      <c r="F17" s="18">
        <v>0.23</v>
      </c>
      <c r="G17" s="19"/>
      <c r="H17" s="23">
        <f t="shared" si="0"/>
        <v>0</v>
      </c>
      <c r="I17" s="23">
        <f t="shared" si="1"/>
        <v>0</v>
      </c>
      <c r="J17" s="23">
        <f t="shared" si="2"/>
        <v>0</v>
      </c>
      <c r="K17" s="3"/>
      <c r="L17" s="3"/>
      <c r="M17" s="3"/>
      <c r="N17" s="3"/>
      <c r="O17" s="3"/>
      <c r="P17" s="3"/>
      <c r="Q17" s="3"/>
      <c r="R17" s="3"/>
      <c r="S17" s="3"/>
      <c r="T17" s="3"/>
    </row>
    <row r="18" spans="1:20" ht="46.8" customHeight="1" thickBot="1" x14ac:dyDescent="0.35">
      <c r="A18" s="27" t="s">
        <v>86</v>
      </c>
      <c r="B18" s="157" t="s">
        <v>97</v>
      </c>
      <c r="C18" s="158"/>
      <c r="D18" s="4" t="s">
        <v>105</v>
      </c>
      <c r="E18" s="22">
        <v>0</v>
      </c>
      <c r="F18" s="16">
        <v>0.23</v>
      </c>
      <c r="G18" s="17"/>
      <c r="H18" s="23">
        <f t="shared" si="0"/>
        <v>0</v>
      </c>
      <c r="I18" s="23">
        <f t="shared" si="1"/>
        <v>0</v>
      </c>
      <c r="J18" s="23">
        <f t="shared" si="2"/>
        <v>0</v>
      </c>
      <c r="K18" s="3"/>
      <c r="L18" s="3"/>
      <c r="M18" s="3"/>
      <c r="N18" s="3"/>
      <c r="O18" s="3"/>
      <c r="P18" s="3"/>
      <c r="Q18" s="3"/>
      <c r="R18" s="3"/>
      <c r="S18" s="3"/>
      <c r="T18" s="3"/>
    </row>
    <row r="19" spans="1:20" ht="46.8" customHeight="1" thickBot="1" x14ac:dyDescent="0.35">
      <c r="A19" s="27" t="s">
        <v>87</v>
      </c>
      <c r="B19" s="155" t="s">
        <v>98</v>
      </c>
      <c r="C19" s="156"/>
      <c r="D19" s="15">
        <v>1</v>
      </c>
      <c r="E19" s="22">
        <v>0</v>
      </c>
      <c r="F19" s="18">
        <v>0.23</v>
      </c>
      <c r="G19" s="19"/>
      <c r="H19" s="23">
        <f t="shared" si="0"/>
        <v>0</v>
      </c>
      <c r="I19" s="23">
        <f t="shared" si="1"/>
        <v>0</v>
      </c>
      <c r="J19" s="23">
        <f t="shared" si="2"/>
        <v>0</v>
      </c>
      <c r="K19" s="3"/>
      <c r="L19" s="3"/>
      <c r="M19" s="3"/>
      <c r="N19" s="3"/>
      <c r="O19" s="3"/>
      <c r="P19" s="3"/>
      <c r="Q19" s="3"/>
      <c r="R19" s="3"/>
      <c r="S19" s="3"/>
      <c r="T19" s="3"/>
    </row>
    <row r="20" spans="1:20" ht="35.4" customHeight="1" thickBot="1" x14ac:dyDescent="0.35">
      <c r="B20" s="8"/>
      <c r="C20" s="8"/>
      <c r="D20" s="8"/>
      <c r="E20" s="8"/>
      <c r="F20" s="162" t="s">
        <v>106</v>
      </c>
      <c r="G20" s="162"/>
      <c r="H20" s="35">
        <f>SUM(H8:H19)</f>
        <v>0</v>
      </c>
      <c r="I20" s="35">
        <f>SUM(I8:I19)</f>
        <v>0</v>
      </c>
      <c r="J20" s="35">
        <f>H20+I20</f>
        <v>0</v>
      </c>
    </row>
    <row r="21" spans="1:20" ht="15" customHeight="1" x14ac:dyDescent="0.3">
      <c r="B21" s="8"/>
      <c r="C21" s="8"/>
      <c r="D21" s="8"/>
      <c r="E21" s="8"/>
      <c r="F21" s="8"/>
      <c r="G21" s="8"/>
      <c r="H21" s="8"/>
      <c r="I21" s="8"/>
      <c r="J21" s="8"/>
    </row>
    <row r="22" spans="1:20" ht="15" customHeight="1" x14ac:dyDescent="0.3">
      <c r="B22" s="8"/>
      <c r="C22" s="8"/>
      <c r="D22" s="8"/>
      <c r="E22" s="8"/>
      <c r="F22" s="8"/>
      <c r="G22" s="8"/>
      <c r="H22" s="8"/>
      <c r="I22" s="8"/>
      <c r="J22" s="8"/>
    </row>
  </sheetData>
  <mergeCells count="15">
    <mergeCell ref="F20:G20"/>
    <mergeCell ref="B18:C18"/>
    <mergeCell ref="B19:C19"/>
    <mergeCell ref="B12:C12"/>
    <mergeCell ref="B13:C13"/>
    <mergeCell ref="B14:C14"/>
    <mergeCell ref="B15:C15"/>
    <mergeCell ref="B16:C16"/>
    <mergeCell ref="B17:C17"/>
    <mergeCell ref="B11:C11"/>
    <mergeCell ref="B4:J4"/>
    <mergeCell ref="B7:C7"/>
    <mergeCell ref="B8:C8"/>
    <mergeCell ref="B9:C9"/>
    <mergeCell ref="B10:C10"/>
  </mergeCells>
  <phoneticPr fontId="1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5CA69-1D5C-4731-A483-AD8255844EF1}">
  <sheetPr>
    <tabColor theme="5" tint="0.79998168889431442"/>
  </sheetPr>
  <dimension ref="A2:W19"/>
  <sheetViews>
    <sheetView topLeftCell="A8" workbookViewId="0">
      <selection activeCell="J8" sqref="J8"/>
    </sheetView>
  </sheetViews>
  <sheetFormatPr defaultRowHeight="15" customHeight="1" x14ac:dyDescent="0.3"/>
  <cols>
    <col min="2" max="2" width="24.33203125" customWidth="1"/>
    <col min="3" max="3" width="45.21875" customWidth="1"/>
    <col min="4" max="4" width="10" customWidth="1"/>
    <col min="5" max="5" width="13" customWidth="1"/>
    <col min="6" max="7" width="12.6640625" customWidth="1"/>
    <col min="8" max="8" width="12.44140625" customWidth="1"/>
    <col min="9" max="9" width="15.6640625" customWidth="1"/>
    <col min="10" max="10" width="20.33203125" customWidth="1"/>
    <col min="12" max="12" width="76.6640625" customWidth="1"/>
    <col min="13" max="13" width="40.88671875" customWidth="1"/>
  </cols>
  <sheetData>
    <row r="2" spans="1:23" ht="28.8" x14ac:dyDescent="0.55000000000000004">
      <c r="B2" s="33" t="s">
        <v>144</v>
      </c>
      <c r="C2" s="33"/>
      <c r="D2" s="34"/>
      <c r="E2" s="34"/>
      <c r="F2" s="34"/>
      <c r="G2" s="34"/>
      <c r="H2" s="34"/>
      <c r="I2" s="34"/>
      <c r="J2" s="34"/>
      <c r="K2" s="34"/>
      <c r="L2" s="3"/>
      <c r="M2" s="3"/>
      <c r="N2" s="3"/>
      <c r="O2" s="3"/>
      <c r="P2" s="3"/>
      <c r="Q2" s="3"/>
      <c r="R2" s="3"/>
      <c r="S2" s="3"/>
      <c r="T2" s="3"/>
      <c r="U2" s="3"/>
      <c r="V2" s="3"/>
      <c r="W2" s="3"/>
    </row>
    <row r="3" spans="1:23" ht="28.8" x14ac:dyDescent="0.55000000000000004">
      <c r="B3" s="1"/>
      <c r="C3" s="1"/>
      <c r="D3" s="3"/>
      <c r="E3" s="3"/>
      <c r="F3" s="3"/>
      <c r="G3" s="3"/>
      <c r="H3" s="3"/>
      <c r="I3" s="3"/>
      <c r="J3" s="3"/>
      <c r="K3" s="3"/>
      <c r="L3" s="3"/>
      <c r="M3" s="3"/>
      <c r="N3" s="3"/>
      <c r="O3" s="3"/>
      <c r="P3" s="3"/>
      <c r="Q3" s="3"/>
      <c r="R3" s="3"/>
      <c r="S3" s="3"/>
      <c r="T3" s="3"/>
      <c r="U3" s="3"/>
      <c r="V3" s="3"/>
      <c r="W3" s="3"/>
    </row>
    <row r="4" spans="1:23" ht="28.2" customHeight="1" x14ac:dyDescent="0.3">
      <c r="B4" s="159" t="s">
        <v>145</v>
      </c>
      <c r="C4" s="150"/>
      <c r="D4" s="150"/>
      <c r="E4" s="150"/>
      <c r="F4" s="150"/>
      <c r="G4" s="150"/>
      <c r="H4" s="150"/>
      <c r="I4" s="150"/>
      <c r="J4" s="150"/>
      <c r="K4" s="3"/>
      <c r="L4" s="3"/>
      <c r="M4" s="3"/>
      <c r="N4" s="3"/>
      <c r="O4" s="3"/>
      <c r="P4" s="3"/>
      <c r="Q4" s="3"/>
      <c r="R4" s="3"/>
      <c r="S4" s="3"/>
      <c r="T4" s="3"/>
      <c r="U4" s="3"/>
      <c r="V4" s="3"/>
      <c r="W4" s="3"/>
    </row>
    <row r="5" spans="1:23" ht="28.2" customHeight="1" x14ac:dyDescent="0.3">
      <c r="B5" s="12"/>
      <c r="C5" s="12"/>
      <c r="D5" s="12"/>
      <c r="E5" s="12"/>
      <c r="F5" s="12"/>
      <c r="G5" s="12"/>
      <c r="H5" s="12"/>
      <c r="I5" s="12"/>
      <c r="J5" s="12"/>
      <c r="K5" s="3"/>
      <c r="L5" s="3"/>
      <c r="M5" s="3"/>
      <c r="N5" s="3"/>
      <c r="O5" s="3"/>
      <c r="P5" s="3"/>
      <c r="Q5" s="3"/>
      <c r="R5" s="3"/>
      <c r="S5" s="3"/>
      <c r="T5" s="3"/>
      <c r="U5" s="3"/>
      <c r="V5" s="3"/>
      <c r="W5" s="3"/>
    </row>
    <row r="6" spans="1:23" thickBot="1" x14ac:dyDescent="0.35">
      <c r="B6" s="3"/>
      <c r="C6" s="3"/>
      <c r="D6" s="3"/>
      <c r="E6" s="3"/>
      <c r="F6" s="3"/>
      <c r="G6" s="3"/>
      <c r="H6" s="3"/>
      <c r="I6" s="3"/>
      <c r="J6" s="3"/>
      <c r="K6" s="3"/>
      <c r="L6" s="3"/>
      <c r="M6" s="3"/>
      <c r="N6" s="3"/>
      <c r="O6" s="3"/>
      <c r="P6" s="3"/>
      <c r="Q6" s="3"/>
      <c r="R6" s="3"/>
      <c r="S6" s="3"/>
      <c r="T6" s="3"/>
      <c r="U6" s="3"/>
      <c r="V6" s="3"/>
      <c r="W6" s="3"/>
    </row>
    <row r="7" spans="1:23" ht="53.4" customHeight="1" thickBot="1" x14ac:dyDescent="0.35">
      <c r="A7" s="24" t="s">
        <v>49</v>
      </c>
      <c r="B7" s="160" t="s">
        <v>107</v>
      </c>
      <c r="C7" s="161"/>
      <c r="D7" s="13" t="s">
        <v>166</v>
      </c>
      <c r="E7" s="14" t="s">
        <v>168</v>
      </c>
      <c r="F7" s="14" t="s">
        <v>169</v>
      </c>
      <c r="G7" s="14" t="s">
        <v>170</v>
      </c>
      <c r="H7" s="14" t="s">
        <v>22</v>
      </c>
      <c r="I7" s="14" t="s">
        <v>23</v>
      </c>
      <c r="J7" s="14" t="s">
        <v>24</v>
      </c>
      <c r="K7" s="3"/>
      <c r="L7" s="3"/>
      <c r="M7" s="3"/>
      <c r="N7" s="3"/>
      <c r="O7" s="3"/>
      <c r="P7" s="3"/>
      <c r="Q7" s="3"/>
      <c r="R7" s="3"/>
      <c r="S7" s="3"/>
      <c r="T7" s="3"/>
    </row>
    <row r="8" spans="1:23" ht="43.8" customHeight="1" thickBot="1" x14ac:dyDescent="0.35">
      <c r="A8" s="27" t="s">
        <v>146</v>
      </c>
      <c r="B8" s="153" t="s">
        <v>156</v>
      </c>
      <c r="C8" s="154"/>
      <c r="D8" s="4" t="s">
        <v>103</v>
      </c>
      <c r="E8" s="22">
        <v>0</v>
      </c>
      <c r="F8" s="43">
        <v>0</v>
      </c>
      <c r="G8" s="40" t="b">
        <v>0</v>
      </c>
      <c r="H8" s="23">
        <f>E8+F8</f>
        <v>0</v>
      </c>
      <c r="I8" s="23">
        <v>0</v>
      </c>
      <c r="J8" s="23">
        <f>H8+I8</f>
        <v>0</v>
      </c>
      <c r="K8" s="3"/>
      <c r="L8" s="3"/>
      <c r="M8" s="3"/>
      <c r="N8" s="3"/>
      <c r="O8" s="3"/>
      <c r="P8" s="3"/>
      <c r="Q8" s="3"/>
      <c r="R8" s="3"/>
      <c r="S8" s="3"/>
      <c r="T8" s="3"/>
    </row>
    <row r="9" spans="1:23" ht="46.8" customHeight="1" thickBot="1" x14ac:dyDescent="0.35">
      <c r="A9" s="27" t="s">
        <v>147</v>
      </c>
      <c r="B9" s="155" t="s">
        <v>157</v>
      </c>
      <c r="C9" s="156"/>
      <c r="D9" s="15" t="s">
        <v>103</v>
      </c>
      <c r="E9" s="22">
        <v>0</v>
      </c>
      <c r="F9" s="44">
        <v>0</v>
      </c>
      <c r="G9" s="41" t="b">
        <v>0</v>
      </c>
      <c r="H9" s="23">
        <f t="shared" ref="H9:H17" si="0">E9+F9</f>
        <v>0</v>
      </c>
      <c r="I9" s="23">
        <v>0</v>
      </c>
      <c r="J9" s="23">
        <f t="shared" ref="J9:J17" si="1">H9+I9</f>
        <v>0</v>
      </c>
      <c r="K9" s="3"/>
      <c r="L9" s="3"/>
      <c r="M9" s="3"/>
      <c r="N9" s="3"/>
      <c r="O9" s="3"/>
      <c r="P9" s="3"/>
      <c r="Q9" s="3"/>
      <c r="R9" s="3"/>
      <c r="S9" s="3"/>
      <c r="T9" s="3"/>
    </row>
    <row r="10" spans="1:23" ht="46.8" customHeight="1" thickBot="1" x14ac:dyDescent="0.35">
      <c r="A10" s="27" t="s">
        <v>148</v>
      </c>
      <c r="B10" s="157" t="s">
        <v>158</v>
      </c>
      <c r="C10" s="158"/>
      <c r="D10" s="4" t="s">
        <v>103</v>
      </c>
      <c r="E10" s="22">
        <v>0</v>
      </c>
      <c r="F10" s="43">
        <v>0</v>
      </c>
      <c r="G10" s="40" t="b">
        <v>0</v>
      </c>
      <c r="H10" s="23">
        <f t="shared" si="0"/>
        <v>0</v>
      </c>
      <c r="I10" s="23">
        <v>0</v>
      </c>
      <c r="J10" s="23">
        <f t="shared" si="1"/>
        <v>0</v>
      </c>
      <c r="K10" s="3"/>
      <c r="L10" s="3"/>
      <c r="M10" s="3"/>
      <c r="N10" s="3"/>
      <c r="O10" s="3"/>
      <c r="P10" s="3"/>
      <c r="Q10" s="3"/>
      <c r="R10" s="3"/>
      <c r="S10" s="3"/>
      <c r="T10" s="3"/>
    </row>
    <row r="11" spans="1:23" ht="46.8" customHeight="1" thickBot="1" x14ac:dyDescent="0.35">
      <c r="A11" s="27" t="s">
        <v>149</v>
      </c>
      <c r="B11" s="155" t="s">
        <v>159</v>
      </c>
      <c r="C11" s="156"/>
      <c r="D11" s="15" t="s">
        <v>103</v>
      </c>
      <c r="E11" s="22">
        <v>0</v>
      </c>
      <c r="F11" s="44">
        <v>0</v>
      </c>
      <c r="G11" s="41" t="b">
        <v>0</v>
      </c>
      <c r="H11" s="23">
        <f t="shared" si="0"/>
        <v>0</v>
      </c>
      <c r="I11" s="23">
        <v>0</v>
      </c>
      <c r="J11" s="23">
        <f t="shared" si="1"/>
        <v>0</v>
      </c>
      <c r="K11" s="3"/>
      <c r="L11" s="3"/>
      <c r="M11" s="3"/>
      <c r="N11" s="3"/>
      <c r="O11" s="3"/>
      <c r="P11" s="3"/>
      <c r="Q11" s="3"/>
      <c r="R11" s="3"/>
      <c r="S11" s="3"/>
      <c r="T11" s="3"/>
    </row>
    <row r="12" spans="1:23" ht="46.8" customHeight="1" thickBot="1" x14ac:dyDescent="0.35">
      <c r="A12" s="27" t="s">
        <v>150</v>
      </c>
      <c r="B12" s="157" t="s">
        <v>160</v>
      </c>
      <c r="C12" s="158"/>
      <c r="D12" s="4" t="s">
        <v>103</v>
      </c>
      <c r="E12" s="22">
        <v>0</v>
      </c>
      <c r="F12" s="43">
        <v>0</v>
      </c>
      <c r="G12" s="40" t="b">
        <v>0</v>
      </c>
      <c r="H12" s="23">
        <f t="shared" si="0"/>
        <v>0</v>
      </c>
      <c r="I12" s="23">
        <v>0</v>
      </c>
      <c r="J12" s="23">
        <f t="shared" si="1"/>
        <v>0</v>
      </c>
      <c r="K12" s="3"/>
      <c r="L12" s="3"/>
      <c r="M12" s="3"/>
      <c r="N12" s="3"/>
      <c r="O12" s="3"/>
      <c r="P12" s="3"/>
      <c r="Q12" s="3"/>
      <c r="R12" s="3"/>
      <c r="S12" s="3"/>
      <c r="T12" s="3"/>
    </row>
    <row r="13" spans="1:23" ht="46.8" customHeight="1" thickBot="1" x14ac:dyDescent="0.35">
      <c r="A13" s="27" t="s">
        <v>151</v>
      </c>
      <c r="B13" s="155" t="s">
        <v>161</v>
      </c>
      <c r="C13" s="156"/>
      <c r="D13" s="15" t="s">
        <v>103</v>
      </c>
      <c r="E13" s="22">
        <v>0</v>
      </c>
      <c r="F13" s="44">
        <v>0</v>
      </c>
      <c r="G13" s="41" t="b">
        <v>0</v>
      </c>
      <c r="H13" s="23">
        <f t="shared" si="0"/>
        <v>0</v>
      </c>
      <c r="I13" s="23">
        <v>0</v>
      </c>
      <c r="J13" s="23">
        <f t="shared" si="1"/>
        <v>0</v>
      </c>
      <c r="K13" s="3"/>
      <c r="L13" s="3"/>
      <c r="M13" s="3"/>
      <c r="N13" s="3"/>
      <c r="O13" s="3"/>
      <c r="P13" s="3"/>
      <c r="Q13" s="3"/>
      <c r="R13" s="3"/>
      <c r="S13" s="3"/>
      <c r="T13" s="3"/>
    </row>
    <row r="14" spans="1:23" ht="46.8" customHeight="1" thickBot="1" x14ac:dyDescent="0.35">
      <c r="A14" s="27" t="s">
        <v>152</v>
      </c>
      <c r="B14" s="157" t="s">
        <v>162</v>
      </c>
      <c r="C14" s="158"/>
      <c r="D14" s="4" t="s">
        <v>103</v>
      </c>
      <c r="E14" s="22">
        <v>0</v>
      </c>
      <c r="F14" s="43">
        <v>0</v>
      </c>
      <c r="G14" s="40" t="b">
        <v>0</v>
      </c>
      <c r="H14" s="23">
        <f t="shared" si="0"/>
        <v>0</v>
      </c>
      <c r="I14" s="23">
        <v>0</v>
      </c>
      <c r="J14" s="23">
        <f t="shared" si="1"/>
        <v>0</v>
      </c>
      <c r="K14" s="3"/>
      <c r="L14" s="3"/>
      <c r="M14" s="3"/>
      <c r="N14" s="3"/>
      <c r="O14" s="3"/>
      <c r="P14" s="3"/>
      <c r="Q14" s="3"/>
      <c r="R14" s="3"/>
      <c r="S14" s="3"/>
      <c r="T14" s="3"/>
    </row>
    <row r="15" spans="1:23" ht="46.8" customHeight="1" thickBot="1" x14ac:dyDescent="0.35">
      <c r="A15" s="27" t="s">
        <v>153</v>
      </c>
      <c r="B15" s="155" t="s">
        <v>163</v>
      </c>
      <c r="C15" s="156"/>
      <c r="D15" s="15" t="s">
        <v>167</v>
      </c>
      <c r="E15" s="22">
        <v>0</v>
      </c>
      <c r="F15" s="44">
        <v>0</v>
      </c>
      <c r="G15" s="41" t="b">
        <v>0</v>
      </c>
      <c r="H15" s="23">
        <f t="shared" si="0"/>
        <v>0</v>
      </c>
      <c r="I15" s="23">
        <v>0</v>
      </c>
      <c r="J15" s="23">
        <f t="shared" si="1"/>
        <v>0</v>
      </c>
      <c r="K15" s="3"/>
      <c r="L15" s="3"/>
      <c r="M15" s="3"/>
      <c r="N15" s="3"/>
      <c r="O15" s="3"/>
      <c r="P15" s="3"/>
      <c r="Q15" s="3"/>
      <c r="R15" s="3"/>
      <c r="S15" s="3"/>
      <c r="T15" s="3"/>
    </row>
    <row r="16" spans="1:23" ht="46.8" customHeight="1" thickBot="1" x14ac:dyDescent="0.35">
      <c r="A16" s="27" t="s">
        <v>154</v>
      </c>
      <c r="B16" s="157" t="s">
        <v>164</v>
      </c>
      <c r="C16" s="158"/>
      <c r="D16" s="4" t="s">
        <v>101</v>
      </c>
      <c r="E16" s="22">
        <v>0</v>
      </c>
      <c r="F16" s="43">
        <v>0</v>
      </c>
      <c r="G16" s="40" t="b">
        <v>0</v>
      </c>
      <c r="H16" s="23">
        <f t="shared" si="0"/>
        <v>0</v>
      </c>
      <c r="I16" s="23">
        <v>0</v>
      </c>
      <c r="J16" s="23">
        <f t="shared" si="1"/>
        <v>0</v>
      </c>
      <c r="K16" s="3"/>
      <c r="L16" s="3"/>
      <c r="M16" s="3"/>
      <c r="N16" s="3"/>
      <c r="O16" s="3"/>
      <c r="P16" s="3"/>
      <c r="Q16" s="3"/>
      <c r="R16" s="3"/>
      <c r="S16" s="3"/>
      <c r="T16" s="3"/>
    </row>
    <row r="17" spans="1:20" ht="46.8" customHeight="1" thickBot="1" x14ac:dyDescent="0.35">
      <c r="A17" s="27" t="s">
        <v>155</v>
      </c>
      <c r="B17" s="155" t="s">
        <v>165</v>
      </c>
      <c r="C17" s="156"/>
      <c r="D17" s="15" t="s">
        <v>103</v>
      </c>
      <c r="E17" s="22">
        <v>0</v>
      </c>
      <c r="F17" s="44">
        <v>0</v>
      </c>
      <c r="G17" s="41" t="b">
        <v>0</v>
      </c>
      <c r="H17" s="23">
        <f t="shared" si="0"/>
        <v>0</v>
      </c>
      <c r="I17" s="23">
        <v>0</v>
      </c>
      <c r="J17" s="23">
        <f t="shared" si="1"/>
        <v>0</v>
      </c>
      <c r="K17" s="3"/>
      <c r="L17" s="3"/>
      <c r="M17" s="3"/>
      <c r="N17" s="3"/>
      <c r="O17" s="3"/>
      <c r="P17" s="3"/>
      <c r="Q17" s="3"/>
      <c r="R17" s="3"/>
      <c r="S17" s="3"/>
      <c r="T17" s="3"/>
    </row>
    <row r="18" spans="1:20" ht="15" customHeight="1" x14ac:dyDescent="0.3">
      <c r="B18" s="8"/>
      <c r="C18" s="8"/>
      <c r="D18" s="8"/>
      <c r="E18" s="8"/>
      <c r="F18" s="8"/>
      <c r="G18" s="42"/>
      <c r="H18" s="8"/>
      <c r="I18" s="8"/>
      <c r="J18" s="8"/>
    </row>
    <row r="19" spans="1:20" ht="15" customHeight="1" x14ac:dyDescent="0.3">
      <c r="B19" s="8"/>
      <c r="C19" s="8"/>
      <c r="D19" s="8"/>
      <c r="E19" s="8"/>
      <c r="F19" s="8"/>
      <c r="G19" s="8"/>
      <c r="H19" s="8"/>
      <c r="I19" s="8"/>
      <c r="J19" s="8"/>
    </row>
  </sheetData>
  <mergeCells count="12">
    <mergeCell ref="B17:C17"/>
    <mergeCell ref="B4:J4"/>
    <mergeCell ref="B7:C7"/>
    <mergeCell ref="B8:C8"/>
    <mergeCell ref="B9:C9"/>
    <mergeCell ref="B10:C10"/>
    <mergeCell ref="B11:C11"/>
    <mergeCell ref="B12:C12"/>
    <mergeCell ref="B13:C13"/>
    <mergeCell ref="B14:C14"/>
    <mergeCell ref="B15:C15"/>
    <mergeCell ref="B16:C16"/>
  </mergeCells>
  <phoneticPr fontId="14"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8C2E3-55F9-4E3C-956A-B1EE8CBC1AC2}">
  <sheetPr>
    <tabColor rgb="FFFF0000"/>
  </sheetPr>
  <dimension ref="A2:V20"/>
  <sheetViews>
    <sheetView topLeftCell="A12" workbookViewId="0">
      <selection activeCell="G12" sqref="G12"/>
    </sheetView>
  </sheetViews>
  <sheetFormatPr defaultRowHeight="15" customHeight="1" x14ac:dyDescent="0.3"/>
  <cols>
    <col min="2" max="2" width="24.33203125" customWidth="1"/>
    <col min="3" max="3" width="45.21875" customWidth="1"/>
    <col min="4" max="4" width="20.33203125" customWidth="1"/>
    <col min="5" max="5" width="54.21875" customWidth="1"/>
    <col min="6" max="6" width="12.6640625" customWidth="1"/>
    <col min="7" max="7" width="12.44140625" customWidth="1"/>
    <col min="8" max="8" width="15.6640625" customWidth="1"/>
    <col min="9" max="9" width="20.33203125" customWidth="1"/>
    <col min="11" max="11" width="76.6640625" customWidth="1"/>
    <col min="12" max="12" width="40.88671875" customWidth="1"/>
  </cols>
  <sheetData>
    <row r="2" spans="1:22" ht="28.8" x14ac:dyDescent="0.55000000000000004">
      <c r="B2" s="33" t="s">
        <v>108</v>
      </c>
      <c r="C2" s="33"/>
      <c r="D2" s="34"/>
      <c r="E2" s="34"/>
      <c r="F2" s="34"/>
      <c r="G2" s="34"/>
      <c r="H2" s="34"/>
      <c r="I2" s="34"/>
      <c r="J2" s="34"/>
      <c r="K2" s="3"/>
      <c r="L2" s="3"/>
      <c r="M2" s="3"/>
      <c r="N2" s="3"/>
      <c r="O2" s="3"/>
      <c r="P2" s="3"/>
      <c r="Q2" s="3"/>
      <c r="R2" s="3"/>
      <c r="S2" s="3"/>
      <c r="T2" s="3"/>
      <c r="U2" s="3"/>
      <c r="V2" s="3"/>
    </row>
    <row r="3" spans="1:22" ht="28.8" x14ac:dyDescent="0.55000000000000004">
      <c r="B3" s="1"/>
      <c r="C3" s="1"/>
      <c r="D3" s="3"/>
      <c r="E3" s="3"/>
      <c r="F3" s="3"/>
      <c r="G3" s="3"/>
      <c r="H3" s="3"/>
      <c r="I3" s="3"/>
      <c r="J3" s="3"/>
      <c r="K3" s="3"/>
      <c r="L3" s="3"/>
      <c r="M3" s="3"/>
      <c r="N3" s="3"/>
      <c r="O3" s="3"/>
      <c r="P3" s="3"/>
      <c r="Q3" s="3"/>
      <c r="R3" s="3"/>
      <c r="S3" s="3"/>
      <c r="T3" s="3"/>
      <c r="U3" s="3"/>
      <c r="V3" s="3"/>
    </row>
    <row r="4" spans="1:22" ht="28.2" customHeight="1" x14ac:dyDescent="0.3">
      <c r="B4" s="12"/>
      <c r="C4" s="12"/>
      <c r="D4" s="12"/>
      <c r="E4" s="12"/>
      <c r="F4" s="12"/>
      <c r="G4" s="12"/>
      <c r="H4" s="12"/>
      <c r="I4" s="12"/>
      <c r="J4" s="3"/>
      <c r="K4" s="3"/>
      <c r="L4" s="3"/>
      <c r="M4" s="3"/>
      <c r="N4" s="3"/>
      <c r="O4" s="3"/>
      <c r="P4" s="3"/>
      <c r="Q4" s="3"/>
      <c r="R4" s="3"/>
      <c r="S4" s="3"/>
      <c r="T4" s="3"/>
      <c r="U4" s="3"/>
      <c r="V4" s="3"/>
    </row>
    <row r="5" spans="1:22" thickBot="1" x14ac:dyDescent="0.35">
      <c r="B5" s="3"/>
      <c r="C5" s="3"/>
      <c r="D5" s="3"/>
      <c r="E5" s="3"/>
      <c r="F5" s="3"/>
      <c r="G5" s="3"/>
      <c r="H5" s="3"/>
      <c r="I5" s="3"/>
      <c r="J5" s="3"/>
      <c r="K5" s="3"/>
      <c r="L5" s="3"/>
      <c r="M5" s="3"/>
      <c r="N5" s="3"/>
      <c r="O5" s="3"/>
      <c r="P5" s="3"/>
      <c r="Q5" s="3"/>
      <c r="R5" s="3"/>
      <c r="S5" s="3"/>
      <c r="T5" s="3"/>
      <c r="U5" s="3"/>
      <c r="V5" s="3"/>
    </row>
    <row r="6" spans="1:22" ht="53.4" customHeight="1" thickBot="1" x14ac:dyDescent="0.35">
      <c r="A6" s="24" t="s">
        <v>49</v>
      </c>
      <c r="B6" s="160" t="s">
        <v>107</v>
      </c>
      <c r="C6" s="161"/>
      <c r="D6" s="14" t="s">
        <v>135</v>
      </c>
      <c r="E6" s="14" t="s">
        <v>136</v>
      </c>
      <c r="F6" s="3"/>
      <c r="G6" s="3"/>
      <c r="H6" s="3"/>
      <c r="I6" s="3"/>
      <c r="J6" s="3"/>
      <c r="K6" s="3"/>
      <c r="L6" s="3"/>
      <c r="M6" s="3"/>
      <c r="N6" s="3"/>
    </row>
    <row r="7" spans="1:22" ht="43.8" customHeight="1" thickBot="1" x14ac:dyDescent="0.35">
      <c r="A7" s="27" t="s">
        <v>109</v>
      </c>
      <c r="B7" s="153" t="s">
        <v>122</v>
      </c>
      <c r="C7" s="154"/>
      <c r="D7" s="36" t="b">
        <v>0</v>
      </c>
      <c r="E7" s="37"/>
      <c r="F7" s="3"/>
      <c r="G7" s="3"/>
      <c r="H7" s="3"/>
      <c r="I7" s="3"/>
      <c r="J7" s="3"/>
      <c r="K7" s="3"/>
      <c r="L7" s="3"/>
      <c r="M7" s="3"/>
      <c r="N7" s="3"/>
    </row>
    <row r="8" spans="1:22" ht="46.8" customHeight="1" thickBot="1" x14ac:dyDescent="0.35">
      <c r="A8" s="27" t="s">
        <v>110</v>
      </c>
      <c r="B8" s="155" t="s">
        <v>123</v>
      </c>
      <c r="C8" s="156"/>
      <c r="D8" s="36" t="b">
        <v>0</v>
      </c>
      <c r="E8" s="38"/>
      <c r="F8" s="3"/>
      <c r="G8" s="3"/>
      <c r="H8" s="3"/>
      <c r="I8" s="3"/>
      <c r="J8" s="3"/>
      <c r="K8" s="3"/>
      <c r="L8" s="3"/>
      <c r="M8" s="3"/>
      <c r="N8" s="3"/>
    </row>
    <row r="9" spans="1:22" ht="46.8" customHeight="1" thickBot="1" x14ac:dyDescent="0.35">
      <c r="A9" s="27" t="s">
        <v>111</v>
      </c>
      <c r="B9" s="157" t="s">
        <v>124</v>
      </c>
      <c r="C9" s="158"/>
      <c r="D9" s="36" t="b">
        <v>0</v>
      </c>
      <c r="E9" s="37"/>
      <c r="F9" s="3"/>
      <c r="G9" s="3"/>
      <c r="H9" s="3"/>
      <c r="I9" s="3"/>
      <c r="J9" s="3"/>
      <c r="K9" s="3"/>
      <c r="L9" s="3"/>
      <c r="M9" s="3"/>
      <c r="N9" s="3"/>
    </row>
    <row r="10" spans="1:22" ht="46.8" customHeight="1" thickBot="1" x14ac:dyDescent="0.35">
      <c r="A10" s="27" t="s">
        <v>112</v>
      </c>
      <c r="B10" s="155" t="s">
        <v>125</v>
      </c>
      <c r="C10" s="156"/>
      <c r="D10" s="36" t="b">
        <v>0</v>
      </c>
      <c r="E10" s="38"/>
      <c r="F10" s="3"/>
      <c r="G10" s="3"/>
      <c r="H10" s="3"/>
      <c r="I10" s="3"/>
      <c r="J10" s="3"/>
      <c r="K10" s="3"/>
      <c r="L10" s="3"/>
      <c r="M10" s="3"/>
      <c r="N10" s="3"/>
    </row>
    <row r="11" spans="1:22" ht="46.8" customHeight="1" thickBot="1" x14ac:dyDescent="0.35">
      <c r="A11" s="27" t="s">
        <v>113</v>
      </c>
      <c r="B11" s="157" t="s">
        <v>126</v>
      </c>
      <c r="C11" s="158"/>
      <c r="D11" s="36" t="b">
        <v>0</v>
      </c>
      <c r="E11" s="37"/>
      <c r="F11" s="3"/>
      <c r="G11" s="3"/>
      <c r="H11" s="3"/>
      <c r="I11" s="3"/>
      <c r="J11" s="3"/>
      <c r="K11" s="3"/>
      <c r="L11" s="3"/>
      <c r="M11" s="3"/>
      <c r="N11" s="3"/>
    </row>
    <row r="12" spans="1:22" ht="46.8" customHeight="1" thickBot="1" x14ac:dyDescent="0.35">
      <c r="A12" s="27" t="s">
        <v>114</v>
      </c>
      <c r="B12" s="155" t="s">
        <v>127</v>
      </c>
      <c r="C12" s="156"/>
      <c r="D12" s="36" t="b">
        <v>0</v>
      </c>
      <c r="E12" s="38"/>
      <c r="F12" s="3"/>
      <c r="G12" s="3"/>
      <c r="H12" s="3"/>
      <c r="I12" s="3"/>
      <c r="J12" s="3"/>
      <c r="K12" s="3"/>
      <c r="L12" s="3"/>
      <c r="M12" s="3"/>
      <c r="N12" s="3"/>
    </row>
    <row r="13" spans="1:22" ht="46.8" customHeight="1" thickBot="1" x14ac:dyDescent="0.35">
      <c r="A13" s="27" t="s">
        <v>115</v>
      </c>
      <c r="B13" s="157" t="s">
        <v>128</v>
      </c>
      <c r="C13" s="158"/>
      <c r="D13" s="36" t="b">
        <v>0</v>
      </c>
      <c r="E13" s="37"/>
      <c r="F13" s="3"/>
      <c r="G13" s="3"/>
      <c r="H13" s="3"/>
      <c r="I13" s="3"/>
      <c r="J13" s="3"/>
      <c r="K13" s="3"/>
      <c r="L13" s="3"/>
      <c r="M13" s="3"/>
      <c r="N13" s="3"/>
    </row>
    <row r="14" spans="1:22" ht="46.8" customHeight="1" thickBot="1" x14ac:dyDescent="0.35">
      <c r="A14" s="27" t="s">
        <v>116</v>
      </c>
      <c r="B14" s="155" t="s">
        <v>129</v>
      </c>
      <c r="C14" s="156"/>
      <c r="D14" s="36" t="b">
        <v>0</v>
      </c>
      <c r="E14" s="38"/>
      <c r="F14" s="3"/>
      <c r="G14" s="3"/>
      <c r="H14" s="3"/>
      <c r="I14" s="3"/>
      <c r="J14" s="3"/>
      <c r="K14" s="3"/>
      <c r="L14" s="3"/>
      <c r="M14" s="3"/>
      <c r="N14" s="3"/>
    </row>
    <row r="15" spans="1:22" ht="46.8" customHeight="1" thickBot="1" x14ac:dyDescent="0.35">
      <c r="A15" s="27" t="s">
        <v>117</v>
      </c>
      <c r="B15" s="157" t="s">
        <v>130</v>
      </c>
      <c r="C15" s="158"/>
      <c r="D15" s="36" t="b">
        <v>0</v>
      </c>
      <c r="E15" s="37"/>
      <c r="F15" s="3"/>
      <c r="G15" s="3"/>
      <c r="H15" s="3"/>
      <c r="I15" s="3"/>
      <c r="J15" s="3"/>
      <c r="K15" s="3"/>
      <c r="L15" s="3"/>
      <c r="M15" s="3"/>
      <c r="N15" s="3"/>
    </row>
    <row r="16" spans="1:22" ht="46.8" customHeight="1" thickBot="1" x14ac:dyDescent="0.35">
      <c r="A16" s="27" t="s">
        <v>118</v>
      </c>
      <c r="B16" s="155" t="s">
        <v>131</v>
      </c>
      <c r="C16" s="156"/>
      <c r="D16" s="36" t="b">
        <v>0</v>
      </c>
      <c r="E16" s="38"/>
      <c r="F16" s="3"/>
      <c r="G16" s="3"/>
      <c r="H16" s="3"/>
      <c r="I16" s="3"/>
      <c r="J16" s="3"/>
      <c r="K16" s="3"/>
      <c r="L16" s="3"/>
      <c r="M16" s="3"/>
      <c r="N16" s="3"/>
    </row>
    <row r="17" spans="1:14" ht="46.8" customHeight="1" thickBot="1" x14ac:dyDescent="0.35">
      <c r="A17" s="27" t="s">
        <v>119</v>
      </c>
      <c r="B17" s="157" t="s">
        <v>132</v>
      </c>
      <c r="C17" s="158"/>
      <c r="D17" s="36" t="b">
        <v>0</v>
      </c>
      <c r="E17" s="37"/>
      <c r="F17" s="3"/>
      <c r="G17" s="3"/>
      <c r="H17" s="3"/>
      <c r="I17" s="3"/>
      <c r="J17" s="3"/>
      <c r="K17" s="3"/>
      <c r="L17" s="3"/>
      <c r="M17" s="3"/>
      <c r="N17" s="3"/>
    </row>
    <row r="18" spans="1:14" ht="46.8" customHeight="1" thickBot="1" x14ac:dyDescent="0.35">
      <c r="A18" s="27" t="s">
        <v>120</v>
      </c>
      <c r="B18" s="155" t="s">
        <v>133</v>
      </c>
      <c r="C18" s="156"/>
      <c r="D18" s="36" t="b">
        <v>0</v>
      </c>
      <c r="E18" s="38"/>
      <c r="F18" s="3"/>
      <c r="G18" s="3"/>
      <c r="H18" s="3"/>
      <c r="I18" s="3"/>
      <c r="J18" s="3"/>
      <c r="K18" s="3"/>
      <c r="L18" s="3"/>
      <c r="M18" s="3"/>
      <c r="N18" s="3"/>
    </row>
    <row r="19" spans="1:14" ht="46.8" customHeight="1" thickBot="1" x14ac:dyDescent="0.35">
      <c r="A19" s="27" t="s">
        <v>121</v>
      </c>
      <c r="B19" s="157" t="s">
        <v>134</v>
      </c>
      <c r="C19" s="158"/>
      <c r="D19" s="36" t="b">
        <v>0</v>
      </c>
      <c r="E19" s="37"/>
      <c r="F19" s="3"/>
      <c r="G19" s="3"/>
      <c r="H19" s="3"/>
      <c r="I19" s="3"/>
      <c r="J19" s="3"/>
      <c r="K19" s="3"/>
      <c r="L19" s="3"/>
      <c r="M19" s="3"/>
      <c r="N19" s="3"/>
    </row>
    <row r="20" spans="1:14" ht="15" customHeight="1" x14ac:dyDescent="0.3">
      <c r="B20" s="8"/>
      <c r="C20" s="8"/>
      <c r="D20" s="8"/>
      <c r="E20" s="8"/>
      <c r="F20" s="8"/>
      <c r="G20" s="8"/>
      <c r="H20" s="8"/>
      <c r="I20" s="8"/>
    </row>
  </sheetData>
  <mergeCells count="14">
    <mergeCell ref="B17:C17"/>
    <mergeCell ref="B18:C18"/>
    <mergeCell ref="B19:C19"/>
    <mergeCell ref="B11:C11"/>
    <mergeCell ref="B12:C12"/>
    <mergeCell ref="B13:C13"/>
    <mergeCell ref="B14:C14"/>
    <mergeCell ref="B15:C15"/>
    <mergeCell ref="B16:C16"/>
    <mergeCell ref="B6:C6"/>
    <mergeCell ref="B7:C7"/>
    <mergeCell ref="B8:C8"/>
    <mergeCell ref="B9:C9"/>
    <mergeCell ref="B10:C10"/>
  </mergeCells>
  <phoneticPr fontId="1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65CC6D5AC64040A4F4BFA882EDBA53" ma:contentTypeVersion="19" ma:contentTypeDescription="Create a new document." ma:contentTypeScope="" ma:versionID="75562ead2081b69f9a341d0060286c1d">
  <xsd:schema xmlns:xsd="http://www.w3.org/2001/XMLSchema" xmlns:xs="http://www.w3.org/2001/XMLSchema" xmlns:p="http://schemas.microsoft.com/office/2006/metadata/properties" xmlns:ns2="cb64e0ea-da91-4bab-bc01-e96ba210819f" xmlns:ns3="dff92930-8b78-4699-8b24-714b58b705a2" targetNamespace="http://schemas.microsoft.com/office/2006/metadata/properties" ma:root="true" ma:fieldsID="6d7603ef7f7b105047fb95d31055c848" ns2:_="" ns3:_="">
    <xsd:import namespace="cb64e0ea-da91-4bab-bc01-e96ba210819f"/>
    <xsd:import namespace="dff92930-8b78-4699-8b24-714b58b705a2"/>
    <xsd:element name="properties">
      <xsd:complexType>
        <xsd:sequence>
          <xsd:element name="documentManagement">
            <xsd:complexType>
              <xsd:all>
                <xsd:element ref="ns2:MediaServiceMetadata" minOccurs="0"/>
                <xsd:element ref="ns2:MediaServiceFastMetadata" minOccurs="0"/>
                <xsd:element ref="ns2:Year"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LengthInSeconds" minOccurs="0"/>
                <xsd:element ref="ns2:MediaServiceBillingMetadata" minOccurs="0"/>
                <xsd:element ref="ns2:Comple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4e0ea-da91-4bab-bc01-e96ba2108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Year" ma:index="10" nillable="true" ma:displayName="Year" ma:default="2023" ma:description="Year of competition" ma:format="Dropdown" ma:internalName="Year">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3c0f9fd-44ff-4d59-ad44-805ac555c44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Complete" ma:index="25" nillable="true" ma:displayName="Complete" ma:format="Dropdown" ma:internalName="Comple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f92930-8b78-4699-8b24-714b58b705a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7c782f-b964-4201-9ddd-8e0d7e42665f}" ma:internalName="TaxCatchAll" ma:showField="CatchAllData" ma:web="dff92930-8b78-4699-8b24-714b58b705a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f92930-8b78-4699-8b24-714b58b705a2" xsi:nil="true"/>
    <lcf76f155ced4ddcb4097134ff3c332f xmlns="cb64e0ea-da91-4bab-bc01-e96ba210819f">
      <Terms xmlns="http://schemas.microsoft.com/office/infopath/2007/PartnerControls"/>
    </lcf76f155ced4ddcb4097134ff3c332f>
    <Complete xmlns="cb64e0ea-da91-4bab-bc01-e96ba210819f" xsi:nil="true"/>
    <Year xmlns="cb64e0ea-da91-4bab-bc01-e96ba210819f">2023</Year>
  </documentManagement>
</p:properties>
</file>

<file path=customXml/itemProps1.xml><?xml version="1.0" encoding="utf-8"?>
<ds:datastoreItem xmlns:ds="http://schemas.openxmlformats.org/officeDocument/2006/customXml" ds:itemID="{146B80FB-AB40-4D56-9304-89E429F2F9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4e0ea-da91-4bab-bc01-e96ba210819f"/>
    <ds:schemaRef ds:uri="dff92930-8b78-4699-8b24-714b58b705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67A809-E204-4C96-9039-780A35E7E2AA}">
  <ds:schemaRefs>
    <ds:schemaRef ds:uri="http://schemas.microsoft.com/sharepoint/v3/contenttype/forms"/>
  </ds:schemaRefs>
</ds:datastoreItem>
</file>

<file path=customXml/itemProps3.xml><?xml version="1.0" encoding="utf-8"?>
<ds:datastoreItem xmlns:ds="http://schemas.openxmlformats.org/officeDocument/2006/customXml" ds:itemID="{394A8093-7DF8-4B4F-BF84-33303197253D}">
  <ds:schemaRefs>
    <ds:schemaRef ds:uri="http://purl.org/dc/elements/1.1/"/>
    <ds:schemaRef ds:uri="http://schemas.microsoft.com/office/2006/metadata/properties"/>
    <ds:schemaRef ds:uri="http://schemas.microsoft.com/office/2006/documentManagement/types"/>
    <ds:schemaRef ds:uri="http://www.w3.org/XML/1998/namespace"/>
    <ds:schemaRef ds:uri="http://purl.org/dc/dcmitype/"/>
    <ds:schemaRef ds:uri="cb64e0ea-da91-4bab-bc01-e96ba210819f"/>
    <ds:schemaRef ds:uri="http://purl.org/dc/terms/"/>
    <ds:schemaRef ds:uri="dff92930-8b78-4699-8b24-714b58b705a2"/>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Company Details</vt:lpstr>
      <vt:lpstr>Ultimate Cost Criteria A</vt:lpstr>
      <vt:lpstr>Mandatory Pricing</vt:lpstr>
      <vt:lpstr>Optional Prices</vt:lpstr>
      <vt:lpstr>Additional Services Rates</vt:lpstr>
      <vt:lpstr>Compliance Check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O'Sullivan ( ICT Department, Administrative Officer )</dc:creator>
  <cp:keywords/>
  <dc:description/>
  <cp:lastModifiedBy>Elaine Colgan ( Head Office, Senior Staff Officer )</cp:lastModifiedBy>
  <cp:revision/>
  <dcterms:created xsi:type="dcterms:W3CDTF">2026-03-10T14:58:54Z</dcterms:created>
  <dcterms:modified xsi:type="dcterms:W3CDTF">2026-06-26T14:18:56Z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0x0101003065CC6D5AC64040A4F4BFA882EDBA53</vt:lpwstr>
  </property>
  <property fmtid="{D5CDD505-2E9C-101B-9397-08002B2CF9AE}" pid="3" name="MediaServiceImageTags">
    <vt:lpwstr/>
  </property>
  <property fmtid="{D5CDD505-2E9C-101B-9397-08002B2CF9AE}" pid="4" name="_dlc_DocIdItemGuid">
    <vt:lpwstr>95231331-827c-405d-a150-5dda1e2a48a8</vt:lpwstr>
  </property>
</Properties>
</file>