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263A940D-81D8-4079-A220-909B3AA5ECBF}" xr6:coauthVersionLast="47" xr6:coauthVersionMax="47" xr10:uidLastSave="{00000000-0000-0000-0000-000000000000}"/>
  <bookViews>
    <workbookView xWindow="-57720" yWindow="1665" windowWidth="29040" windowHeight="15720" xr2:uid="{00000000-000D-0000-FFFF-FFFF00000000}"/>
  </bookViews>
  <sheets>
    <sheet name="SUMMARY" sheetId="8" r:id="rId1"/>
    <sheet name="Annual Maintenance Cost" sheetId="13" r:id="rId2"/>
    <sheet name="Day Rates" sheetId="11" r:id="rId3"/>
    <sheet name="Options" sheetId="12" r:id="rId4"/>
  </sheets>
  <externalReferences>
    <externalReference r:id="rId5"/>
    <externalReference r:id="rId6"/>
  </externalReferences>
  <definedNames>
    <definedName name="bus_type">'[1]Setup Page'!$F$2</definedName>
    <definedName name="GSA_Markup">[1]Constants!$C$59</definedName>
    <definedName name="_xlnm.Print_Area" localSheetId="1">'Annual Maintenance Cost'!$A$1:$F$37</definedName>
    <definedName name="_xlnm.Print_Area" localSheetId="2">'Day Rates'!$A$1:$F$32</definedName>
    <definedName name="_xlnm.Print_Area" localSheetId="3">Options!$A$1:$F$33</definedName>
    <definedName name="_xlnm.Print_Area" localSheetId="0">SUMMARY!$A$1:$F$31</definedName>
    <definedName name="q">[2]Constants!$C$59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8" l="1"/>
  <c r="F24" i="11"/>
  <c r="D17" i="8"/>
  <c r="F19" i="8"/>
  <c r="F27" i="13"/>
  <c r="F25" i="13"/>
  <c r="F21" i="13"/>
  <c r="F23" i="13"/>
  <c r="F19" i="13"/>
  <c r="F17" i="13"/>
  <c r="F15" i="13"/>
  <c r="F25" i="12"/>
  <c r="F23" i="12"/>
  <c r="F21" i="12"/>
  <c r="F19" i="12"/>
  <c r="F17" i="12"/>
  <c r="F15" i="12"/>
  <c r="F21" i="11"/>
  <c r="F19" i="11"/>
  <c r="F17" i="11"/>
  <c r="F15" i="11"/>
  <c r="F29" i="13" l="1"/>
  <c r="F15" i="8" s="1"/>
  <c r="F23" i="8" s="1"/>
  <c r="F27" i="12"/>
</calcChain>
</file>

<file path=xl/sharedStrings.xml><?xml version="1.0" encoding="utf-8"?>
<sst xmlns="http://schemas.openxmlformats.org/spreadsheetml/2006/main" count="101" uniqueCount="57">
  <si>
    <t>Item</t>
  </si>
  <si>
    <t>DO NOT CHANGE THE FORMAT OF THIS DOCUMENT</t>
  </si>
  <si>
    <t>Qty</t>
  </si>
  <si>
    <t>Issue date</t>
  </si>
  <si>
    <t>Revision</t>
  </si>
  <si>
    <t>Number</t>
  </si>
  <si>
    <t>Project</t>
  </si>
  <si>
    <t>Document</t>
  </si>
  <si>
    <t>System type</t>
  </si>
  <si>
    <t>SUMMARY</t>
  </si>
  <si>
    <t>Tenderer Name</t>
  </si>
  <si>
    <t>Tenderer Contact</t>
  </si>
  <si>
    <t>Total Cost EX VAT</t>
  </si>
  <si>
    <t>Ultimate Cost  EX VAT</t>
  </si>
  <si>
    <t>N/A</t>
  </si>
  <si>
    <t>Pricing Schedule</t>
  </si>
  <si>
    <t>Non Evaluated Cost EX VAT</t>
  </si>
  <si>
    <t>Annual Maintenance Cost</t>
  </si>
  <si>
    <t>Additional SCATS Adaptive Connect Licences</t>
  </si>
  <si>
    <t xml:space="preserve">*NOTE: The tenderer must addend a fully costed breakdown of each line item,  where appropriate. </t>
  </si>
  <si>
    <t>DCC25032 PS</t>
  </si>
  <si>
    <t>DCC Single Party Framework Agreement for the Maintenance and Support of the existing Sydney Coordinated Adaptive Traffic System installation</t>
  </si>
  <si>
    <t>Project manager (REMOTE)</t>
  </si>
  <si>
    <t>Project Engineer (&gt;10 years PQE) (REMOTE)</t>
  </si>
  <si>
    <t>Network Engineer (3 – 10 years PQE) (REMOTE)</t>
  </si>
  <si>
    <t>Installation engineer (ON-SITE)</t>
  </si>
  <si>
    <t>Qty (Days)</t>
  </si>
  <si>
    <t xml:space="preserve">*NOTE: Days are 7.5 Hours per day </t>
  </si>
  <si>
    <t>Total Notional Day Rates Cost</t>
  </si>
  <si>
    <t>Optional Costs</t>
  </si>
  <si>
    <t>SCATS Upgrades Support as described in DCC250032 Scope of  Requirements</t>
  </si>
  <si>
    <t>Remote Troubleshooting as described in DCC250032 Scope of  Requirements</t>
  </si>
  <si>
    <t>Software Patching and Version Upgrades as described in DCC250032 Scope of  Requirements</t>
  </si>
  <si>
    <t>Documentation Updates as described in DCC250032 Scope of  Requirements</t>
  </si>
  <si>
    <t>Training and Knowledge Transfer as described in DCC250032 Scope of  Requirements</t>
  </si>
  <si>
    <t xml:space="preserve">Quaterly Review Meetings as described in DCC250032 Scope of  Requirements </t>
  </si>
  <si>
    <t xml:space="preserve">Annual Performance Review Meetings as described in DCC250032 Scope of  Requirements </t>
  </si>
  <si>
    <t>ANNUAL MAINTENANCE COST</t>
  </si>
  <si>
    <t>DAY RATES</t>
  </si>
  <si>
    <t>OPTIONAL COSTS</t>
  </si>
  <si>
    <t>Total Day Rates  Cost  EX VAT</t>
  </si>
  <si>
    <t>Total Optional Cost  EX VAT</t>
  </si>
  <si>
    <t>Total Annual Maintenance Cost  EX VAT</t>
  </si>
  <si>
    <t>Integration Support  as described in DCC250032 Scope of  Requirements</t>
  </si>
  <si>
    <t>CyberSecurity Hardening as described in DCC250032 Scope of  Requirements</t>
  </si>
  <si>
    <t>SCATS Cornerstone (Test System)</t>
  </si>
  <si>
    <t>SCATS (TMC) Network Operations Bundle</t>
  </si>
  <si>
    <t xml:space="preserve"> Total Cost EX VAT</t>
  </si>
  <si>
    <t xml:space="preserve"> Unit Cost EX VAT</t>
  </si>
  <si>
    <t>Non-Evaluated Total Cost EX VAT</t>
  </si>
  <si>
    <t>Non-Evaluated Maximum Daily Rate EX VAT</t>
  </si>
  <si>
    <t>Description</t>
  </si>
  <si>
    <t>*NOTE: Item 4 are for information purposes only and are not considered for evaluation of the Ultimate Cost Criterion.</t>
  </si>
  <si>
    <t>*NOTE: Item 2 are notional costs for information purposes only and are not considered for evaluation of the Ulitmate Cost Criterion.</t>
  </si>
  <si>
    <t>*NOTE: Qty (Days) are notional days included for information purposes only and are not considered for the evaluatoin of the Ultimate cost criterion.</t>
  </si>
  <si>
    <t xml:space="preserve">*NOTE: Items 1-6 are optional annual services for information and evaluation purposes only. They are included in the evaluated Ultimate Cost. </t>
  </si>
  <si>
    <t>Arrears Maintenance Cost from 01/1202025 to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</si>
</sst>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£&quot;* #,##0.00_-;\-&quot;£&quot;* #,##0.00_-;_-&quot;£&quot;* &quot;-&quot;??_-;_-@_-"/>
    <numFmt numFmtId="165" formatCode="0.0"/>
    <numFmt numFmtId="166" formatCode="_([$€-2]\ * #,##0.00_);_([$€-2]\ * \(#,##0.00\);_([$€-2]\ * &quot;-&quot;??_);_(@_)"/>
    <numFmt numFmtId="167" formatCode="_-[$€-2]\ * #,##0.00_-;\-[$€-2]\ * #,##0.00_-;_-[$€-2]\ * &quot;-&quot;??_-;_-@_-"/>
  </numFmts>
  <fonts count="2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0" tint="-0.499984740745262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name val="Arial"/>
      <family val="2"/>
    </font>
    <font>
      <b/>
      <sz val="18"/>
      <color theme="0" tint="-0.499984740745262"/>
      <name val="Calibri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color theme="1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 tint="-0.149998474074526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n">
        <color theme="0" tint="-0.14999847407452621"/>
      </top>
      <bottom style="thin">
        <color theme="0" tint="-0.24994659260841701"/>
      </bottom>
      <diagonal/>
    </border>
    <border>
      <left/>
      <right style="thick">
        <color auto="1"/>
      </right>
      <top style="thin">
        <color theme="0" tint="-0.14999847407452621"/>
      </top>
      <bottom style="thin">
        <color theme="0" tint="-0.24994659260841701"/>
      </bottom>
      <diagonal/>
    </border>
    <border>
      <left style="thick">
        <color auto="1"/>
      </left>
      <right/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ck">
        <color auto="1"/>
      </right>
      <top style="thin">
        <color theme="0" tint="-0.24994659260841701"/>
      </top>
      <bottom style="thin">
        <color theme="0" tint="-0.14996795556505021"/>
      </bottom>
      <diagonal/>
    </border>
    <border>
      <left style="thick">
        <color auto="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ck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theme="0" tint="-0.24994659260841701"/>
      </left>
      <right style="thick">
        <color auto="1"/>
      </right>
      <top style="thin">
        <color theme="0" tint="-0.24994659260841701"/>
      </top>
      <bottom style="thick">
        <color auto="1"/>
      </bottom>
      <diagonal/>
    </border>
    <border>
      <left/>
      <right style="thin">
        <color theme="0" tint="-0.34998626667073579"/>
      </right>
      <top style="thick">
        <color auto="1"/>
      </top>
      <bottom style="thin">
        <color theme="0" tint="-0.14999847407452621"/>
      </bottom>
      <diagonal/>
    </border>
    <border>
      <left style="thin">
        <color theme="0" tint="-0.34998626667073579"/>
      </left>
      <right style="thick">
        <color auto="1"/>
      </right>
      <top style="thick">
        <color auto="1"/>
      </top>
      <bottom style="thin">
        <color theme="0" tint="-0.149998474074526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ck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auto="1"/>
      </right>
      <top/>
      <bottom/>
      <diagonal/>
    </border>
    <border>
      <left style="thin">
        <color theme="0" tint="-0.14993743705557422"/>
      </left>
      <right style="thin">
        <color theme="0" tint="-0.2499465926084170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2499465926084170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24994659260841701"/>
      </right>
      <top style="thin">
        <color theme="0" tint="-0.14993743705557422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24994659260841701"/>
      </right>
      <top/>
      <bottom/>
      <diagonal/>
    </border>
    <border>
      <left style="thick">
        <color auto="1"/>
      </left>
      <right style="thin">
        <color theme="0" tint="-0.1499679555650502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14996795556505021"/>
      </bottom>
      <diagonal/>
    </border>
  </borders>
  <cellStyleXfs count="6">
    <xf numFmtId="0" fontId="0" fillId="0" borderId="0"/>
    <xf numFmtId="0" fontId="8" fillId="2" borderId="0" applyNumberFormat="0" applyBorder="0" applyAlignment="0" applyProtection="0"/>
    <xf numFmtId="0" fontId="9" fillId="3" borderId="1" applyNumberFormat="0" applyAlignment="0" applyProtection="0"/>
    <xf numFmtId="0" fontId="2" fillId="0" borderId="0"/>
    <xf numFmtId="0" fontId="16" fillId="0" borderId="0"/>
    <xf numFmtId="0" fontId="1" fillId="0" borderId="0"/>
  </cellStyleXfs>
  <cellXfs count="89">
    <xf numFmtId="0" fontId="0" fillId="0" borderId="0" xfId="0"/>
    <xf numFmtId="0" fontId="4" fillId="0" borderId="0" xfId="0" applyFont="1"/>
    <xf numFmtId="164" fontId="4" fillId="0" borderId="0" xfId="0" applyNumberFormat="1" applyFont="1"/>
    <xf numFmtId="0" fontId="6" fillId="0" borderId="0" xfId="0" applyFont="1"/>
    <xf numFmtId="0" fontId="4" fillId="0" borderId="0" xfId="0" applyFont="1" applyAlignment="1">
      <alignment vertical="center" wrapText="1"/>
    </xf>
    <xf numFmtId="0" fontId="11" fillId="0" borderId="0" xfId="0" applyFont="1"/>
    <xf numFmtId="15" fontId="12" fillId="0" borderId="5" xfId="0" applyNumberFormat="1" applyFont="1" applyBorder="1" applyAlignment="1">
      <alignment horizontal="left"/>
    </xf>
    <xf numFmtId="165" fontId="4" fillId="0" borderId="5" xfId="0" applyNumberFormat="1" applyFont="1" applyBorder="1" applyAlignment="1">
      <alignment horizontal="left"/>
    </xf>
    <xf numFmtId="0" fontId="5" fillId="5" borderId="2" xfId="0" applyFont="1" applyFill="1" applyBorder="1"/>
    <xf numFmtId="0" fontId="3" fillId="0" borderId="0" xfId="0" applyFont="1" applyAlignment="1">
      <alignment horizontal="right"/>
    </xf>
    <xf numFmtId="0" fontId="15" fillId="0" borderId="0" xfId="0" applyFont="1" applyAlignment="1">
      <alignment horizontal="left"/>
    </xf>
    <xf numFmtId="166" fontId="4" fillId="0" borderId="0" xfId="0" applyNumberFormat="1" applyFont="1"/>
    <xf numFmtId="166" fontId="5" fillId="4" borderId="4" xfId="0" applyNumberFormat="1" applyFont="1" applyFill="1" applyBorder="1"/>
    <xf numFmtId="164" fontId="4" fillId="0" borderId="0" xfId="0" applyNumberFormat="1" applyFont="1" applyAlignment="1">
      <alignment wrapText="1"/>
    </xf>
    <xf numFmtId="166" fontId="4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center"/>
    </xf>
    <xf numFmtId="0" fontId="4" fillId="0" borderId="8" xfId="0" applyFont="1" applyBorder="1"/>
    <xf numFmtId="164" fontId="4" fillId="0" borderId="8" xfId="0" applyNumberFormat="1" applyFont="1" applyBorder="1"/>
    <xf numFmtId="164" fontId="4" fillId="0" borderId="9" xfId="0" applyNumberFormat="1" applyFont="1" applyBorder="1" applyAlignment="1">
      <alignment horizontal="right"/>
    </xf>
    <xf numFmtId="0" fontId="10" fillId="0" borderId="9" xfId="0" applyFont="1" applyBorder="1"/>
    <xf numFmtId="0" fontId="4" fillId="0" borderId="9" xfId="0" applyFont="1" applyBorder="1"/>
    <xf numFmtId="0" fontId="4" fillId="0" borderId="10" xfId="0" applyFont="1" applyBorder="1"/>
    <xf numFmtId="166" fontId="5" fillId="0" borderId="4" xfId="0" applyNumberFormat="1" applyFont="1" applyBorder="1"/>
    <xf numFmtId="166" fontId="4" fillId="0" borderId="11" xfId="0" applyNumberFormat="1" applyFont="1" applyBorder="1"/>
    <xf numFmtId="167" fontId="10" fillId="0" borderId="3" xfId="0" applyNumberFormat="1" applyFont="1" applyBorder="1" applyAlignment="1">
      <alignment horizontal="right" vertical="top"/>
    </xf>
    <xf numFmtId="164" fontId="4" fillId="0" borderId="12" xfId="0" applyNumberFormat="1" applyFont="1" applyBorder="1"/>
    <xf numFmtId="164" fontId="4" fillId="0" borderId="13" xfId="0" applyNumberFormat="1" applyFont="1" applyBorder="1" applyAlignment="1">
      <alignment horizontal="right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left" vertical="center" wrapText="1"/>
    </xf>
    <xf numFmtId="164" fontId="5" fillId="4" borderId="15" xfId="0" applyNumberFormat="1" applyFont="1" applyFill="1" applyBorder="1" applyAlignment="1">
      <alignment horizontal="center" vertical="center" wrapText="1"/>
    </xf>
    <xf numFmtId="0" fontId="5" fillId="5" borderId="16" xfId="0" applyFont="1" applyFill="1" applyBorder="1"/>
    <xf numFmtId="166" fontId="5" fillId="5" borderId="17" xfId="0" applyNumberFormat="1" applyFont="1" applyFill="1" applyBorder="1"/>
    <xf numFmtId="0" fontId="4" fillId="0" borderId="18" xfId="0" applyFont="1" applyBorder="1" applyAlignment="1">
      <alignment horizontal="center"/>
    </xf>
    <xf numFmtId="166" fontId="7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167" fontId="10" fillId="0" borderId="21" xfId="0" applyNumberFormat="1" applyFont="1" applyBorder="1" applyAlignment="1">
      <alignment horizontal="right" vertical="top"/>
    </xf>
    <xf numFmtId="166" fontId="4" fillId="0" borderId="22" xfId="0" applyNumberFormat="1" applyFont="1" applyBorder="1" applyAlignment="1">
      <alignment horizontal="center"/>
    </xf>
    <xf numFmtId="0" fontId="4" fillId="0" borderId="20" xfId="0" applyFont="1" applyBorder="1"/>
    <xf numFmtId="166" fontId="4" fillId="0" borderId="22" xfId="0" applyNumberFormat="1" applyFont="1" applyBorder="1"/>
    <xf numFmtId="0" fontId="5" fillId="6" borderId="23" xfId="0" applyFont="1" applyFill="1" applyBorder="1"/>
    <xf numFmtId="0" fontId="4" fillId="6" borderId="24" xfId="0" applyFont="1" applyFill="1" applyBorder="1"/>
    <xf numFmtId="166" fontId="5" fillId="6" borderId="24" xfId="0" applyNumberFormat="1" applyFont="1" applyFill="1" applyBorder="1" applyAlignment="1">
      <alignment horizontal="right"/>
    </xf>
    <xf numFmtId="167" fontId="10" fillId="0" borderId="25" xfId="0" applyNumberFormat="1" applyFont="1" applyBorder="1" applyAlignment="1">
      <alignment horizontal="right" vertical="top"/>
    </xf>
    <xf numFmtId="166" fontId="5" fillId="4" borderId="26" xfId="0" applyNumberFormat="1" applyFont="1" applyFill="1" applyBorder="1" applyAlignment="1">
      <alignment horizontal="center" vertical="center" wrapText="1"/>
    </xf>
    <xf numFmtId="166" fontId="5" fillId="4" borderId="27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164" fontId="4" fillId="0" borderId="28" xfId="0" applyNumberFormat="1" applyFont="1" applyBorder="1" applyAlignment="1">
      <alignment horizontal="right"/>
    </xf>
    <xf numFmtId="167" fontId="10" fillId="0" borderId="29" xfId="0" applyNumberFormat="1" applyFont="1" applyBorder="1" applyAlignment="1">
      <alignment horizontal="right" vertical="top"/>
    </xf>
    <xf numFmtId="167" fontId="10" fillId="0" borderId="28" xfId="0" applyNumberFormat="1" applyFont="1" applyBorder="1" applyAlignment="1">
      <alignment horizontal="right" vertical="top"/>
    </xf>
    <xf numFmtId="167" fontId="10" fillId="0" borderId="30" xfId="0" applyNumberFormat="1" applyFont="1" applyBorder="1" applyAlignment="1">
      <alignment horizontal="right" vertical="top"/>
    </xf>
    <xf numFmtId="0" fontId="10" fillId="0" borderId="31" xfId="0" applyFont="1" applyBorder="1"/>
    <xf numFmtId="0" fontId="10" fillId="0" borderId="32" xfId="0" applyFont="1" applyBorder="1"/>
    <xf numFmtId="0" fontId="19" fillId="0" borderId="32" xfId="0" applyFont="1" applyBorder="1" applyAlignment="1">
      <alignment horizontal="left" vertical="center" indent="1"/>
    </xf>
    <xf numFmtId="0" fontId="20" fillId="0" borderId="32" xfId="0" applyFont="1" applyBorder="1" applyAlignment="1">
      <alignment vertical="center"/>
    </xf>
    <xf numFmtId="0" fontId="10" fillId="0" borderId="33" xfId="0" applyFont="1" applyBorder="1"/>
    <xf numFmtId="15" fontId="10" fillId="0" borderId="34" xfId="0" applyNumberFormat="1" applyFont="1" applyBorder="1"/>
    <xf numFmtId="15" fontId="4" fillId="0" borderId="34" xfId="0" applyNumberFormat="1" applyFont="1" applyBorder="1"/>
    <xf numFmtId="0" fontId="10" fillId="0" borderId="34" xfId="0" applyFont="1" applyBorder="1" applyAlignment="1">
      <alignment wrapText="1"/>
    </xf>
    <xf numFmtId="0" fontId="10" fillId="0" borderId="34" xfId="0" applyFont="1" applyBorder="1"/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15" fontId="10" fillId="0" borderId="37" xfId="0" applyNumberFormat="1" applyFont="1" applyBorder="1"/>
    <xf numFmtId="15" fontId="4" fillId="0" borderId="37" xfId="0" applyNumberFormat="1" applyFont="1" applyBorder="1"/>
    <xf numFmtId="0" fontId="10" fillId="0" borderId="37" xfId="0" applyFont="1" applyBorder="1"/>
    <xf numFmtId="0" fontId="4" fillId="0" borderId="38" xfId="0" applyFont="1" applyBorder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top"/>
    </xf>
    <xf numFmtId="0" fontId="4" fillId="0" borderId="12" xfId="0" applyFont="1" applyBorder="1"/>
    <xf numFmtId="0" fontId="4" fillId="0" borderId="13" xfId="0" applyFont="1" applyBorder="1" applyAlignment="1">
      <alignment horizontal="center"/>
    </xf>
    <xf numFmtId="15" fontId="10" fillId="0" borderId="13" xfId="0" applyNumberFormat="1" applyFont="1" applyBorder="1"/>
    <xf numFmtId="15" fontId="4" fillId="0" borderId="13" xfId="0" applyNumberFormat="1" applyFont="1" applyBorder="1"/>
    <xf numFmtId="0" fontId="18" fillId="0" borderId="13" xfId="0" applyFont="1" applyBorder="1" applyAlignment="1">
      <alignment horizontal="justify" vertical="center" wrapText="1"/>
    </xf>
    <xf numFmtId="0" fontId="18" fillId="0" borderId="13" xfId="0" applyFont="1" applyBorder="1"/>
    <xf numFmtId="0" fontId="10" fillId="0" borderId="13" xfId="0" applyFont="1" applyBorder="1" applyAlignment="1">
      <alignment wrapText="1"/>
    </xf>
    <xf numFmtId="0" fontId="10" fillId="0" borderId="13" xfId="0" applyFont="1" applyBorder="1"/>
    <xf numFmtId="0" fontId="18" fillId="0" borderId="39" xfId="0" applyFont="1" applyBorder="1" applyAlignment="1">
      <alignment horizontal="justify" vertical="center" wrapText="1"/>
    </xf>
    <xf numFmtId="0" fontId="18" fillId="0" borderId="39" xfId="0" applyFont="1" applyBorder="1"/>
    <xf numFmtId="0" fontId="4" fillId="0" borderId="13" xfId="0" applyFont="1" applyBorder="1"/>
    <xf numFmtId="0" fontId="4" fillId="0" borderId="40" xfId="0" applyFont="1" applyBorder="1" applyAlignment="1">
      <alignment horizontal="center"/>
    </xf>
    <xf numFmtId="0" fontId="4" fillId="0" borderId="41" xfId="0" applyFont="1" applyBorder="1"/>
    <xf numFmtId="0" fontId="4" fillId="0" borderId="42" xfId="0" applyFont="1" applyBorder="1"/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5" fillId="4" borderId="5" xfId="0" applyFont="1" applyFill="1" applyBorder="1" applyAlignment="1">
      <alignment horizontal="left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/>
    </xf>
    <xf numFmtId="0" fontId="18" fillId="0" borderId="32" xfId="0" applyFont="1" applyBorder="1" applyAlignment="1">
      <alignment horizontal="left" vertical="center" indent="1"/>
    </xf>
  </cellXfs>
  <cellStyles count="6">
    <cellStyle name="Good 2" xfId="1" xr:uid="{00000000-0005-0000-0000-000000000000}"/>
    <cellStyle name="Input 2" xfId="2" xr:uid="{00000000-0005-0000-0000-000001000000}"/>
    <cellStyle name="Normal" xfId="0" builtinId="0"/>
    <cellStyle name="Normal 2" xfId="3" xr:uid="{00000000-0005-0000-0000-000003000000}"/>
    <cellStyle name="Normal 2 2" xfId="5" xr:uid="{42005606-776F-4523-837F-3124678D7C88}"/>
    <cellStyle name="Normal 3" xfId="4" xr:uid="{B3E4EE29-372B-9E4C-96F4-F4CDF80CBC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69850</xdr:rowOff>
    </xdr:from>
    <xdr:to>
      <xdr:col>5</xdr:col>
      <xdr:colOff>1333074</xdr:colOff>
      <xdr:row>5</xdr:row>
      <xdr:rowOff>6350</xdr:rowOff>
    </xdr:to>
    <xdr:pic>
      <xdr:nvPicPr>
        <xdr:cNvPr id="3" name="dimg_7WEnaNGxAq2xhbIPl_fW6Qw_25" descr="Dublin City Council - Ballyfermot ...">
          <a:extLst>
            <a:ext uri="{FF2B5EF4-FFF2-40B4-BE49-F238E27FC236}">
              <a16:creationId xmlns:a16="http://schemas.microsoft.com/office/drawing/2014/main" id="{0126F56A-F773-0B4D-8FFE-1A3A9CA7C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746125"/>
          <a:ext cx="2495124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69850</xdr:rowOff>
    </xdr:from>
    <xdr:to>
      <xdr:col>5</xdr:col>
      <xdr:colOff>1333074</xdr:colOff>
      <xdr:row>5</xdr:row>
      <xdr:rowOff>6350</xdr:rowOff>
    </xdr:to>
    <xdr:pic>
      <xdr:nvPicPr>
        <xdr:cNvPr id="2" name="dimg_7WEnaNGxAq2xhbIPl_fW6Qw_25" descr="Dublin City Council - Ballyfermot ...">
          <a:extLst>
            <a:ext uri="{FF2B5EF4-FFF2-40B4-BE49-F238E27FC236}">
              <a16:creationId xmlns:a16="http://schemas.microsoft.com/office/drawing/2014/main" id="{FB32D363-EAEC-47F8-863A-83A2F87D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746125"/>
          <a:ext cx="2495124" cy="111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69850</xdr:rowOff>
    </xdr:from>
    <xdr:to>
      <xdr:col>5</xdr:col>
      <xdr:colOff>1333074</xdr:colOff>
      <xdr:row>5</xdr:row>
      <xdr:rowOff>6350</xdr:rowOff>
    </xdr:to>
    <xdr:pic>
      <xdr:nvPicPr>
        <xdr:cNvPr id="2" name="dimg_7WEnaNGxAq2xhbIPl_fW6Qw_25" descr="Dublin City Council - Ballyfermot ...">
          <a:extLst>
            <a:ext uri="{FF2B5EF4-FFF2-40B4-BE49-F238E27FC236}">
              <a16:creationId xmlns:a16="http://schemas.microsoft.com/office/drawing/2014/main" id="{9EC5D3F2-D117-4F1F-8D35-334B4A998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746125"/>
          <a:ext cx="2495124" cy="111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2</xdr:row>
      <xdr:rowOff>69850</xdr:rowOff>
    </xdr:from>
    <xdr:to>
      <xdr:col>5</xdr:col>
      <xdr:colOff>1333074</xdr:colOff>
      <xdr:row>5</xdr:row>
      <xdr:rowOff>6350</xdr:rowOff>
    </xdr:to>
    <xdr:pic>
      <xdr:nvPicPr>
        <xdr:cNvPr id="2" name="dimg_7WEnaNGxAq2xhbIPl_fW6Qw_25" descr="Dublin City Council - Ballyfermot ...">
          <a:extLst>
            <a:ext uri="{FF2B5EF4-FFF2-40B4-BE49-F238E27FC236}">
              <a16:creationId xmlns:a16="http://schemas.microsoft.com/office/drawing/2014/main" id="{898539C1-F5EA-4ECC-96EB-E4B29499A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4950" y="746125"/>
          <a:ext cx="2495124" cy="111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PORTUNITIES\F\FMoS%20AV_P&amp;S\02%20-%20Current%20IPT%20or%20Estimate\FMoS%20WP%20810%20DH%2002.02.16-1pm%20JCI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PPORTUNITIES\F\FMoS%20AV_P&amp;S\02%20-%20Current%20IPT%20or%20Estimate\Copy%20of%20FMoS%20WP%20810%20DH%2002.02.16-1pm%20A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Log"/>
      <sheetName val="Constants"/>
      <sheetName val="Setup Page"/>
      <sheetName val="Billing Checklist"/>
      <sheetName val="PM Snapshot"/>
      <sheetName val="New Room(0)"/>
      <sheetName val="Boardroom 500 (2)"/>
      <sheetName val="People &amp; Science (2)"/>
      <sheetName val="Begin"/>
      <sheetName val="People &amp; Science"/>
      <sheetName val="Science Bar"/>
      <sheetName val="Travelling Gallery"/>
      <sheetName val="Boardroom 500"/>
      <sheetName val="Conference Room 511"/>
      <sheetName val="Green Room 512"/>
      <sheetName val="Admin Room-A"/>
      <sheetName val="Admin Room-B"/>
      <sheetName val="Classroom-1 535"/>
      <sheetName val="Classroom-2 536"/>
      <sheetName val="Open Office"/>
      <sheetName val="Digital Futures Lab"/>
      <sheetName val="Wet Lab"/>
      <sheetName val="Portable Systems"/>
      <sheetName val="Racks &amp; Accessories"/>
      <sheetName val="End"/>
      <sheetName val="Client Summary"/>
      <sheetName val="Full Proposal"/>
      <sheetName val="Change Orders"/>
      <sheetName val="Sign-off"/>
      <sheetName val="Help Desk Setup Form"/>
      <sheetName val="PWC Summary Sheet"/>
    </sheetNames>
    <sheetDataSet>
      <sheetData sheetId="0"/>
      <sheetData sheetId="1">
        <row r="59">
          <cell r="C59">
            <v>0.1575</v>
          </cell>
        </row>
      </sheetData>
      <sheetData sheetId="2">
        <row r="2">
          <cell r="F2" t="str">
            <v>Furnish &amp; Install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Log"/>
      <sheetName val="Constants"/>
      <sheetName val="Setup Page"/>
      <sheetName val="Billing Checklist"/>
      <sheetName val="PM Snapshot"/>
      <sheetName val="New Room(0)"/>
      <sheetName val="People &amp; Science (2)"/>
      <sheetName val="Boardroom 500 (2)"/>
      <sheetName val="Begin"/>
      <sheetName val="People &amp; Science"/>
      <sheetName val="Science Bar"/>
      <sheetName val="Open Office"/>
      <sheetName val="Travelling Gallery"/>
      <sheetName val="Admin Room-B"/>
      <sheetName val="Boardroom 500"/>
      <sheetName val="Admin Room-A"/>
      <sheetName val="Conference Room 511"/>
      <sheetName val="Green Room 512"/>
      <sheetName val="Classroom-1 535"/>
      <sheetName val="Classroom-2 536"/>
      <sheetName val="Wet Lab"/>
      <sheetName val="Digital Futures Lab"/>
      <sheetName val="Portable Systems"/>
      <sheetName val="Racks &amp; Accessories"/>
      <sheetName val="End"/>
      <sheetName val="4i"/>
      <sheetName val="X2"/>
      <sheetName val="Client Summary"/>
      <sheetName val="Full Proposal"/>
      <sheetName val="Change Orders"/>
      <sheetName val="Sign-off"/>
      <sheetName val="Help Desk Setup Form"/>
      <sheetName val="PWC Summary Sheet"/>
    </sheetNames>
    <sheetDataSet>
      <sheetData sheetId="0"/>
      <sheetData sheetId="1">
        <row r="59">
          <cell r="C59">
            <v>0.1575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0"/>
  <sheetViews>
    <sheetView tabSelected="1" topLeftCell="A3" zoomScale="80" zoomScaleNormal="80" zoomScaleSheetLayoutView="100" zoomScalePageLayoutView="70" workbookViewId="0">
      <selection activeCell="I16" sqref="I16"/>
    </sheetView>
  </sheetViews>
  <sheetFormatPr defaultColWidth="10.875" defaultRowHeight="15.75" x14ac:dyDescent="0.25"/>
  <cols>
    <col min="1" max="1" width="6.375" style="1" customWidth="1"/>
    <col min="2" max="2" width="8.5" style="1" customWidth="1"/>
    <col min="3" max="3" width="99.875" style="1" customWidth="1"/>
    <col min="4" max="4" width="17.375" style="2" bestFit="1" customWidth="1"/>
    <col min="5" max="5" width="2.875" style="2" customWidth="1"/>
    <col min="6" max="6" width="18.125" style="11" customWidth="1"/>
    <col min="7" max="7" width="11.125" style="1" bestFit="1" customWidth="1"/>
    <col min="8" max="16384" width="10.875" style="1"/>
  </cols>
  <sheetData>
    <row r="1" spans="1:7" ht="16.5" thickBot="1" x14ac:dyDescent="0.3"/>
    <row r="2" spans="1:7" ht="36.75" thickBot="1" x14ac:dyDescent="0.6">
      <c r="C2" s="83" t="s">
        <v>1</v>
      </c>
      <c r="D2" s="84"/>
      <c r="E2" s="16"/>
    </row>
    <row r="3" spans="1:7" s="15" customFormat="1" ht="46.5" x14ac:dyDescent="0.35">
      <c r="A3" s="86" t="s">
        <v>6</v>
      </c>
      <c r="B3" s="86"/>
      <c r="C3" s="47" t="s">
        <v>21</v>
      </c>
      <c r="D3" s="13"/>
      <c r="E3" s="13"/>
      <c r="F3" s="14"/>
    </row>
    <row r="4" spans="1:7" ht="23.25" x14ac:dyDescent="0.35">
      <c r="A4" s="87" t="s">
        <v>7</v>
      </c>
      <c r="B4" s="87"/>
      <c r="C4" s="5" t="s">
        <v>15</v>
      </c>
    </row>
    <row r="5" spans="1:7" ht="23.25" x14ac:dyDescent="0.35">
      <c r="A5" s="87" t="s">
        <v>5</v>
      </c>
      <c r="B5" s="87"/>
      <c r="C5" s="5" t="s">
        <v>20</v>
      </c>
    </row>
    <row r="6" spans="1:7" ht="23.25" x14ac:dyDescent="0.35">
      <c r="A6" s="9"/>
      <c r="B6" s="9"/>
      <c r="C6" s="10"/>
    </row>
    <row r="7" spans="1:7" ht="20.25" customHeight="1" x14ac:dyDescent="0.25"/>
    <row r="8" spans="1:7" x14ac:dyDescent="0.25">
      <c r="A8" s="85" t="s">
        <v>3</v>
      </c>
      <c r="B8" s="85"/>
      <c r="C8" s="6">
        <v>46160</v>
      </c>
      <c r="D8" s="12" t="s">
        <v>10</v>
      </c>
      <c r="E8" s="23"/>
      <c r="F8" s="24"/>
    </row>
    <row r="9" spans="1:7" x14ac:dyDescent="0.25">
      <c r="A9" s="85" t="s">
        <v>4</v>
      </c>
      <c r="B9" s="85"/>
      <c r="C9" s="7">
        <v>1</v>
      </c>
      <c r="D9" s="12" t="s">
        <v>11</v>
      </c>
      <c r="E9" s="23"/>
      <c r="F9" s="24"/>
    </row>
    <row r="10" spans="1:7" ht="15.75" customHeight="1" x14ac:dyDescent="0.25"/>
    <row r="11" spans="1:7" ht="23.25" customHeight="1" thickBot="1" x14ac:dyDescent="0.35">
      <c r="A11" s="3" t="s">
        <v>9</v>
      </c>
      <c r="D11" s="1"/>
      <c r="E11" s="1"/>
    </row>
    <row r="12" spans="1:7" s="4" customFormat="1" ht="32.25" thickTop="1" x14ac:dyDescent="0.25">
      <c r="A12" s="28" t="s">
        <v>0</v>
      </c>
      <c r="B12" s="29"/>
      <c r="C12" s="30" t="s">
        <v>8</v>
      </c>
      <c r="D12" s="45" t="s">
        <v>16</v>
      </c>
      <c r="E12" s="31"/>
      <c r="F12" s="46" t="s">
        <v>12</v>
      </c>
    </row>
    <row r="13" spans="1:7" x14ac:dyDescent="0.25">
      <c r="A13" s="32"/>
      <c r="B13" s="8"/>
      <c r="C13" s="8"/>
      <c r="D13" s="8"/>
      <c r="E13" s="8"/>
      <c r="F13" s="33"/>
    </row>
    <row r="14" spans="1:7" x14ac:dyDescent="0.25">
      <c r="A14" s="80"/>
      <c r="B14" s="81"/>
      <c r="C14" s="82"/>
      <c r="D14" s="26"/>
      <c r="E14" s="18"/>
      <c r="F14" s="35"/>
    </row>
    <row r="15" spans="1:7" x14ac:dyDescent="0.25">
      <c r="A15" s="61">
        <v>1</v>
      </c>
      <c r="B15" s="62"/>
      <c r="C15" s="63" t="s">
        <v>17</v>
      </c>
      <c r="D15" s="27"/>
      <c r="E15" s="19"/>
      <c r="F15" s="37">
        <f>'Annual Maintenance Cost'!F29</f>
        <v>0</v>
      </c>
      <c r="G15" s="2"/>
    </row>
    <row r="16" spans="1:7" x14ac:dyDescent="0.25">
      <c r="A16" s="61"/>
      <c r="B16" s="62"/>
      <c r="C16" s="64"/>
      <c r="D16" s="27"/>
      <c r="E16" s="19"/>
      <c r="F16" s="38"/>
      <c r="G16" s="2"/>
    </row>
    <row r="17" spans="1:6" x14ac:dyDescent="0.25">
      <c r="A17" s="61">
        <v>2</v>
      </c>
      <c r="B17" s="62"/>
      <c r="C17" s="65" t="s">
        <v>28</v>
      </c>
      <c r="D17" s="25">
        <f>'Annual Maintenance Cost'!D31</f>
        <v>0</v>
      </c>
      <c r="E17" s="19"/>
      <c r="F17" s="37" t="s">
        <v>14</v>
      </c>
    </row>
    <row r="18" spans="1:6" x14ac:dyDescent="0.25">
      <c r="A18" s="61"/>
      <c r="B18" s="62"/>
      <c r="C18" s="65"/>
      <c r="D18" s="27"/>
      <c r="E18" s="19"/>
      <c r="F18" s="38"/>
    </row>
    <row r="19" spans="1:6" x14ac:dyDescent="0.25">
      <c r="A19" s="61">
        <v>3</v>
      </c>
      <c r="B19" s="62"/>
      <c r="C19" s="65" t="s">
        <v>29</v>
      </c>
      <c r="D19" s="25"/>
      <c r="E19" s="19"/>
      <c r="F19" s="37">
        <f>'Annual Maintenance Cost'!F33</f>
        <v>0</v>
      </c>
    </row>
    <row r="20" spans="1:6" x14ac:dyDescent="0.25">
      <c r="A20" s="61"/>
      <c r="B20" s="62"/>
      <c r="C20" s="65"/>
      <c r="D20" s="50"/>
      <c r="E20" s="19"/>
      <c r="F20" s="51"/>
    </row>
    <row r="21" spans="1:6" x14ac:dyDescent="0.25">
      <c r="A21" s="61">
        <v>4</v>
      </c>
      <c r="B21" s="62"/>
      <c r="C21" s="65" t="s">
        <v>56</v>
      </c>
      <c r="D21" s="25">
        <f>'Annual Maintenance Cost'!D35</f>
        <v>0</v>
      </c>
      <c r="E21" s="19"/>
      <c r="F21" s="37" t="s">
        <v>14</v>
      </c>
    </row>
    <row r="22" spans="1:6" x14ac:dyDescent="0.25">
      <c r="A22" s="61"/>
      <c r="B22" s="62"/>
      <c r="C22" s="65"/>
      <c r="D22" s="27"/>
      <c r="E22" s="19"/>
      <c r="F22" s="38"/>
    </row>
    <row r="23" spans="1:6" ht="16.5" thickBot="1" x14ac:dyDescent="0.3">
      <c r="A23" s="41"/>
      <c r="B23" s="42"/>
      <c r="C23" s="43" t="s">
        <v>13</v>
      </c>
      <c r="D23" s="42"/>
      <c r="E23" s="42"/>
      <c r="F23" s="44">
        <f>SUM(F15:F19)</f>
        <v>0</v>
      </c>
    </row>
    <row r="24" spans="1:6" ht="16.5" thickTop="1" x14ac:dyDescent="0.25"/>
    <row r="26" spans="1:6" x14ac:dyDescent="0.25">
      <c r="A26" s="67" t="s">
        <v>53</v>
      </c>
    </row>
    <row r="27" spans="1:6" x14ac:dyDescent="0.25">
      <c r="A27" s="67"/>
    </row>
    <row r="28" spans="1:6" x14ac:dyDescent="0.25">
      <c r="A28" s="67" t="s">
        <v>52</v>
      </c>
    </row>
    <row r="29" spans="1:6" x14ac:dyDescent="0.25">
      <c r="A29" s="67"/>
    </row>
    <row r="30" spans="1:6" x14ac:dyDescent="0.25">
      <c r="A30" s="68" t="s">
        <v>19</v>
      </c>
    </row>
  </sheetData>
  <mergeCells count="6">
    <mergeCell ref="C2:D2"/>
    <mergeCell ref="A8:B8"/>
    <mergeCell ref="A9:B9"/>
    <mergeCell ref="A3:B3"/>
    <mergeCell ref="A4:B4"/>
    <mergeCell ref="A5:B5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&amp;CConfidential - &amp;D&amp;R
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50589-4D0A-4EA7-8017-BFCA81A1DA61}">
  <sheetPr>
    <pageSetUpPr fitToPage="1"/>
  </sheetPr>
  <dimension ref="A1:G36"/>
  <sheetViews>
    <sheetView topLeftCell="A5" zoomScale="110" zoomScaleNormal="110" zoomScaleSheetLayoutView="100" zoomScalePageLayoutView="70" workbookViewId="0">
      <selection activeCell="B24" sqref="B24"/>
    </sheetView>
  </sheetViews>
  <sheetFormatPr defaultColWidth="10.875" defaultRowHeight="15.75" x14ac:dyDescent="0.25"/>
  <cols>
    <col min="1" max="1" width="6.375" style="1" customWidth="1"/>
    <col min="2" max="2" width="8.5" style="1" customWidth="1"/>
    <col min="3" max="3" width="99.875" style="1" customWidth="1"/>
    <col min="4" max="4" width="17.375" style="2" bestFit="1" customWidth="1"/>
    <col min="5" max="5" width="2.875" style="2" customWidth="1"/>
    <col min="6" max="6" width="18.125" style="11" customWidth="1"/>
    <col min="7" max="7" width="11.125" style="1" bestFit="1" customWidth="1"/>
    <col min="8" max="16384" width="10.875" style="1"/>
  </cols>
  <sheetData>
    <row r="1" spans="1:7" ht="16.5" thickBot="1" x14ac:dyDescent="0.3"/>
    <row r="2" spans="1:7" ht="36.75" thickBot="1" x14ac:dyDescent="0.6">
      <c r="C2" s="83" t="s">
        <v>1</v>
      </c>
      <c r="D2" s="84"/>
      <c r="E2" s="16"/>
    </row>
    <row r="3" spans="1:7" s="15" customFormat="1" ht="46.5" x14ac:dyDescent="0.35">
      <c r="A3" s="86" t="s">
        <v>6</v>
      </c>
      <c r="B3" s="86"/>
      <c r="C3" s="47" t="s">
        <v>21</v>
      </c>
      <c r="D3" s="13"/>
      <c r="E3" s="13"/>
      <c r="F3" s="14"/>
    </row>
    <row r="4" spans="1:7" ht="23.25" x14ac:dyDescent="0.35">
      <c r="A4" s="87" t="s">
        <v>7</v>
      </c>
      <c r="B4" s="87"/>
      <c r="C4" s="5" t="s">
        <v>15</v>
      </c>
    </row>
    <row r="5" spans="1:7" ht="23.25" x14ac:dyDescent="0.35">
      <c r="A5" s="87" t="s">
        <v>5</v>
      </c>
      <c r="B5" s="87"/>
      <c r="C5" s="5" t="s">
        <v>20</v>
      </c>
    </row>
    <row r="6" spans="1:7" ht="23.25" x14ac:dyDescent="0.35">
      <c r="A6" s="9"/>
      <c r="B6" s="9"/>
      <c r="C6" s="10"/>
    </row>
    <row r="7" spans="1:7" ht="20.25" customHeight="1" x14ac:dyDescent="0.25"/>
    <row r="8" spans="1:7" x14ac:dyDescent="0.25">
      <c r="A8" s="85" t="s">
        <v>3</v>
      </c>
      <c r="B8" s="85"/>
      <c r="C8" s="6">
        <v>46160</v>
      </c>
      <c r="D8" s="12" t="s">
        <v>10</v>
      </c>
      <c r="E8" s="23"/>
      <c r="F8" s="24"/>
    </row>
    <row r="9" spans="1:7" x14ac:dyDescent="0.25">
      <c r="A9" s="85" t="s">
        <v>4</v>
      </c>
      <c r="B9" s="85"/>
      <c r="C9" s="7">
        <v>1</v>
      </c>
      <c r="D9" s="12" t="s">
        <v>11</v>
      </c>
      <c r="E9" s="23"/>
      <c r="F9" s="24"/>
    </row>
    <row r="10" spans="1:7" ht="15.75" customHeight="1" x14ac:dyDescent="0.25"/>
    <row r="11" spans="1:7" ht="23.25" customHeight="1" thickBot="1" x14ac:dyDescent="0.35">
      <c r="A11" s="3" t="s">
        <v>37</v>
      </c>
      <c r="D11" s="1"/>
      <c r="E11" s="1"/>
    </row>
    <row r="12" spans="1:7" s="4" customFormat="1" ht="16.5" thickTop="1" x14ac:dyDescent="0.25">
      <c r="A12" s="28" t="s">
        <v>0</v>
      </c>
      <c r="B12" s="29"/>
      <c r="C12" s="30" t="s">
        <v>51</v>
      </c>
      <c r="D12" s="45"/>
      <c r="E12" s="31"/>
      <c r="F12" s="46" t="s">
        <v>12</v>
      </c>
    </row>
    <row r="13" spans="1:7" x14ac:dyDescent="0.25">
      <c r="A13" s="32"/>
      <c r="B13" s="8"/>
      <c r="C13" s="8"/>
      <c r="D13" s="8"/>
      <c r="E13" s="8"/>
      <c r="F13" s="33"/>
    </row>
    <row r="14" spans="1:7" x14ac:dyDescent="0.25">
      <c r="A14" s="34"/>
      <c r="B14" s="69"/>
      <c r="C14" s="17"/>
      <c r="D14" s="26"/>
      <c r="E14" s="18"/>
      <c r="F14" s="35"/>
    </row>
    <row r="15" spans="1:7" x14ac:dyDescent="0.25">
      <c r="A15" s="36">
        <v>1</v>
      </c>
      <c r="B15" s="70"/>
      <c r="C15" s="57" t="s">
        <v>31</v>
      </c>
      <c r="D15" s="25"/>
      <c r="E15" s="19"/>
      <c r="F15" s="37">
        <f>B15*D15</f>
        <v>0</v>
      </c>
      <c r="G15" s="2"/>
    </row>
    <row r="16" spans="1:7" x14ac:dyDescent="0.25">
      <c r="A16" s="36"/>
      <c r="B16" s="70"/>
      <c r="C16" s="58"/>
      <c r="D16" s="27"/>
      <c r="E16" s="19"/>
      <c r="F16" s="38"/>
      <c r="G16" s="2"/>
    </row>
    <row r="17" spans="1:6" x14ac:dyDescent="0.25">
      <c r="A17" s="36">
        <v>2</v>
      </c>
      <c r="B17" s="70"/>
      <c r="C17" s="77" t="s">
        <v>30</v>
      </c>
      <c r="D17" s="25"/>
      <c r="E17" s="19"/>
      <c r="F17" s="37">
        <f>B17*D17</f>
        <v>0</v>
      </c>
    </row>
    <row r="18" spans="1:6" x14ac:dyDescent="0.25">
      <c r="A18" s="36"/>
      <c r="B18" s="70"/>
      <c r="C18" s="78"/>
      <c r="D18" s="27"/>
      <c r="E18" s="19"/>
      <c r="F18" s="38"/>
    </row>
    <row r="19" spans="1:6" x14ac:dyDescent="0.25">
      <c r="A19" s="36">
        <v>3</v>
      </c>
      <c r="B19" s="70"/>
      <c r="C19" s="59" t="s">
        <v>32</v>
      </c>
      <c r="D19" s="25"/>
      <c r="E19" s="19"/>
      <c r="F19" s="37">
        <f>B19*D19</f>
        <v>0</v>
      </c>
    </row>
    <row r="20" spans="1:6" x14ac:dyDescent="0.25">
      <c r="A20" s="36"/>
      <c r="B20" s="70"/>
      <c r="C20" s="60"/>
      <c r="D20" s="27"/>
      <c r="E20" s="19"/>
      <c r="F20" s="38"/>
    </row>
    <row r="21" spans="1:6" x14ac:dyDescent="0.25">
      <c r="A21" s="36">
        <v>4</v>
      </c>
      <c r="B21" s="70"/>
      <c r="C21" s="60" t="s">
        <v>33</v>
      </c>
      <c r="D21" s="25"/>
      <c r="E21" s="19"/>
      <c r="F21" s="37">
        <f>B21*D21</f>
        <v>0</v>
      </c>
    </row>
    <row r="22" spans="1:6" x14ac:dyDescent="0.25">
      <c r="A22" s="36"/>
      <c r="B22" s="70"/>
      <c r="C22" s="60"/>
      <c r="D22" s="27"/>
      <c r="E22" s="19"/>
      <c r="F22" s="38"/>
    </row>
    <row r="23" spans="1:6" x14ac:dyDescent="0.25">
      <c r="A23" s="36">
        <v>6</v>
      </c>
      <c r="B23" s="70"/>
      <c r="C23" s="60" t="s">
        <v>34</v>
      </c>
      <c r="D23" s="25"/>
      <c r="E23" s="19"/>
      <c r="F23" s="37">
        <f>B23*D23</f>
        <v>0</v>
      </c>
    </row>
    <row r="24" spans="1:6" x14ac:dyDescent="0.25">
      <c r="A24" s="36"/>
      <c r="B24" s="70"/>
      <c r="C24" s="60"/>
      <c r="D24" s="27"/>
      <c r="E24" s="19"/>
      <c r="F24" s="38"/>
    </row>
    <row r="25" spans="1:6" x14ac:dyDescent="0.25">
      <c r="A25" s="36">
        <v>6</v>
      </c>
      <c r="B25" s="70"/>
      <c r="C25" s="60" t="s">
        <v>35</v>
      </c>
      <c r="D25" s="25"/>
      <c r="E25" s="19"/>
      <c r="F25" s="37">
        <f>B25*D25</f>
        <v>0</v>
      </c>
    </row>
    <row r="26" spans="1:6" x14ac:dyDescent="0.25">
      <c r="A26" s="36"/>
      <c r="B26" s="70"/>
      <c r="C26" s="60"/>
      <c r="D26" s="50"/>
      <c r="E26" s="19"/>
      <c r="F26" s="51"/>
    </row>
    <row r="27" spans="1:6" x14ac:dyDescent="0.25">
      <c r="A27" s="36">
        <v>7</v>
      </c>
      <c r="B27" s="70"/>
      <c r="C27" s="60" t="s">
        <v>36</v>
      </c>
      <c r="D27" s="25"/>
      <c r="E27" s="19"/>
      <c r="F27" s="37">
        <f>B27*D27</f>
        <v>0</v>
      </c>
    </row>
    <row r="28" spans="1:6" x14ac:dyDescent="0.25">
      <c r="A28" s="39"/>
      <c r="B28" s="79"/>
      <c r="C28" s="21"/>
      <c r="D28" s="22"/>
      <c r="E28" s="21"/>
      <c r="F28" s="40"/>
    </row>
    <row r="29" spans="1:6" ht="16.5" thickBot="1" x14ac:dyDescent="0.3">
      <c r="A29" s="41"/>
      <c r="B29" s="42"/>
      <c r="C29" s="43" t="s">
        <v>42</v>
      </c>
      <c r="D29" s="42"/>
      <c r="E29" s="42"/>
      <c r="F29" s="44">
        <f>SUM(F15:F28)</f>
        <v>0</v>
      </c>
    </row>
    <row r="30" spans="1:6" ht="16.5" thickTop="1" x14ac:dyDescent="0.25"/>
    <row r="31" spans="1:6" x14ac:dyDescent="0.25">
      <c r="A31" s="68" t="s">
        <v>19</v>
      </c>
      <c r="C31" s="20"/>
    </row>
    <row r="32" spans="1:6" x14ac:dyDescent="0.25">
      <c r="A32" s="67"/>
    </row>
    <row r="33" spans="1:1" x14ac:dyDescent="0.25">
      <c r="A33" s="67"/>
    </row>
    <row r="34" spans="1:1" x14ac:dyDescent="0.25">
      <c r="A34" s="68"/>
    </row>
    <row r="35" spans="1:1" x14ac:dyDescent="0.25">
      <c r="A35" s="67"/>
    </row>
    <row r="36" spans="1:1" x14ac:dyDescent="0.25">
      <c r="A36" s="68"/>
    </row>
  </sheetData>
  <mergeCells count="6">
    <mergeCell ref="A9:B9"/>
    <mergeCell ref="C2:D2"/>
    <mergeCell ref="A3:B3"/>
    <mergeCell ref="A4:B4"/>
    <mergeCell ref="A5:B5"/>
    <mergeCell ref="A8:B8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&amp;CConfidential - &amp;D&amp;R
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1F0B7-49C7-47FB-979A-727B6F5D9077}">
  <sheetPr>
    <pageSetUpPr fitToPage="1"/>
  </sheetPr>
  <dimension ref="A1:G31"/>
  <sheetViews>
    <sheetView zoomScale="80" zoomScaleNormal="80" zoomScaleSheetLayoutView="100" zoomScalePageLayoutView="70" workbookViewId="0">
      <selection activeCell="C34" sqref="C34"/>
    </sheetView>
  </sheetViews>
  <sheetFormatPr defaultColWidth="10.875" defaultRowHeight="15.75" x14ac:dyDescent="0.25"/>
  <cols>
    <col min="1" max="1" width="6.375" style="1" customWidth="1"/>
    <col min="2" max="2" width="8.5" style="1" customWidth="1"/>
    <col min="3" max="3" width="99.875" style="1" customWidth="1"/>
    <col min="4" max="4" width="17.375" style="2" bestFit="1" customWidth="1"/>
    <col min="5" max="5" width="2.875" style="2" customWidth="1"/>
    <col min="6" max="6" width="18.125" style="11" customWidth="1"/>
    <col min="7" max="7" width="11.125" style="1" bestFit="1" customWidth="1"/>
    <col min="8" max="16384" width="10.875" style="1"/>
  </cols>
  <sheetData>
    <row r="1" spans="1:7" ht="16.5" thickBot="1" x14ac:dyDescent="0.3"/>
    <row r="2" spans="1:7" ht="36.75" thickBot="1" x14ac:dyDescent="0.6">
      <c r="C2" s="83" t="s">
        <v>1</v>
      </c>
      <c r="D2" s="84"/>
      <c r="E2" s="16"/>
    </row>
    <row r="3" spans="1:7" s="15" customFormat="1" ht="46.5" x14ac:dyDescent="0.35">
      <c r="A3" s="86" t="s">
        <v>6</v>
      </c>
      <c r="B3" s="86"/>
      <c r="C3" s="47" t="s">
        <v>21</v>
      </c>
      <c r="D3" s="13"/>
      <c r="E3" s="13"/>
      <c r="F3" s="14"/>
    </row>
    <row r="4" spans="1:7" ht="23.25" x14ac:dyDescent="0.35">
      <c r="A4" s="87" t="s">
        <v>7</v>
      </c>
      <c r="B4" s="87"/>
      <c r="C4" s="5" t="s">
        <v>15</v>
      </c>
    </row>
    <row r="5" spans="1:7" ht="23.25" x14ac:dyDescent="0.35">
      <c r="A5" s="87" t="s">
        <v>5</v>
      </c>
      <c r="B5" s="87"/>
      <c r="C5" s="5" t="s">
        <v>20</v>
      </c>
    </row>
    <row r="6" spans="1:7" ht="23.25" x14ac:dyDescent="0.35">
      <c r="A6" s="9"/>
      <c r="B6" s="9"/>
      <c r="C6" s="10"/>
    </row>
    <row r="7" spans="1:7" ht="20.25" customHeight="1" x14ac:dyDescent="0.25"/>
    <row r="8" spans="1:7" x14ac:dyDescent="0.25">
      <c r="A8" s="85" t="s">
        <v>3</v>
      </c>
      <c r="B8" s="85"/>
      <c r="C8" s="6">
        <v>46160</v>
      </c>
      <c r="D8" s="12" t="s">
        <v>10</v>
      </c>
      <c r="E8" s="23"/>
      <c r="F8" s="24"/>
    </row>
    <row r="9" spans="1:7" x14ac:dyDescent="0.25">
      <c r="A9" s="85" t="s">
        <v>4</v>
      </c>
      <c r="B9" s="85"/>
      <c r="C9" s="7">
        <v>1</v>
      </c>
      <c r="D9" s="12" t="s">
        <v>11</v>
      </c>
      <c r="E9" s="23"/>
      <c r="F9" s="24"/>
    </row>
    <row r="10" spans="1:7" ht="15.75" customHeight="1" x14ac:dyDescent="0.25"/>
    <row r="11" spans="1:7" ht="23.25" customHeight="1" thickBot="1" x14ac:dyDescent="0.35">
      <c r="A11" s="3" t="s">
        <v>38</v>
      </c>
      <c r="D11" s="1"/>
      <c r="E11" s="1"/>
    </row>
    <row r="12" spans="1:7" s="4" customFormat="1" ht="48" thickTop="1" x14ac:dyDescent="0.25">
      <c r="A12" s="28" t="s">
        <v>0</v>
      </c>
      <c r="B12" s="29" t="s">
        <v>26</v>
      </c>
      <c r="C12" s="30" t="s">
        <v>8</v>
      </c>
      <c r="D12" s="45" t="s">
        <v>50</v>
      </c>
      <c r="E12" s="31"/>
      <c r="F12" s="46" t="s">
        <v>49</v>
      </c>
    </row>
    <row r="13" spans="1:7" x14ac:dyDescent="0.25">
      <c r="A13" s="32"/>
      <c r="B13" s="8"/>
      <c r="C13" s="8"/>
      <c r="D13" s="8"/>
      <c r="E13" s="8"/>
      <c r="F13" s="33"/>
    </row>
    <row r="14" spans="1:7" x14ac:dyDescent="0.25">
      <c r="A14" s="34"/>
      <c r="B14" s="69"/>
      <c r="C14" s="69"/>
      <c r="D14" s="26"/>
      <c r="E14" s="18"/>
      <c r="F14" s="35"/>
    </row>
    <row r="15" spans="1:7" x14ac:dyDescent="0.25">
      <c r="A15" s="36">
        <v>1</v>
      </c>
      <c r="B15" s="70">
        <v>10</v>
      </c>
      <c r="C15" s="71" t="s">
        <v>22</v>
      </c>
      <c r="D15" s="25">
        <v>0</v>
      </c>
      <c r="E15" s="19"/>
      <c r="F15" s="37">
        <f>B15*D15</f>
        <v>0</v>
      </c>
      <c r="G15" s="2"/>
    </row>
    <row r="16" spans="1:7" x14ac:dyDescent="0.25">
      <c r="A16" s="36"/>
      <c r="B16" s="70"/>
      <c r="C16" s="72"/>
      <c r="D16" s="27"/>
      <c r="E16" s="19"/>
      <c r="F16" s="38"/>
      <c r="G16" s="2"/>
    </row>
    <row r="17" spans="1:6" x14ac:dyDescent="0.25">
      <c r="A17" s="36">
        <v>2</v>
      </c>
      <c r="B17" s="70">
        <v>10</v>
      </c>
      <c r="C17" s="73" t="s">
        <v>23</v>
      </c>
      <c r="D17" s="25">
        <v>0</v>
      </c>
      <c r="E17" s="19"/>
      <c r="F17" s="37">
        <f>B17*D17</f>
        <v>0</v>
      </c>
    </row>
    <row r="18" spans="1:6" x14ac:dyDescent="0.25">
      <c r="A18" s="36"/>
      <c r="B18" s="70"/>
      <c r="C18" s="74"/>
      <c r="D18" s="27"/>
      <c r="E18" s="19"/>
      <c r="F18" s="38"/>
    </row>
    <row r="19" spans="1:6" x14ac:dyDescent="0.25">
      <c r="A19" s="36">
        <v>3</v>
      </c>
      <c r="B19" s="70">
        <v>10</v>
      </c>
      <c r="C19" s="75" t="s">
        <v>24</v>
      </c>
      <c r="D19" s="25">
        <v>0</v>
      </c>
      <c r="E19" s="19"/>
      <c r="F19" s="37">
        <f>B19*D19</f>
        <v>0</v>
      </c>
    </row>
    <row r="20" spans="1:6" x14ac:dyDescent="0.25">
      <c r="A20" s="36"/>
      <c r="B20" s="70"/>
      <c r="C20" s="76"/>
      <c r="D20" s="27"/>
      <c r="E20" s="19"/>
      <c r="F20" s="38"/>
    </row>
    <row r="21" spans="1:6" x14ac:dyDescent="0.25">
      <c r="A21" s="36">
        <v>4</v>
      </c>
      <c r="B21" s="70">
        <v>10</v>
      </c>
      <c r="C21" s="76" t="s">
        <v>25</v>
      </c>
      <c r="D21" s="25">
        <v>0</v>
      </c>
      <c r="E21" s="19"/>
      <c r="F21" s="37">
        <f>B21*D21</f>
        <v>0</v>
      </c>
    </row>
    <row r="22" spans="1:6" x14ac:dyDescent="0.25">
      <c r="A22" s="36"/>
      <c r="B22" s="70"/>
      <c r="C22" s="76"/>
      <c r="D22" s="27"/>
      <c r="E22" s="19"/>
      <c r="F22" s="38"/>
    </row>
    <row r="23" spans="1:6" x14ac:dyDescent="0.25">
      <c r="A23" s="39"/>
      <c r="B23" s="21"/>
      <c r="C23" s="21"/>
      <c r="D23" s="22"/>
      <c r="E23" s="21"/>
      <c r="F23" s="40"/>
    </row>
    <row r="24" spans="1:6" ht="16.5" thickBot="1" x14ac:dyDescent="0.3">
      <c r="A24" s="41"/>
      <c r="B24" s="42"/>
      <c r="C24" s="43" t="s">
        <v>40</v>
      </c>
      <c r="D24" s="42"/>
      <c r="E24" s="42"/>
      <c r="F24" s="44">
        <f>SUM(F15:F23)</f>
        <v>0</v>
      </c>
    </row>
    <row r="25" spans="1:6" ht="16.5" thickTop="1" x14ac:dyDescent="0.25"/>
    <row r="27" spans="1:6" x14ac:dyDescent="0.25">
      <c r="A27" s="67" t="s">
        <v>54</v>
      </c>
    </row>
    <row r="28" spans="1:6" x14ac:dyDescent="0.25">
      <c r="A28" s="67"/>
    </row>
    <row r="29" spans="1:6" x14ac:dyDescent="0.25">
      <c r="A29" s="68" t="s">
        <v>27</v>
      </c>
    </row>
    <row r="30" spans="1:6" x14ac:dyDescent="0.25">
      <c r="A30" s="67"/>
    </row>
    <row r="31" spans="1:6" x14ac:dyDescent="0.25">
      <c r="A31" s="68" t="s">
        <v>19</v>
      </c>
    </row>
  </sheetData>
  <mergeCells count="6">
    <mergeCell ref="A9:B9"/>
    <mergeCell ref="C2:D2"/>
    <mergeCell ref="A3:B3"/>
    <mergeCell ref="A4:B4"/>
    <mergeCell ref="A5:B5"/>
    <mergeCell ref="A8:B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&amp;CConfidential - &amp;D&amp;R
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81861-08AB-4108-9A4C-0E640EDA3CC8}">
  <sheetPr>
    <pageSetUpPr fitToPage="1"/>
  </sheetPr>
  <dimension ref="A1:G32"/>
  <sheetViews>
    <sheetView view="pageBreakPreview" topLeftCell="A4" zoomScaleNormal="80" zoomScaleSheetLayoutView="100" zoomScalePageLayoutView="70" workbookViewId="0">
      <selection activeCell="A32" sqref="A32"/>
    </sheetView>
  </sheetViews>
  <sheetFormatPr defaultColWidth="10.875" defaultRowHeight="15.75" x14ac:dyDescent="0.25"/>
  <cols>
    <col min="1" max="1" width="6.375" style="1" customWidth="1"/>
    <col min="2" max="2" width="8.5" style="1" customWidth="1"/>
    <col min="3" max="3" width="99.875" style="1" customWidth="1"/>
    <col min="4" max="4" width="17.375" style="2" bestFit="1" customWidth="1"/>
    <col min="5" max="5" width="2.875" style="2" customWidth="1"/>
    <col min="6" max="6" width="18.125" style="11" customWidth="1"/>
    <col min="7" max="7" width="11.125" style="1" bestFit="1" customWidth="1"/>
    <col min="8" max="16384" width="10.875" style="1"/>
  </cols>
  <sheetData>
    <row r="1" spans="1:7" ht="16.5" thickBot="1" x14ac:dyDescent="0.3"/>
    <row r="2" spans="1:7" ht="36.75" thickBot="1" x14ac:dyDescent="0.6">
      <c r="C2" s="83" t="s">
        <v>1</v>
      </c>
      <c r="D2" s="84"/>
      <c r="E2" s="16"/>
    </row>
    <row r="3" spans="1:7" s="15" customFormat="1" ht="46.5" x14ac:dyDescent="0.35">
      <c r="A3" s="86" t="s">
        <v>6</v>
      </c>
      <c r="B3" s="86"/>
      <c r="C3" s="47" t="s">
        <v>21</v>
      </c>
      <c r="D3" s="13"/>
      <c r="E3" s="13"/>
      <c r="F3" s="14"/>
    </row>
    <row r="4" spans="1:7" ht="23.25" x14ac:dyDescent="0.35">
      <c r="A4" s="87" t="s">
        <v>7</v>
      </c>
      <c r="B4" s="87"/>
      <c r="C4" s="5" t="s">
        <v>15</v>
      </c>
    </row>
    <row r="5" spans="1:7" ht="23.25" x14ac:dyDescent="0.35">
      <c r="A5" s="87" t="s">
        <v>5</v>
      </c>
      <c r="B5" s="87"/>
      <c r="C5" s="5" t="s">
        <v>20</v>
      </c>
    </row>
    <row r="6" spans="1:7" ht="23.25" x14ac:dyDescent="0.35">
      <c r="A6" s="9"/>
      <c r="B6" s="9"/>
      <c r="C6" s="10"/>
    </row>
    <row r="7" spans="1:7" ht="20.25" customHeight="1" x14ac:dyDescent="0.25"/>
    <row r="8" spans="1:7" x14ac:dyDescent="0.25">
      <c r="A8" s="85" t="s">
        <v>3</v>
      </c>
      <c r="B8" s="85"/>
      <c r="C8" s="6">
        <v>46160</v>
      </c>
      <c r="D8" s="12" t="s">
        <v>10</v>
      </c>
      <c r="E8" s="23"/>
      <c r="F8" s="24"/>
    </row>
    <row r="9" spans="1:7" x14ac:dyDescent="0.25">
      <c r="A9" s="85" t="s">
        <v>4</v>
      </c>
      <c r="B9" s="85"/>
      <c r="C9" s="7">
        <v>1</v>
      </c>
      <c r="D9" s="12" t="s">
        <v>11</v>
      </c>
      <c r="E9" s="23"/>
      <c r="F9" s="24"/>
    </row>
    <row r="10" spans="1:7" ht="15.75" customHeight="1" x14ac:dyDescent="0.25"/>
    <row r="11" spans="1:7" ht="23.25" customHeight="1" thickBot="1" x14ac:dyDescent="0.35">
      <c r="A11" s="3" t="s">
        <v>39</v>
      </c>
      <c r="D11" s="1"/>
      <c r="E11" s="1"/>
    </row>
    <row r="12" spans="1:7" s="4" customFormat="1" ht="16.5" thickTop="1" x14ac:dyDescent="0.25">
      <c r="A12" s="28" t="s">
        <v>0</v>
      </c>
      <c r="B12" s="29" t="s">
        <v>2</v>
      </c>
      <c r="C12" s="30" t="s">
        <v>8</v>
      </c>
      <c r="D12" s="45" t="s">
        <v>48</v>
      </c>
      <c r="E12" s="31"/>
      <c r="F12" s="46" t="s">
        <v>47</v>
      </c>
    </row>
    <row r="13" spans="1:7" x14ac:dyDescent="0.25">
      <c r="A13" s="32"/>
      <c r="B13" s="8"/>
      <c r="C13" s="8"/>
      <c r="D13" s="8"/>
      <c r="E13" s="8"/>
      <c r="F13" s="33"/>
    </row>
    <row r="14" spans="1:7" x14ac:dyDescent="0.25">
      <c r="A14" s="34"/>
      <c r="B14" s="17"/>
      <c r="C14" s="17"/>
      <c r="D14" s="26"/>
      <c r="E14" s="18"/>
      <c r="F14" s="35"/>
    </row>
    <row r="15" spans="1:7" x14ac:dyDescent="0.25">
      <c r="A15" s="61">
        <v>1</v>
      </c>
      <c r="B15" s="66">
        <v>100</v>
      </c>
      <c r="C15" s="52" t="s">
        <v>18</v>
      </c>
      <c r="D15" s="25">
        <v>0</v>
      </c>
      <c r="E15" s="19"/>
      <c r="F15" s="49">
        <f>B15*D15</f>
        <v>0</v>
      </c>
      <c r="G15" s="2"/>
    </row>
    <row r="16" spans="1:7" x14ac:dyDescent="0.25">
      <c r="A16" s="61"/>
      <c r="B16" s="66"/>
      <c r="C16" s="53"/>
      <c r="D16" s="27"/>
      <c r="E16" s="19"/>
      <c r="F16" s="38"/>
      <c r="G16" s="2"/>
    </row>
    <row r="17" spans="1:6" x14ac:dyDescent="0.25">
      <c r="A17" s="61">
        <v>2</v>
      </c>
      <c r="B17" s="66">
        <v>200</v>
      </c>
      <c r="C17" s="53" t="s">
        <v>18</v>
      </c>
      <c r="D17" s="25">
        <v>0</v>
      </c>
      <c r="E17" s="19"/>
      <c r="F17" s="49">
        <f>B17*D17</f>
        <v>0</v>
      </c>
    </row>
    <row r="18" spans="1:6" x14ac:dyDescent="0.25">
      <c r="A18" s="61"/>
      <c r="B18" s="66"/>
      <c r="C18" s="53"/>
      <c r="D18" s="27"/>
      <c r="E18" s="19"/>
      <c r="F18" s="38"/>
    </row>
    <row r="19" spans="1:6" x14ac:dyDescent="0.25">
      <c r="A19" s="61">
        <v>3</v>
      </c>
      <c r="B19" s="66">
        <v>1</v>
      </c>
      <c r="C19" s="88" t="s">
        <v>46</v>
      </c>
      <c r="D19" s="25">
        <v>0</v>
      </c>
      <c r="E19" s="19"/>
      <c r="F19" s="49">
        <f>B19*D19</f>
        <v>0</v>
      </c>
    </row>
    <row r="20" spans="1:6" x14ac:dyDescent="0.25">
      <c r="A20" s="61"/>
      <c r="B20" s="66"/>
      <c r="C20" s="55"/>
      <c r="D20" s="48"/>
      <c r="E20" s="19"/>
      <c r="F20" s="38"/>
    </row>
    <row r="21" spans="1:6" x14ac:dyDescent="0.25">
      <c r="A21" s="61">
        <v>4</v>
      </c>
      <c r="B21" s="66">
        <v>1</v>
      </c>
      <c r="C21" s="54" t="s">
        <v>45</v>
      </c>
      <c r="D21" s="25">
        <v>0</v>
      </c>
      <c r="E21" s="19"/>
      <c r="F21" s="49">
        <f>B21*D21</f>
        <v>0</v>
      </c>
    </row>
    <row r="22" spans="1:6" x14ac:dyDescent="0.25">
      <c r="A22" s="61"/>
      <c r="B22" s="66"/>
      <c r="C22" s="55"/>
      <c r="D22" s="27"/>
      <c r="E22" s="19"/>
      <c r="F22" s="38"/>
    </row>
    <row r="23" spans="1:6" x14ac:dyDescent="0.25">
      <c r="A23" s="61">
        <v>5</v>
      </c>
      <c r="B23" s="66">
        <v>1</v>
      </c>
      <c r="C23" s="53" t="s">
        <v>43</v>
      </c>
      <c r="D23" s="25">
        <v>0</v>
      </c>
      <c r="E23" s="19"/>
      <c r="F23" s="49">
        <f>B23*D23</f>
        <v>0</v>
      </c>
    </row>
    <row r="24" spans="1:6" x14ac:dyDescent="0.25">
      <c r="A24" s="61"/>
      <c r="B24" s="66"/>
      <c r="C24" s="53"/>
      <c r="D24" s="27"/>
      <c r="E24" s="19"/>
      <c r="F24" s="38"/>
    </row>
    <row r="25" spans="1:6" x14ac:dyDescent="0.25">
      <c r="A25" s="61">
        <v>6</v>
      </c>
      <c r="B25" s="66">
        <v>1</v>
      </c>
      <c r="C25" s="56" t="s">
        <v>44</v>
      </c>
      <c r="D25" s="25">
        <v>0</v>
      </c>
      <c r="E25" s="19"/>
      <c r="F25" s="49">
        <f>B25*D25</f>
        <v>0</v>
      </c>
    </row>
    <row r="26" spans="1:6" x14ac:dyDescent="0.25">
      <c r="A26" s="39"/>
      <c r="B26" s="21"/>
      <c r="C26" s="21"/>
      <c r="D26" s="22"/>
      <c r="E26" s="21"/>
      <c r="F26" s="40"/>
    </row>
    <row r="27" spans="1:6" ht="16.5" thickBot="1" x14ac:dyDescent="0.3">
      <c r="A27" s="41"/>
      <c r="B27" s="42"/>
      <c r="C27" s="43" t="s">
        <v>41</v>
      </c>
      <c r="D27" s="42"/>
      <c r="E27" s="42"/>
      <c r="F27" s="44">
        <f>SUM(F15:F26)</f>
        <v>0</v>
      </c>
    </row>
    <row r="28" spans="1:6" ht="16.5" thickTop="1" x14ac:dyDescent="0.25"/>
    <row r="30" spans="1:6" x14ac:dyDescent="0.25">
      <c r="A30" s="67" t="s">
        <v>55</v>
      </c>
    </row>
    <row r="31" spans="1:6" x14ac:dyDescent="0.25">
      <c r="A31" s="67"/>
    </row>
    <row r="32" spans="1:6" x14ac:dyDescent="0.25">
      <c r="A32" s="68" t="s">
        <v>19</v>
      </c>
    </row>
  </sheetData>
  <mergeCells count="6">
    <mergeCell ref="A9:B9"/>
    <mergeCell ref="C2:D2"/>
    <mergeCell ref="A3:B3"/>
    <mergeCell ref="A4:B4"/>
    <mergeCell ref="A5:B5"/>
    <mergeCell ref="A8:B8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  <headerFooter>
    <oddFooter>&amp;CConfidential - &amp;D&amp;R
&amp;P of &amp;N</oddFooter>
  </headerFooter>
  <drawing r:id="rId2"/>
</worksheet>
</file>

<file path=docMetadata/LabelInfo.xml><?xml version="1.0" encoding="utf-8"?>
<clbl:labelList xmlns:clbl="http://schemas.microsoft.com/office/2020/mipLabelMetadata">
  <clbl:label id="{cb73b274-73ac-476d-a3aa-703024ae36f0}" enabled="0" method="" siteId="{cb73b274-73ac-476d-a3aa-703024ae36f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SUMMARY</vt:lpstr>
      <vt:lpstr>Annual Maintenance Cost</vt:lpstr>
      <vt:lpstr>Day Rates</vt:lpstr>
      <vt:lpstr>Options</vt:lpstr>
      <vt:lpstr>'Annual Maintenance Cost'!Print_Area</vt:lpstr>
      <vt:lpstr>'Day Rates'!Print_Area</vt:lpstr>
      <vt:lpstr>Options!Print_Area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BoM Template</dc:title>
  <dc:subject>Bill of Materials</dc:subject>
  <dc:creator/>
  <cp:keywords>CDN3003</cp:keywords>
  <dc:description>This is a controlled document not to be edited</dc:description>
  <cp:lastModifiedBy/>
  <dcterms:created xsi:type="dcterms:W3CDTF">2018-01-11T12:49:56Z</dcterms:created>
  <dcterms:modified xsi:type="dcterms:W3CDTF">2026-06-24T10:52:57Z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umber">
    <vt:lpwstr>CDN3003</vt:lpwstr>
  </property>
</Properties>
</file>