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.R.T\Projects\TS &amp; RN - 28535 - Manual Handling to Healthcare Employees\1.0 Preparation\1.30 Draft Tender Docs\"/>
    </mc:Choice>
  </mc:AlternateContent>
  <bookViews>
    <workbookView xWindow="-120" yWindow="-120" windowWidth="20736" windowHeight="11040"/>
  </bookViews>
  <sheets>
    <sheet name="Pricing Tables" sheetId="1" r:id="rId1"/>
    <sheet name="Summary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2" l="1"/>
  <c r="D43" i="2" s="1"/>
  <c r="C44" i="2"/>
  <c r="D44" i="2" s="1"/>
  <c r="C42" i="2"/>
  <c r="D42" i="2" s="1"/>
  <c r="C39" i="2"/>
  <c r="D39" i="2" s="1"/>
  <c r="C40" i="2"/>
  <c r="D40" i="2" s="1"/>
  <c r="C38" i="2"/>
  <c r="D38" i="2" s="1"/>
  <c r="C35" i="2"/>
  <c r="D35" i="2" s="1"/>
  <c r="C36" i="2"/>
  <c r="D36" i="2" s="1"/>
  <c r="C34" i="2"/>
  <c r="D34" i="2" s="1"/>
  <c r="C31" i="2"/>
  <c r="D31" i="2" s="1"/>
  <c r="C32" i="2"/>
  <c r="D32" i="2" s="1"/>
  <c r="C30" i="2"/>
  <c r="D30" i="2" s="1"/>
  <c r="C27" i="2"/>
  <c r="D27" i="2" s="1"/>
  <c r="C28" i="2"/>
  <c r="D28" i="2" s="1"/>
  <c r="C23" i="2"/>
  <c r="D23" i="2" s="1"/>
  <c r="C24" i="2"/>
  <c r="D24" i="2" s="1"/>
  <c r="C22" i="2"/>
  <c r="D22" i="2" s="1"/>
  <c r="C19" i="2"/>
  <c r="D19" i="2" s="1"/>
  <c r="C20" i="2"/>
  <c r="D20" i="2" s="1"/>
  <c r="C18" i="2"/>
  <c r="D18" i="2" s="1"/>
  <c r="C26" i="2"/>
  <c r="D26" i="2" s="1"/>
  <c r="C15" i="2" l="1"/>
  <c r="D15" i="2" s="1"/>
  <c r="C16" i="2"/>
  <c r="D16" i="2" s="1"/>
  <c r="C14" i="2"/>
  <c r="D14" i="2" s="1"/>
  <c r="D5" i="2"/>
  <c r="D6" i="2"/>
  <c r="D7" i="2"/>
  <c r="D8" i="2"/>
  <c r="D9" i="2"/>
  <c r="D10" i="2"/>
  <c r="C10" i="2"/>
  <c r="C9" i="2"/>
  <c r="C8" i="2"/>
  <c r="C7" i="2"/>
  <c r="C6" i="2"/>
  <c r="C5" i="2"/>
  <c r="D4" i="2" l="1"/>
  <c r="C4" i="2"/>
  <c r="D3" i="2"/>
  <c r="C3" i="2"/>
  <c r="C11" i="2" s="1"/>
  <c r="D11" i="2" l="1"/>
</calcChain>
</file>

<file path=xl/sharedStrings.xml><?xml version="1.0" encoding="utf-8"?>
<sst xmlns="http://schemas.openxmlformats.org/spreadsheetml/2006/main" count="125" uniqueCount="26">
  <si>
    <t>Tenderer's Name</t>
  </si>
  <si>
    <t>Training</t>
  </si>
  <si>
    <t>Minimum Number of Participants Per Programme</t>
  </si>
  <si>
    <t>Maximum Number of Participants Per Programme</t>
  </si>
  <si>
    <t>Indicative Number of Training Programmes annually</t>
  </si>
  <si>
    <t>Unit Rate Per Training Programme (Ex. VAT)</t>
  </si>
  <si>
    <t>Delivered at HSE Facility Dublin
Classroom</t>
  </si>
  <si>
    <t>Delivered at HSE Facility Nationwide (excl. Dublin) 
Classroom</t>
  </si>
  <si>
    <t>Delivered at successful Tenderer’s  Training Facility 
Classroom</t>
  </si>
  <si>
    <t>Applicable VAT Rate</t>
  </si>
  <si>
    <t>PT1 - Training Programme 1. Inanimate Manual Handling Practical Training Programme</t>
  </si>
  <si>
    <t>PT2 - Training Programme 2. Inanimate Manual Handling Theory and Practical Training Programme</t>
  </si>
  <si>
    <t>PT3 - Training Programme 3. People Moving and Handling Practical Training Programme</t>
  </si>
  <si>
    <t>PT4 - Training Programme 4. People Moving and Handling Theory and Practical Training Programme</t>
  </si>
  <si>
    <t>PT5 - Training Programme 5. QQI Special Purpose Certificate in Manual Handling Instruction Level 6</t>
  </si>
  <si>
    <t>PT6 - Training Programme 6. Refresher training for QQI Level 6 Manual Handling Instructors</t>
  </si>
  <si>
    <t>PT7 - Training Programme 7. QQI Special Purpose Certificate in People Handling Instruction Level 6</t>
  </si>
  <si>
    <t>PT8 - Training Programme 8. Refresher training for QQI Level 6 People Moving and Handling Instructors</t>
  </si>
  <si>
    <t>Total Price
(In. VAT)</t>
  </si>
  <si>
    <t>Total Price
(Ex. VAT)</t>
  </si>
  <si>
    <t>Delivered at HSE Facility Dublin Classroom</t>
  </si>
  <si>
    <t>Programme</t>
  </si>
  <si>
    <t>Estimated Annual Cost</t>
  </si>
  <si>
    <r>
      <t xml:space="preserve">Delivered at HSE Facility Nationwide (excl. Dublin) 
 </t>
    </r>
    <r>
      <rPr>
        <sz val="11"/>
        <color theme="1"/>
        <rFont val="Calibri"/>
        <family val="2"/>
        <scheme val="minor"/>
      </rPr>
      <t>Virtual &amp; Classroom</t>
    </r>
  </si>
  <si>
    <r>
      <t xml:space="preserve">Delivered at HSE Facility Dublin
</t>
    </r>
    <r>
      <rPr>
        <sz val="11"/>
        <color theme="1"/>
        <rFont val="Calibri"/>
        <family val="2"/>
        <scheme val="minor"/>
      </rPr>
      <t>Virtual &amp; Classroom</t>
    </r>
  </si>
  <si>
    <r>
      <t xml:space="preserve">Delivered at successful Tenderer’s  Training Facility 
</t>
    </r>
    <r>
      <rPr>
        <sz val="11"/>
        <color theme="1"/>
        <rFont val="Calibri"/>
        <family val="2"/>
        <scheme val="minor"/>
      </rPr>
      <t>Virtual &amp; Classroom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</si>
</sst>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€&quot;* #,##0_-;\-&quot;€&quot;* #,##0_-;_-&quot;€&quot;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42" fontId="0" fillId="0" borderId="1" xfId="0" applyNumberFormat="1" applyBorder="1"/>
    <xf numFmtId="42" fontId="2" fillId="0" borderId="1" xfId="0" applyNumberFormat="1" applyFont="1" applyBorder="1"/>
    <xf numFmtId="0" fontId="2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9" fontId="0" fillId="2" borderId="1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0"/>
  <sheetViews>
    <sheetView showGridLines="0" tabSelected="1" topLeftCell="A6" zoomScaleNormal="100" workbookViewId="0">
      <selection activeCell="L7" sqref="L7"/>
    </sheetView>
  </sheetViews>
  <sheetFormatPr defaultRowHeight="14.4" x14ac:dyDescent="0.3"/>
  <cols>
    <col min="2" max="2" width="28.44140625" customWidth="1"/>
    <col min="3" max="3" width="17.44140625" customWidth="1"/>
    <col min="4" max="5" width="18" customWidth="1"/>
    <col min="6" max="6" width="17.88671875" customWidth="1"/>
    <col min="7" max="7" width="12.44140625" customWidth="1"/>
  </cols>
  <sheetData>
    <row r="2" spans="2:7" x14ac:dyDescent="0.3">
      <c r="B2" s="7" t="s">
        <v>0</v>
      </c>
      <c r="C2" s="14"/>
    </row>
    <row r="4" spans="2:7" x14ac:dyDescent="0.3">
      <c r="B4" s="12" t="s">
        <v>10</v>
      </c>
      <c r="C4" s="12"/>
      <c r="D4" s="12"/>
      <c r="E4" s="12"/>
      <c r="F4" s="12"/>
      <c r="G4" s="12"/>
    </row>
    <row r="5" spans="2:7" ht="57.6" x14ac:dyDescent="0.3">
      <c r="B5" s="3" t="s">
        <v>1</v>
      </c>
      <c r="C5" s="3" t="s">
        <v>3</v>
      </c>
      <c r="D5" s="3" t="s">
        <v>2</v>
      </c>
      <c r="E5" s="3" t="s">
        <v>4</v>
      </c>
      <c r="F5" s="3" t="s">
        <v>5</v>
      </c>
      <c r="G5" s="3" t="s">
        <v>9</v>
      </c>
    </row>
    <row r="6" spans="2:7" ht="28.8" x14ac:dyDescent="0.3">
      <c r="B6" s="1" t="s">
        <v>6</v>
      </c>
      <c r="C6" s="2">
        <v>10</v>
      </c>
      <c r="D6" s="2">
        <v>7</v>
      </c>
      <c r="E6" s="2">
        <v>90</v>
      </c>
      <c r="F6" s="15"/>
      <c r="G6" s="16"/>
    </row>
    <row r="7" spans="2:7" ht="43.2" x14ac:dyDescent="0.3">
      <c r="B7" s="1" t="s">
        <v>7</v>
      </c>
      <c r="C7" s="2">
        <v>10</v>
      </c>
      <c r="D7" s="2">
        <v>7</v>
      </c>
      <c r="E7" s="2">
        <v>380</v>
      </c>
      <c r="F7" s="15"/>
      <c r="G7" s="16"/>
    </row>
    <row r="8" spans="2:7" ht="43.2" x14ac:dyDescent="0.3">
      <c r="B8" s="1" t="s">
        <v>8</v>
      </c>
      <c r="C8" s="2">
        <v>10</v>
      </c>
      <c r="D8" s="2">
        <v>7</v>
      </c>
      <c r="E8" s="2">
        <v>10</v>
      </c>
      <c r="F8" s="15"/>
      <c r="G8" s="16"/>
    </row>
    <row r="10" spans="2:7" x14ac:dyDescent="0.3">
      <c r="B10" s="12" t="s">
        <v>11</v>
      </c>
      <c r="C10" s="12"/>
      <c r="D10" s="12"/>
      <c r="E10" s="12"/>
      <c r="F10" s="12"/>
      <c r="G10" s="12"/>
    </row>
    <row r="11" spans="2:7" ht="57.6" x14ac:dyDescent="0.3">
      <c r="B11" s="3" t="s">
        <v>1</v>
      </c>
      <c r="C11" s="3" t="s">
        <v>3</v>
      </c>
      <c r="D11" s="3" t="s">
        <v>2</v>
      </c>
      <c r="E11" s="3" t="s">
        <v>4</v>
      </c>
      <c r="F11" s="3" t="s">
        <v>5</v>
      </c>
      <c r="G11" s="3" t="s">
        <v>9</v>
      </c>
    </row>
    <row r="12" spans="2:7" ht="28.8" x14ac:dyDescent="0.3">
      <c r="B12" s="1" t="s">
        <v>6</v>
      </c>
      <c r="C12" s="2">
        <v>10</v>
      </c>
      <c r="D12" s="2">
        <v>7</v>
      </c>
      <c r="E12" s="2">
        <v>3</v>
      </c>
      <c r="F12" s="15"/>
      <c r="G12" s="16"/>
    </row>
    <row r="13" spans="2:7" ht="43.2" x14ac:dyDescent="0.3">
      <c r="B13" s="1" t="s">
        <v>7</v>
      </c>
      <c r="C13" s="2">
        <v>10</v>
      </c>
      <c r="D13" s="2">
        <v>7</v>
      </c>
      <c r="E13" s="2">
        <v>3</v>
      </c>
      <c r="F13" s="15"/>
      <c r="G13" s="16"/>
    </row>
    <row r="14" spans="2:7" ht="43.2" x14ac:dyDescent="0.3">
      <c r="B14" s="1" t="s">
        <v>8</v>
      </c>
      <c r="C14" s="2">
        <v>10</v>
      </c>
      <c r="D14" s="2">
        <v>7</v>
      </c>
      <c r="E14" s="2">
        <v>3</v>
      </c>
      <c r="F14" s="15"/>
      <c r="G14" s="16"/>
    </row>
    <row r="16" spans="2:7" x14ac:dyDescent="0.3">
      <c r="B16" s="12" t="s">
        <v>12</v>
      </c>
      <c r="C16" s="12"/>
      <c r="D16" s="12"/>
      <c r="E16" s="12"/>
      <c r="F16" s="12"/>
      <c r="G16" s="12"/>
    </row>
    <row r="17" spans="2:7" ht="57.6" x14ac:dyDescent="0.3">
      <c r="B17" s="3" t="s">
        <v>1</v>
      </c>
      <c r="C17" s="3" t="s">
        <v>3</v>
      </c>
      <c r="D17" s="3" t="s">
        <v>2</v>
      </c>
      <c r="E17" s="3" t="s">
        <v>4</v>
      </c>
      <c r="F17" s="3" t="s">
        <v>5</v>
      </c>
      <c r="G17" s="3" t="s">
        <v>9</v>
      </c>
    </row>
    <row r="18" spans="2:7" ht="28.8" x14ac:dyDescent="0.3">
      <c r="B18" s="1" t="s">
        <v>6</v>
      </c>
      <c r="C18" s="2">
        <v>10</v>
      </c>
      <c r="D18" s="2">
        <v>7</v>
      </c>
      <c r="E18" s="2">
        <v>75</v>
      </c>
      <c r="F18" s="15"/>
      <c r="G18" s="16"/>
    </row>
    <row r="19" spans="2:7" ht="43.2" x14ac:dyDescent="0.3">
      <c r="B19" s="1" t="s">
        <v>7</v>
      </c>
      <c r="C19" s="2">
        <v>10</v>
      </c>
      <c r="D19" s="2">
        <v>7</v>
      </c>
      <c r="E19" s="2">
        <v>615</v>
      </c>
      <c r="F19" s="15"/>
      <c r="G19" s="16"/>
    </row>
    <row r="20" spans="2:7" ht="43.2" x14ac:dyDescent="0.3">
      <c r="B20" s="1" t="s">
        <v>8</v>
      </c>
      <c r="C20" s="2">
        <v>10</v>
      </c>
      <c r="D20" s="2">
        <v>7</v>
      </c>
      <c r="E20" s="2">
        <v>10</v>
      </c>
      <c r="F20" s="15"/>
      <c r="G20" s="16"/>
    </row>
    <row r="22" spans="2:7" x14ac:dyDescent="0.3">
      <c r="B22" s="12" t="s">
        <v>13</v>
      </c>
      <c r="C22" s="12"/>
      <c r="D22" s="12"/>
      <c r="E22" s="12"/>
      <c r="F22" s="12"/>
      <c r="G22" s="12"/>
    </row>
    <row r="23" spans="2:7" ht="57.6" x14ac:dyDescent="0.3">
      <c r="B23" s="3" t="s">
        <v>1</v>
      </c>
      <c r="C23" s="3" t="s">
        <v>3</v>
      </c>
      <c r="D23" s="3" t="s">
        <v>2</v>
      </c>
      <c r="E23" s="3" t="s">
        <v>4</v>
      </c>
      <c r="F23" s="3" t="s">
        <v>5</v>
      </c>
      <c r="G23" s="3" t="s">
        <v>9</v>
      </c>
    </row>
    <row r="24" spans="2:7" ht="28.8" x14ac:dyDescent="0.3">
      <c r="B24" s="1" t="s">
        <v>6</v>
      </c>
      <c r="C24" s="2">
        <v>10</v>
      </c>
      <c r="D24" s="2">
        <v>7</v>
      </c>
      <c r="E24" s="2">
        <v>3</v>
      </c>
      <c r="F24" s="15"/>
      <c r="G24" s="16"/>
    </row>
    <row r="25" spans="2:7" ht="43.2" x14ac:dyDescent="0.3">
      <c r="B25" s="1" t="s">
        <v>7</v>
      </c>
      <c r="C25" s="2">
        <v>10</v>
      </c>
      <c r="D25" s="2">
        <v>7</v>
      </c>
      <c r="E25" s="2">
        <v>3</v>
      </c>
      <c r="F25" s="15"/>
      <c r="G25" s="16"/>
    </row>
    <row r="26" spans="2:7" ht="43.2" x14ac:dyDescent="0.3">
      <c r="B26" s="1" t="s">
        <v>8</v>
      </c>
      <c r="C26" s="2">
        <v>10</v>
      </c>
      <c r="D26" s="2">
        <v>7</v>
      </c>
      <c r="E26" s="2">
        <v>3</v>
      </c>
      <c r="F26" s="15"/>
      <c r="G26" s="16"/>
    </row>
    <row r="28" spans="2:7" x14ac:dyDescent="0.3">
      <c r="B28" s="12" t="s">
        <v>14</v>
      </c>
      <c r="C28" s="12"/>
      <c r="D28" s="12"/>
      <c r="E28" s="12"/>
      <c r="F28" s="12"/>
      <c r="G28" s="12"/>
    </row>
    <row r="29" spans="2:7" ht="57.6" x14ac:dyDescent="0.3">
      <c r="B29" s="3" t="s">
        <v>1</v>
      </c>
      <c r="C29" s="3" t="s">
        <v>3</v>
      </c>
      <c r="D29" s="3" t="s">
        <v>2</v>
      </c>
      <c r="E29" s="3" t="s">
        <v>4</v>
      </c>
      <c r="F29" s="3" t="s">
        <v>5</v>
      </c>
      <c r="G29" s="3" t="s">
        <v>9</v>
      </c>
    </row>
    <row r="30" spans="2:7" ht="28.8" x14ac:dyDescent="0.3">
      <c r="B30" s="13" t="s">
        <v>24</v>
      </c>
      <c r="C30" s="2">
        <v>10</v>
      </c>
      <c r="D30" s="2">
        <v>7</v>
      </c>
      <c r="E30" s="2">
        <v>2</v>
      </c>
      <c r="F30" s="15"/>
      <c r="G30" s="16"/>
    </row>
    <row r="31" spans="2:7" ht="43.2" x14ac:dyDescent="0.3">
      <c r="B31" s="13" t="s">
        <v>23</v>
      </c>
      <c r="C31" s="2">
        <v>10</v>
      </c>
      <c r="D31" s="2">
        <v>7</v>
      </c>
      <c r="E31" s="2">
        <v>2</v>
      </c>
      <c r="F31" s="15"/>
      <c r="G31" s="16"/>
    </row>
    <row r="32" spans="2:7" ht="43.2" x14ac:dyDescent="0.3">
      <c r="B32" s="13" t="s">
        <v>25</v>
      </c>
      <c r="C32" s="2">
        <v>10</v>
      </c>
      <c r="D32" s="2">
        <v>7</v>
      </c>
      <c r="E32" s="2">
        <v>2</v>
      </c>
      <c r="F32" s="15"/>
      <c r="G32" s="16"/>
    </row>
    <row r="34" spans="2:7" x14ac:dyDescent="0.3">
      <c r="B34" s="12" t="s">
        <v>15</v>
      </c>
      <c r="C34" s="12"/>
      <c r="D34" s="12"/>
      <c r="E34" s="12"/>
      <c r="F34" s="12"/>
      <c r="G34" s="12"/>
    </row>
    <row r="35" spans="2:7" ht="57.6" x14ac:dyDescent="0.3">
      <c r="B35" s="3" t="s">
        <v>1</v>
      </c>
      <c r="C35" s="3" t="s">
        <v>3</v>
      </c>
      <c r="D35" s="3" t="s">
        <v>2</v>
      </c>
      <c r="E35" s="3" t="s">
        <v>4</v>
      </c>
      <c r="F35" s="3" t="s">
        <v>5</v>
      </c>
      <c r="G35" s="3" t="s">
        <v>9</v>
      </c>
    </row>
    <row r="36" spans="2:7" ht="28.8" x14ac:dyDescent="0.3">
      <c r="B36" s="1" t="s">
        <v>6</v>
      </c>
      <c r="C36" s="2">
        <v>10</v>
      </c>
      <c r="D36" s="2">
        <v>7</v>
      </c>
      <c r="E36" s="2">
        <v>2</v>
      </c>
      <c r="F36" s="15"/>
      <c r="G36" s="16"/>
    </row>
    <row r="37" spans="2:7" ht="43.2" x14ac:dyDescent="0.3">
      <c r="B37" s="1" t="s">
        <v>7</v>
      </c>
      <c r="C37" s="2">
        <v>10</v>
      </c>
      <c r="D37" s="2">
        <v>7</v>
      </c>
      <c r="E37" s="2">
        <v>2</v>
      </c>
      <c r="F37" s="15"/>
      <c r="G37" s="16"/>
    </row>
    <row r="38" spans="2:7" ht="43.2" x14ac:dyDescent="0.3">
      <c r="B38" s="1" t="s">
        <v>8</v>
      </c>
      <c r="C38" s="2">
        <v>10</v>
      </c>
      <c r="D38" s="2">
        <v>7</v>
      </c>
      <c r="E38" s="2">
        <v>2</v>
      </c>
      <c r="F38" s="15"/>
      <c r="G38" s="16"/>
    </row>
    <row r="40" spans="2:7" x14ac:dyDescent="0.3">
      <c r="B40" s="12" t="s">
        <v>16</v>
      </c>
      <c r="C40" s="12"/>
      <c r="D40" s="12"/>
      <c r="E40" s="12"/>
      <c r="F40" s="12"/>
      <c r="G40" s="12"/>
    </row>
    <row r="41" spans="2:7" ht="57.6" x14ac:dyDescent="0.3">
      <c r="B41" s="3" t="s">
        <v>1</v>
      </c>
      <c r="C41" s="3" t="s">
        <v>3</v>
      </c>
      <c r="D41" s="3" t="s">
        <v>2</v>
      </c>
      <c r="E41" s="3" t="s">
        <v>4</v>
      </c>
      <c r="F41" s="3" t="s">
        <v>5</v>
      </c>
      <c r="G41" s="3" t="s">
        <v>9</v>
      </c>
    </row>
    <row r="42" spans="2:7" ht="28.8" x14ac:dyDescent="0.3">
      <c r="B42" s="13" t="s">
        <v>24</v>
      </c>
      <c r="C42" s="2">
        <v>10</v>
      </c>
      <c r="D42" s="2">
        <v>7</v>
      </c>
      <c r="E42" s="2">
        <v>4</v>
      </c>
      <c r="F42" s="15"/>
      <c r="G42" s="16"/>
    </row>
    <row r="43" spans="2:7" ht="43.2" x14ac:dyDescent="0.3">
      <c r="B43" s="13" t="s">
        <v>23</v>
      </c>
      <c r="C43" s="2">
        <v>10</v>
      </c>
      <c r="D43" s="2">
        <v>7</v>
      </c>
      <c r="E43" s="2">
        <v>6</v>
      </c>
      <c r="F43" s="15"/>
      <c r="G43" s="16"/>
    </row>
    <row r="44" spans="2:7" ht="43.2" x14ac:dyDescent="0.3">
      <c r="B44" s="13" t="s">
        <v>25</v>
      </c>
      <c r="C44" s="2">
        <v>10</v>
      </c>
      <c r="D44" s="2">
        <v>7</v>
      </c>
      <c r="E44" s="2">
        <v>2</v>
      </c>
      <c r="F44" s="15"/>
      <c r="G44" s="16"/>
    </row>
    <row r="46" spans="2:7" x14ac:dyDescent="0.3">
      <c r="B46" s="12" t="s">
        <v>17</v>
      </c>
      <c r="C46" s="12"/>
      <c r="D46" s="12"/>
      <c r="E46" s="12"/>
      <c r="F46" s="12"/>
      <c r="G46" s="12"/>
    </row>
    <row r="47" spans="2:7" ht="57.6" x14ac:dyDescent="0.3">
      <c r="B47" s="3" t="s">
        <v>1</v>
      </c>
      <c r="C47" s="3" t="s">
        <v>3</v>
      </c>
      <c r="D47" s="3" t="s">
        <v>2</v>
      </c>
      <c r="E47" s="3" t="s">
        <v>4</v>
      </c>
      <c r="F47" s="3" t="s">
        <v>5</v>
      </c>
      <c r="G47" s="3" t="s">
        <v>9</v>
      </c>
    </row>
    <row r="48" spans="2:7" ht="28.8" x14ac:dyDescent="0.3">
      <c r="B48" s="1" t="s">
        <v>6</v>
      </c>
      <c r="C48" s="2">
        <v>10</v>
      </c>
      <c r="D48" s="2">
        <v>7</v>
      </c>
      <c r="E48" s="2">
        <v>4</v>
      </c>
      <c r="F48" s="15"/>
      <c r="G48" s="16"/>
    </row>
    <row r="49" spans="2:7" ht="43.2" x14ac:dyDescent="0.3">
      <c r="B49" s="1" t="s">
        <v>7</v>
      </c>
      <c r="C49" s="2">
        <v>10</v>
      </c>
      <c r="D49" s="2">
        <v>7</v>
      </c>
      <c r="E49" s="2">
        <v>6</v>
      </c>
      <c r="F49" s="15"/>
      <c r="G49" s="16"/>
    </row>
    <row r="50" spans="2:7" ht="43.2" x14ac:dyDescent="0.3">
      <c r="B50" s="1" t="s">
        <v>8</v>
      </c>
      <c r="C50" s="2">
        <v>10</v>
      </c>
      <c r="D50" s="2">
        <v>7</v>
      </c>
      <c r="E50" s="2">
        <v>2</v>
      </c>
      <c r="F50" s="15"/>
      <c r="G50" s="16"/>
    </row>
  </sheetData>
  <sheetProtection algorithmName="SHA-512" hashValue="0TQFnoFDxRB8E65zxcQb1RuvQ16oDl8Vd2sZt8VF2ExiktTQBnFHPdaQyAG8zkxQ1Qz49nkgKNGuhDGfmLSl1g==" saltValue="9MB893xKQs3I9oTsJwvb3w==" spinCount="100000" sheet="1" objects="1" scenarios="1"/>
  <mergeCells count="8">
    <mergeCell ref="B40:G40"/>
    <mergeCell ref="B46:G46"/>
    <mergeCell ref="B4:G4"/>
    <mergeCell ref="B10:G10"/>
    <mergeCell ref="B16:G16"/>
    <mergeCell ref="B22:G22"/>
    <mergeCell ref="B28:G28"/>
    <mergeCell ref="B34:G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4"/>
  <sheetViews>
    <sheetView showGridLines="0" workbookViewId="0"/>
  </sheetViews>
  <sheetFormatPr defaultRowHeight="14.4" x14ac:dyDescent="0.3"/>
  <cols>
    <col min="2" max="2" width="89.109375" bestFit="1" customWidth="1"/>
    <col min="3" max="3" width="17.88671875" customWidth="1"/>
    <col min="4" max="4" width="17.5546875" customWidth="1"/>
  </cols>
  <sheetData>
    <row r="2" spans="2:4" ht="28.8" x14ac:dyDescent="0.3">
      <c r="B2" s="5" t="s">
        <v>21</v>
      </c>
      <c r="C2" s="6" t="s">
        <v>19</v>
      </c>
      <c r="D2" s="6" t="s">
        <v>18</v>
      </c>
    </row>
    <row r="3" spans="2:4" x14ac:dyDescent="0.3">
      <c r="B3" s="4" t="s">
        <v>10</v>
      </c>
      <c r="C3" s="10">
        <f>(SUM(C14:C16))</f>
        <v>0</v>
      </c>
      <c r="D3" s="10">
        <f>(SUM(D14:D16))</f>
        <v>0</v>
      </c>
    </row>
    <row r="4" spans="2:4" x14ac:dyDescent="0.3">
      <c r="B4" s="4" t="s">
        <v>11</v>
      </c>
      <c r="C4" s="10">
        <f>SUM(C18:C20)</f>
        <v>0</v>
      </c>
      <c r="D4" s="10">
        <f>SUM(D18:D20)</f>
        <v>0</v>
      </c>
    </row>
    <row r="5" spans="2:4" x14ac:dyDescent="0.3">
      <c r="B5" s="4" t="s">
        <v>12</v>
      </c>
      <c r="C5" s="10">
        <f>SUM(C22:C24)</f>
        <v>0</v>
      </c>
      <c r="D5" s="10">
        <f>SUM(D22:D24)</f>
        <v>0</v>
      </c>
    </row>
    <row r="6" spans="2:4" x14ac:dyDescent="0.3">
      <c r="B6" s="4" t="s">
        <v>13</v>
      </c>
      <c r="C6" s="10">
        <f>SUM(C26:C28)</f>
        <v>0</v>
      </c>
      <c r="D6" s="10">
        <f>SUM(D26:D28)</f>
        <v>0</v>
      </c>
    </row>
    <row r="7" spans="2:4" x14ac:dyDescent="0.3">
      <c r="B7" s="4" t="s">
        <v>14</v>
      </c>
      <c r="C7" s="10">
        <f>SUM(C30:C32)</f>
        <v>0</v>
      </c>
      <c r="D7" s="10">
        <f>SUM(D30:D32)</f>
        <v>0</v>
      </c>
    </row>
    <row r="8" spans="2:4" x14ac:dyDescent="0.3">
      <c r="B8" s="4" t="s">
        <v>15</v>
      </c>
      <c r="C8" s="10">
        <f>SUM(C34:C36)</f>
        <v>0</v>
      </c>
      <c r="D8" s="10">
        <f>SUM(D34:D36)</f>
        <v>0</v>
      </c>
    </row>
    <row r="9" spans="2:4" x14ac:dyDescent="0.3">
      <c r="B9" s="4" t="s">
        <v>16</v>
      </c>
      <c r="C9" s="10">
        <f>SUM(C38:C40)</f>
        <v>0</v>
      </c>
      <c r="D9" s="10">
        <f>SUM(D38:D40)</f>
        <v>0</v>
      </c>
    </row>
    <row r="10" spans="2:4" x14ac:dyDescent="0.3">
      <c r="B10" s="4" t="s">
        <v>17</v>
      </c>
      <c r="C10" s="10">
        <f>SUM(C42:C44)</f>
        <v>0</v>
      </c>
      <c r="D10" s="10">
        <f>SUM(D42:D44)</f>
        <v>0</v>
      </c>
    </row>
    <row r="11" spans="2:4" x14ac:dyDescent="0.3">
      <c r="B11" s="9" t="s">
        <v>22</v>
      </c>
      <c r="C11" s="11">
        <f>SUM(C3:C10)</f>
        <v>0</v>
      </c>
      <c r="D11" s="11">
        <f>SUM(D3:D10)</f>
        <v>0</v>
      </c>
    </row>
    <row r="13" spans="2:4" x14ac:dyDescent="0.3">
      <c r="B13" s="4" t="s">
        <v>10</v>
      </c>
      <c r="C13" s="8"/>
      <c r="D13" s="8"/>
    </row>
    <row r="14" spans="2:4" x14ac:dyDescent="0.3">
      <c r="B14" s="7" t="s">
        <v>20</v>
      </c>
      <c r="C14" s="10" t="str">
        <f>IF(ISNUMBER('Pricing Tables'!F6), 'Pricing Tables'!F6*'Pricing Tables'!E6, "")</f>
        <v/>
      </c>
      <c r="D14" s="10" t="str">
        <f>IF(AND(ISNUMBER(C14), ISNUMBER('Pricing Tables'!G6)), (('Pricing Tables'!F6*'Pricing Tables'!G6)+'Pricing Tables'!F6)*'Pricing Tables'!E6, "")</f>
        <v/>
      </c>
    </row>
    <row r="15" spans="2:4" x14ac:dyDescent="0.3">
      <c r="B15" s="7" t="s">
        <v>7</v>
      </c>
      <c r="C15" s="10" t="str">
        <f>IF(ISNUMBER('Pricing Tables'!F7), 'Pricing Tables'!F7*'Pricing Tables'!E7, "")</f>
        <v/>
      </c>
      <c r="D15" s="10" t="str">
        <f>IF(AND(ISNUMBER(C15), ISNUMBER('Pricing Tables'!G7)), (('Pricing Tables'!F7*'Pricing Tables'!G7)+'Pricing Tables'!F7)*'Pricing Tables'!E7, "")</f>
        <v/>
      </c>
    </row>
    <row r="16" spans="2:4" x14ac:dyDescent="0.3">
      <c r="B16" s="7" t="s">
        <v>8</v>
      </c>
      <c r="C16" s="10" t="str">
        <f>IF(ISNUMBER('Pricing Tables'!F8), 'Pricing Tables'!F8*'Pricing Tables'!E8, "")</f>
        <v/>
      </c>
      <c r="D16" s="10" t="str">
        <f>IF(AND(ISNUMBER(C16), ISNUMBER('Pricing Tables'!G8)), (('Pricing Tables'!F8*'Pricing Tables'!G8)+'Pricing Tables'!F8)*'Pricing Tables'!E8, "")</f>
        <v/>
      </c>
    </row>
    <row r="17" spans="2:4" x14ac:dyDescent="0.3">
      <c r="B17" s="4" t="s">
        <v>11</v>
      </c>
      <c r="C17" s="8"/>
      <c r="D17" s="8"/>
    </row>
    <row r="18" spans="2:4" x14ac:dyDescent="0.3">
      <c r="B18" s="7" t="s">
        <v>20</v>
      </c>
      <c r="C18" s="10" t="str">
        <f>IF(ISNUMBER('Pricing Tables'!F12), 'Pricing Tables'!F12*'Pricing Tables'!E12, "")</f>
        <v/>
      </c>
      <c r="D18" s="10" t="str">
        <f>IF(AND(ISNUMBER(C18), ISNUMBER('Pricing Tables'!G12)), (('Pricing Tables'!F12*'Pricing Tables'!G12)+'Pricing Tables'!F12)*'Pricing Tables'!E12, "")</f>
        <v/>
      </c>
    </row>
    <row r="19" spans="2:4" x14ac:dyDescent="0.3">
      <c r="B19" s="7" t="s">
        <v>7</v>
      </c>
      <c r="C19" s="10" t="str">
        <f>IF(ISNUMBER('Pricing Tables'!F13), 'Pricing Tables'!F13*'Pricing Tables'!E13, "")</f>
        <v/>
      </c>
      <c r="D19" s="10" t="str">
        <f>IF(AND(ISNUMBER(C19), ISNUMBER('Pricing Tables'!G13)), (('Pricing Tables'!F13*'Pricing Tables'!G13)+'Pricing Tables'!F13)*'Pricing Tables'!E13, "")</f>
        <v/>
      </c>
    </row>
    <row r="20" spans="2:4" x14ac:dyDescent="0.3">
      <c r="B20" s="7" t="s">
        <v>8</v>
      </c>
      <c r="C20" s="10" t="str">
        <f>IF(ISNUMBER('Pricing Tables'!F14), 'Pricing Tables'!F14*'Pricing Tables'!E14, "")</f>
        <v/>
      </c>
      <c r="D20" s="10" t="str">
        <f>IF(AND(ISNUMBER(C20), ISNUMBER('Pricing Tables'!G14)), (('Pricing Tables'!F14*'Pricing Tables'!G14)+'Pricing Tables'!F14)*'Pricing Tables'!E14, "")</f>
        <v/>
      </c>
    </row>
    <row r="21" spans="2:4" x14ac:dyDescent="0.3">
      <c r="B21" s="4" t="s">
        <v>12</v>
      </c>
      <c r="C21" s="8"/>
      <c r="D21" s="8"/>
    </row>
    <row r="22" spans="2:4" x14ac:dyDescent="0.3">
      <c r="B22" s="7" t="s">
        <v>20</v>
      </c>
      <c r="C22" s="10" t="str">
        <f>IF(ISNUMBER('Pricing Tables'!F18), 'Pricing Tables'!F18*'Pricing Tables'!E18, "")</f>
        <v/>
      </c>
      <c r="D22" s="10" t="str">
        <f>IF(AND(ISNUMBER(C22), ISNUMBER('Pricing Tables'!G18)), (('Pricing Tables'!F18*'Pricing Tables'!G18)+'Pricing Tables'!F18)*'Pricing Tables'!E18, "")</f>
        <v/>
      </c>
    </row>
    <row r="23" spans="2:4" x14ac:dyDescent="0.3">
      <c r="B23" s="7" t="s">
        <v>7</v>
      </c>
      <c r="C23" s="10" t="str">
        <f>IF(ISNUMBER('Pricing Tables'!F19), 'Pricing Tables'!F19*'Pricing Tables'!E19, "")</f>
        <v/>
      </c>
      <c r="D23" s="10" t="str">
        <f>IF(AND(ISNUMBER(C23), ISNUMBER('Pricing Tables'!G19)), (('Pricing Tables'!F19*'Pricing Tables'!G19)+'Pricing Tables'!F19)*'Pricing Tables'!E19, "")</f>
        <v/>
      </c>
    </row>
    <row r="24" spans="2:4" x14ac:dyDescent="0.3">
      <c r="B24" s="7" t="s">
        <v>8</v>
      </c>
      <c r="C24" s="10" t="str">
        <f>IF(ISNUMBER('Pricing Tables'!F20), 'Pricing Tables'!F20*'Pricing Tables'!E20, "")</f>
        <v/>
      </c>
      <c r="D24" s="10" t="str">
        <f>IF(AND(ISNUMBER(C24), ISNUMBER('Pricing Tables'!G20)), (('Pricing Tables'!F20*'Pricing Tables'!G20)+'Pricing Tables'!F20)*'Pricing Tables'!E20, "")</f>
        <v/>
      </c>
    </row>
    <row r="25" spans="2:4" x14ac:dyDescent="0.3">
      <c r="B25" s="4" t="s">
        <v>13</v>
      </c>
      <c r="C25" s="8"/>
      <c r="D25" s="8"/>
    </row>
    <row r="26" spans="2:4" x14ac:dyDescent="0.3">
      <c r="B26" s="7" t="s">
        <v>20</v>
      </c>
      <c r="C26" s="10" t="str">
        <f>IF(ISNUMBER('Pricing Tables'!F24), 'Pricing Tables'!F24*'Pricing Tables'!E24, "")</f>
        <v/>
      </c>
      <c r="D26" s="10" t="str">
        <f>IF(AND(ISNUMBER(C26), ISNUMBER('Pricing Tables'!G24)), (('Pricing Tables'!F24*'Pricing Tables'!G24)+'Pricing Tables'!F24)*'Pricing Tables'!E24, "")</f>
        <v/>
      </c>
    </row>
    <row r="27" spans="2:4" x14ac:dyDescent="0.3">
      <c r="B27" s="7" t="s">
        <v>7</v>
      </c>
      <c r="C27" s="10" t="str">
        <f>IF(ISNUMBER('Pricing Tables'!F25), 'Pricing Tables'!F25*'Pricing Tables'!E25, "")</f>
        <v/>
      </c>
      <c r="D27" s="10" t="str">
        <f>IF(AND(ISNUMBER(C27), ISNUMBER('Pricing Tables'!G25)), (('Pricing Tables'!F25*'Pricing Tables'!G25)+'Pricing Tables'!F25)*'Pricing Tables'!E25, "")</f>
        <v/>
      </c>
    </row>
    <row r="28" spans="2:4" x14ac:dyDescent="0.3">
      <c r="B28" s="7" t="s">
        <v>8</v>
      </c>
      <c r="C28" s="10" t="str">
        <f>IF(ISNUMBER('Pricing Tables'!F26), 'Pricing Tables'!F26*'Pricing Tables'!E26, "")</f>
        <v/>
      </c>
      <c r="D28" s="10" t="str">
        <f>IF(AND(ISNUMBER(C28), ISNUMBER('Pricing Tables'!G26)), (('Pricing Tables'!F26*'Pricing Tables'!G26)+'Pricing Tables'!F26)*'Pricing Tables'!E26, "")</f>
        <v/>
      </c>
    </row>
    <row r="29" spans="2:4" x14ac:dyDescent="0.3">
      <c r="B29" s="4" t="s">
        <v>14</v>
      </c>
      <c r="C29" s="8"/>
      <c r="D29" s="8"/>
    </row>
    <row r="30" spans="2:4" x14ac:dyDescent="0.3">
      <c r="B30" s="7" t="s">
        <v>20</v>
      </c>
      <c r="C30" s="10" t="str">
        <f>IF(ISNUMBER('Pricing Tables'!F30), 'Pricing Tables'!F30*'Pricing Tables'!E30, "")</f>
        <v/>
      </c>
      <c r="D30" s="10" t="str">
        <f>IF(AND(ISNUMBER(C30), ISNUMBER('Pricing Tables'!G30)), (('Pricing Tables'!F30*'Pricing Tables'!G30)+'Pricing Tables'!F30)*'Pricing Tables'!E30, "")</f>
        <v/>
      </c>
    </row>
    <row r="31" spans="2:4" x14ac:dyDescent="0.3">
      <c r="B31" s="7" t="s">
        <v>7</v>
      </c>
      <c r="C31" s="10" t="str">
        <f>IF(ISNUMBER('Pricing Tables'!F31), 'Pricing Tables'!F31*'Pricing Tables'!E31, "")</f>
        <v/>
      </c>
      <c r="D31" s="10" t="str">
        <f>IF(AND(ISNUMBER(C31), ISNUMBER('Pricing Tables'!G31)), (('Pricing Tables'!F31*'Pricing Tables'!G31)+'Pricing Tables'!F31)*'Pricing Tables'!E31, "")</f>
        <v/>
      </c>
    </row>
    <row r="32" spans="2:4" x14ac:dyDescent="0.3">
      <c r="B32" s="7" t="s">
        <v>8</v>
      </c>
      <c r="C32" s="10" t="str">
        <f>IF(ISNUMBER('Pricing Tables'!F32), 'Pricing Tables'!F32*'Pricing Tables'!E32, "")</f>
        <v/>
      </c>
      <c r="D32" s="10" t="str">
        <f>IF(AND(ISNUMBER(C32), ISNUMBER('Pricing Tables'!G32)), (('Pricing Tables'!F32*'Pricing Tables'!G32)+'Pricing Tables'!F32)*'Pricing Tables'!E32, "")</f>
        <v/>
      </c>
    </row>
    <row r="33" spans="2:4" x14ac:dyDescent="0.3">
      <c r="B33" s="4" t="s">
        <v>15</v>
      </c>
      <c r="C33" s="8"/>
      <c r="D33" s="8"/>
    </row>
    <row r="34" spans="2:4" x14ac:dyDescent="0.3">
      <c r="B34" s="7" t="s">
        <v>20</v>
      </c>
      <c r="C34" s="10" t="str">
        <f>IF(ISNUMBER('Pricing Tables'!F36), 'Pricing Tables'!F36*'Pricing Tables'!E36, "")</f>
        <v/>
      </c>
      <c r="D34" s="10" t="str">
        <f>IF(AND(ISNUMBER(C34), ISNUMBER('Pricing Tables'!G36)), (('Pricing Tables'!F36*'Pricing Tables'!G36)+'Pricing Tables'!F36)*'Pricing Tables'!E36, "")</f>
        <v/>
      </c>
    </row>
    <row r="35" spans="2:4" x14ac:dyDescent="0.3">
      <c r="B35" s="7" t="s">
        <v>7</v>
      </c>
      <c r="C35" s="10" t="str">
        <f>IF(ISNUMBER('Pricing Tables'!F37), 'Pricing Tables'!F37*'Pricing Tables'!E37, "")</f>
        <v/>
      </c>
      <c r="D35" s="10" t="str">
        <f>IF(AND(ISNUMBER(C35), ISNUMBER('Pricing Tables'!G37)), (('Pricing Tables'!F37*'Pricing Tables'!G37)+'Pricing Tables'!F37)*'Pricing Tables'!E37, "")</f>
        <v/>
      </c>
    </row>
    <row r="36" spans="2:4" x14ac:dyDescent="0.3">
      <c r="B36" s="7" t="s">
        <v>8</v>
      </c>
      <c r="C36" s="10" t="str">
        <f>IF(ISNUMBER('Pricing Tables'!F38), 'Pricing Tables'!F38*'Pricing Tables'!E38, "")</f>
        <v/>
      </c>
      <c r="D36" s="10" t="str">
        <f>IF(AND(ISNUMBER(C36), ISNUMBER('Pricing Tables'!G38)), (('Pricing Tables'!F38*'Pricing Tables'!G38)+'Pricing Tables'!F38)*'Pricing Tables'!E38, "")</f>
        <v/>
      </c>
    </row>
    <row r="37" spans="2:4" x14ac:dyDescent="0.3">
      <c r="B37" s="4" t="s">
        <v>16</v>
      </c>
      <c r="C37" s="8"/>
      <c r="D37" s="8"/>
    </row>
    <row r="38" spans="2:4" x14ac:dyDescent="0.3">
      <c r="B38" s="7" t="s">
        <v>20</v>
      </c>
      <c r="C38" s="10" t="str">
        <f>IF(ISNUMBER('Pricing Tables'!F42), 'Pricing Tables'!F42*'Pricing Tables'!E42, "")</f>
        <v/>
      </c>
      <c r="D38" s="10" t="str">
        <f>IF(AND(ISNUMBER(C38), ISNUMBER('Pricing Tables'!G42)), (('Pricing Tables'!F42*'Pricing Tables'!G42)+'Pricing Tables'!F42)*'Pricing Tables'!E42, "")</f>
        <v/>
      </c>
    </row>
    <row r="39" spans="2:4" x14ac:dyDescent="0.3">
      <c r="B39" s="7" t="s">
        <v>7</v>
      </c>
      <c r="C39" s="10" t="str">
        <f>IF(ISNUMBER('Pricing Tables'!F43), 'Pricing Tables'!F43*'Pricing Tables'!E43, "")</f>
        <v/>
      </c>
      <c r="D39" s="10" t="str">
        <f>IF(AND(ISNUMBER(C39), ISNUMBER('Pricing Tables'!G43)), (('Pricing Tables'!F43*'Pricing Tables'!G43)+'Pricing Tables'!F43)*'Pricing Tables'!E43, "")</f>
        <v/>
      </c>
    </row>
    <row r="40" spans="2:4" x14ac:dyDescent="0.3">
      <c r="B40" s="7" t="s">
        <v>8</v>
      </c>
      <c r="C40" s="10" t="str">
        <f>IF(ISNUMBER('Pricing Tables'!F44), 'Pricing Tables'!F44*'Pricing Tables'!E44, "")</f>
        <v/>
      </c>
      <c r="D40" s="10" t="str">
        <f>IF(AND(ISNUMBER(C40), ISNUMBER('Pricing Tables'!G44)), (('Pricing Tables'!F44*'Pricing Tables'!G44)+'Pricing Tables'!F44)*'Pricing Tables'!E44, "")</f>
        <v/>
      </c>
    </row>
    <row r="41" spans="2:4" x14ac:dyDescent="0.3">
      <c r="B41" s="4" t="s">
        <v>17</v>
      </c>
      <c r="C41" s="8"/>
      <c r="D41" s="8"/>
    </row>
    <row r="42" spans="2:4" x14ac:dyDescent="0.3">
      <c r="B42" s="7" t="s">
        <v>20</v>
      </c>
      <c r="C42" s="10" t="str">
        <f>IF(ISNUMBER('Pricing Tables'!F48), 'Pricing Tables'!F48*'Pricing Tables'!E48, "")</f>
        <v/>
      </c>
      <c r="D42" s="10" t="str">
        <f>IF(AND(ISNUMBER(C42), ISNUMBER('Pricing Tables'!G48)), (('Pricing Tables'!F48*'Pricing Tables'!G48)+'Pricing Tables'!F48)*'Pricing Tables'!E48, "")</f>
        <v/>
      </c>
    </row>
    <row r="43" spans="2:4" x14ac:dyDescent="0.3">
      <c r="B43" s="7" t="s">
        <v>7</v>
      </c>
      <c r="C43" s="10" t="str">
        <f>IF(ISNUMBER('Pricing Tables'!F49), 'Pricing Tables'!F49*'Pricing Tables'!E49, "")</f>
        <v/>
      </c>
      <c r="D43" s="10" t="str">
        <f>IF(AND(ISNUMBER(C43), ISNUMBER('Pricing Tables'!G49)), (('Pricing Tables'!F49*'Pricing Tables'!G49)+'Pricing Tables'!F49)*'Pricing Tables'!E49, "")</f>
        <v/>
      </c>
    </row>
    <row r="44" spans="2:4" x14ac:dyDescent="0.3">
      <c r="B44" s="7" t="s">
        <v>8</v>
      </c>
      <c r="C44" s="10" t="str">
        <f>IF(ISNUMBER('Pricing Tables'!F50), 'Pricing Tables'!F50*'Pricing Tables'!E50, "")</f>
        <v/>
      </c>
      <c r="D44" s="10" t="str">
        <f>IF(AND(ISNUMBER(C44), ISNUMBER('Pricing Tables'!G50)), (('Pricing Tables'!F50*'Pricing Tables'!G50)+'Pricing Tables'!F50)*'Pricing Tables'!E50, "")</f>
        <v/>
      </c>
    </row>
  </sheetData>
  <sheetProtection algorithmName="SHA-512" hashValue="/rIkpT1kyCJpH3vKNe1MJKN4IcgWvelqPs9ZQRnjXT6EUKW+S1gM9bHYaww5OWZFlFm6eYRHCNlt8EDSnCrHIg==" saltValue="jUKdJTVecugcrLFtnpUPG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Tables</vt:lpstr>
      <vt:lpstr>Summary</vt:lpstr>
    </vt:vector>
  </TitlesOfParts>
  <Company>HSE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Nugent</dc:creator>
  <cp:lastModifiedBy>Ross Nugent</cp:lastModifiedBy>
  <dcterms:created xsi:type="dcterms:W3CDTF">2026-06-11T11:23:52Z</dcterms:created>
  <dcterms:modified xsi:type="dcterms:W3CDTF">2026-06-18T09:20:14Z</dcterms:modified>
</cp:coreProperties>
</file>