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5BEC965C-24B5-4C1B-9C3F-B01E32A724A9}"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9" i="1" l="1"/>
  <c r="G344" i="1"/>
  <c r="G329" i="1"/>
  <c r="G260" i="1"/>
  <c r="G132" i="1"/>
  <c r="G102" i="1"/>
  <c r="G101" i="1"/>
  <c r="G100" i="1"/>
  <c r="G99" i="1"/>
  <c r="G98" i="1"/>
  <c r="G97" i="1"/>
  <c r="G96" i="1"/>
  <c r="G95" i="1"/>
  <c r="G94" i="1"/>
  <c r="G58" i="1"/>
  <c r="G74" i="1"/>
  <c r="G625" i="1"/>
  <c r="H625" i="1" s="1"/>
  <c r="F626" i="1" s="1"/>
  <c r="G611" i="1" l="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340" i="1"/>
  <c r="G341" i="1"/>
  <c r="G342" i="1"/>
  <c r="G343" i="1"/>
  <c r="G345" i="1"/>
  <c r="G346" i="1"/>
  <c r="G347" i="1"/>
  <c r="G348" i="1"/>
  <c r="G349" i="1"/>
  <c r="G350" i="1"/>
  <c r="G351" i="1"/>
  <c r="G359"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8" i="1"/>
  <c r="G357" i="1"/>
  <c r="G356" i="1"/>
  <c r="G355" i="1"/>
  <c r="G354" i="1"/>
  <c r="G353" i="1"/>
  <c r="G352" i="1"/>
  <c r="G339" i="1"/>
  <c r="G338" i="1"/>
  <c r="G337" i="1"/>
  <c r="G336" i="1"/>
  <c r="G335" i="1"/>
  <c r="G334" i="1"/>
  <c r="G333" i="1"/>
  <c r="G332" i="1"/>
  <c r="G296" i="1"/>
  <c r="G295" i="1"/>
  <c r="G294" i="1"/>
  <c r="G298" i="1"/>
  <c r="G297"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2" i="1"/>
  <c r="G151" i="1"/>
  <c r="G150" i="1"/>
  <c r="G149" i="1"/>
  <c r="G148" i="1"/>
  <c r="G147" i="1"/>
  <c r="G146" i="1"/>
  <c r="G145" i="1"/>
  <c r="G144" i="1"/>
  <c r="G143" i="1"/>
  <c r="G142" i="1"/>
  <c r="G141" i="1"/>
  <c r="G140" i="1"/>
  <c r="G139" i="1"/>
  <c r="G138" i="1"/>
  <c r="G137" i="1"/>
  <c r="G136" i="1"/>
  <c r="G135" i="1"/>
  <c r="G134" i="1"/>
  <c r="G133"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93" i="1"/>
  <c r="G92" i="1"/>
  <c r="G91" i="1"/>
  <c r="G90" i="1"/>
  <c r="G89" i="1"/>
  <c r="G88" i="1"/>
  <c r="G87" i="1"/>
  <c r="G86" i="1"/>
  <c r="G85" i="1"/>
  <c r="G84" i="1"/>
  <c r="G83" i="1"/>
  <c r="G82" i="1"/>
  <c r="G81" i="1"/>
  <c r="G80" i="1"/>
  <c r="G79" i="1"/>
  <c r="G78" i="1"/>
  <c r="G77" i="1"/>
  <c r="G76" i="1"/>
  <c r="G75" i="1"/>
  <c r="G73" i="1"/>
  <c r="G72" i="1"/>
  <c r="G71" i="1"/>
  <c r="G70" i="1"/>
  <c r="G69" i="1"/>
  <c r="G68" i="1"/>
  <c r="G67" i="1"/>
  <c r="G66" i="1"/>
  <c r="G65" i="1"/>
  <c r="G64" i="1"/>
  <c r="G63" i="1"/>
  <c r="G62" i="1"/>
  <c r="G61" i="1"/>
  <c r="G60" i="1"/>
  <c r="G59"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326" i="1"/>
  <c r="G325" i="1"/>
  <c r="G324" i="1"/>
  <c r="G323" i="1"/>
  <c r="G322" i="1"/>
  <c r="G321" i="1"/>
  <c r="G320" i="1"/>
  <c r="G319" i="1"/>
  <c r="G318" i="1"/>
  <c r="G317" i="1"/>
  <c r="G316" i="1"/>
  <c r="G315" i="1"/>
  <c r="G314" i="1"/>
  <c r="G309" i="1" l="1"/>
  <c r="G567" i="1"/>
  <c r="G302" i="1"/>
  <c r="G303" i="1"/>
  <c r="G301" i="1"/>
  <c r="G222" i="1"/>
  <c r="G20" i="1"/>
  <c r="G619" i="1"/>
  <c r="G618" i="1"/>
  <c r="G617" i="1"/>
  <c r="G616" i="1"/>
  <c r="G615" i="1"/>
  <c r="G614" i="1"/>
  <c r="G473" i="1"/>
  <c r="G444" i="1"/>
  <c r="G443" i="1"/>
  <c r="G442" i="1"/>
  <c r="G331" i="1"/>
  <c r="G330" i="1"/>
  <c r="G328" i="1"/>
  <c r="G327" i="1"/>
  <c r="G313" i="1"/>
  <c r="G312" i="1"/>
  <c r="G311" i="1"/>
  <c r="G310" i="1"/>
  <c r="G620" i="1" l="1"/>
  <c r="F630" i="1" s="1"/>
  <c r="G304" i="1"/>
  <c r="F629" i="1" s="1"/>
  <c r="F631" i="1" l="1"/>
  <c r="F632" i="1" l="1"/>
</calcChain>
</file>

<file path=xl/sharedStrings.xml><?xml version="1.0" encoding="utf-8"?>
<sst xmlns="http://schemas.openxmlformats.org/spreadsheetml/2006/main" count="1547" uniqueCount="1222">
  <si>
    <t>Product</t>
  </si>
  <si>
    <t>Quantity</t>
  </si>
  <si>
    <t>Unit Cost € (ex VAT)</t>
  </si>
  <si>
    <t>Section 1 - Aluminium, Brass and Copper</t>
  </si>
  <si>
    <t>Aluminium Sheet 1000x500x0.5mm</t>
  </si>
  <si>
    <t>Aluminium Sheet 1000x500x0.8mm</t>
  </si>
  <si>
    <t>Aluminium Sheet 1000x500x1mm</t>
  </si>
  <si>
    <t>Aluminium Sheet 1000x500x1.5mm</t>
  </si>
  <si>
    <t>Aluminium Sheet 1000x500x2mm</t>
  </si>
  <si>
    <t>Aluminium Sheet 1000x500x3mm</t>
  </si>
  <si>
    <t>1000x500x1x2mm Round Alum Perforated Sheet</t>
  </si>
  <si>
    <t>1000x500x1x3mm Round Alum Perforated Sheet</t>
  </si>
  <si>
    <t>Aluminium Flat Bar 15x2mm</t>
  </si>
  <si>
    <t>Aluminium Flat Bar 20x2mm</t>
  </si>
  <si>
    <t>Aluminium Flat Bar 25x2mm</t>
  </si>
  <si>
    <t>Aluminium Flat Bar 30x2mm</t>
  </si>
  <si>
    <t>Aluminium Flat Bar 10x3mm</t>
  </si>
  <si>
    <t>Aluminium Flat Bar 15x3mm</t>
  </si>
  <si>
    <t>Aluminium Flat Bar 20x3mm</t>
  </si>
  <si>
    <t>Aluminium Flat Bar 25x3mm</t>
  </si>
  <si>
    <t>Aluminium Flat Bar 50x3mm</t>
  </si>
  <si>
    <t>Aluminium Flat Bar 60x3mm</t>
  </si>
  <si>
    <t>Aluminium Flat Bar 80x3mm</t>
  </si>
  <si>
    <t>Aluminium Flat Bar 100x3mm</t>
  </si>
  <si>
    <t>Aluminium Flat Bar 20x5mm</t>
  </si>
  <si>
    <t>Aluminium Flat Bar 25x5mm</t>
  </si>
  <si>
    <t>Aluminium Flat Bar 30x5mm</t>
  </si>
  <si>
    <t>Aluminium Flat Bar 15x6mm</t>
  </si>
  <si>
    <t>Aluminium Flat Bar 20x6mm</t>
  </si>
  <si>
    <t>Aluminium Flat Bar 25x6mm</t>
  </si>
  <si>
    <t>Aluminium Flat Bar 30x6mm</t>
  </si>
  <si>
    <t>Aluminium Flat Bar 40x6mm</t>
  </si>
  <si>
    <t>Aluminium Flat Bar 50x6mm</t>
  </si>
  <si>
    <t>Aluminium Flat Bar 60x6mm</t>
  </si>
  <si>
    <t>Aluminium Round Bar 6mm 6060</t>
  </si>
  <si>
    <t>Aluminium Round Bar 8mm 6060</t>
  </si>
  <si>
    <t>Aluminium Round Bar 10mm 2011</t>
  </si>
  <si>
    <t>Aluminium Round Bar 12mm 2011</t>
  </si>
  <si>
    <t>Aluminium Round Bar 20mm 2011</t>
  </si>
  <si>
    <t>Aluminium Round Bar 25mm 2011</t>
  </si>
  <si>
    <t>Aluminium Round Bar 30mm 2011</t>
  </si>
  <si>
    <t>Aluminium Square Bar 10mm</t>
  </si>
  <si>
    <t>Aluminium U Channel 10X10X10X1.5MM</t>
  </si>
  <si>
    <t>Aluminium U Channel 15x15x15x2MM</t>
  </si>
  <si>
    <t>Aluminium U Channel 20x20x20x2MM</t>
  </si>
  <si>
    <t>Aluminium U Channel 25x25x25x2MM</t>
  </si>
  <si>
    <t>Aluminium U Channel 20x40x20x3MM</t>
  </si>
  <si>
    <t>Aluminium U Channel 25x50x25x3MM</t>
  </si>
  <si>
    <t>Aluminium T- Section 15x15x2mm</t>
  </si>
  <si>
    <t>Aluminium T- Section 20x20x2mm</t>
  </si>
  <si>
    <t>Aluminium T- Section 25x25x2mm</t>
  </si>
  <si>
    <t>Aluminium T- Section 30x30x3mm</t>
  </si>
  <si>
    <t>Aluminium T- Section 40x40x3mm</t>
  </si>
  <si>
    <t>Aluminium T- Section 50x50x3mm</t>
  </si>
  <si>
    <t>Aluminium Round Tube 6x8mm</t>
  </si>
  <si>
    <t>Aluminium Round Tube 8x10mm</t>
  </si>
  <si>
    <t>Aluminium Round Tube 10x12mm</t>
  </si>
  <si>
    <t>Aluminium Round Tube 13x16mm</t>
  </si>
  <si>
    <t>Aluminium Round Tube 17x20mm</t>
  </si>
  <si>
    <t>Aluminium Round Tube 19x22mm</t>
  </si>
  <si>
    <t>Aluminium Round Tube 22x25mm</t>
  </si>
  <si>
    <t>Aluminium Round Tube 25x28mm</t>
  </si>
  <si>
    <t>Aluminium Angle Section 10x10x2mm</t>
  </si>
  <si>
    <t>Aluminium Angle Section 15x15x2mm</t>
  </si>
  <si>
    <t>Aluminium Angle Section 20x20x2mm</t>
  </si>
  <si>
    <t>Aluminium Angle Section 25x25x2mm</t>
  </si>
  <si>
    <t>Aluminium Angle Section 30x30x2mm</t>
  </si>
  <si>
    <t>Aluminium Angle Section 40x40x2mm</t>
  </si>
  <si>
    <t>Aluminium Angle Section 50x50x3mm</t>
  </si>
  <si>
    <t>Aluminium Angle Section 40x20x3mm</t>
  </si>
  <si>
    <t>Aluminium Angle Section 50x25x3mm</t>
  </si>
  <si>
    <t>Aluminium Square Tube 15x15x1.5mm</t>
  </si>
  <si>
    <t>Aluminium Square Tube 20x20x1.5mm</t>
  </si>
  <si>
    <t>Aluminium Square Tube 25x25x1.5mm</t>
  </si>
  <si>
    <t>Aluminium Square Tube 30x30x2mm</t>
  </si>
  <si>
    <t>Aluminium Square Tube 40x40x2mm</t>
  </si>
  <si>
    <t>Aluminium Square Tube 50x50x2mm</t>
  </si>
  <si>
    <t>Aluminium Rectangular Tube 30x15x2mm</t>
  </si>
  <si>
    <t>Aluminium Rectangular Tube 40x15x2mm</t>
  </si>
  <si>
    <t>Aluminium Rectangular Tube 40x20x2mm</t>
  </si>
  <si>
    <t>Aluminium Rectangular Tube 50x25x3mm</t>
  </si>
  <si>
    <t>Copper Sheet 1000x500x0.5mm</t>
  </si>
  <si>
    <t>Copper Sheet 1000x500x0.7mm</t>
  </si>
  <si>
    <t>Copper Sheet 1000x500x1mm</t>
  </si>
  <si>
    <t>Copper Sheet 1000x500x1.5mm</t>
  </si>
  <si>
    <t>Copper Sheet 1000x500x2mm</t>
  </si>
  <si>
    <t>Brass Sheet 1000x500x0.5mm</t>
  </si>
  <si>
    <t>Brass Sheet 1000x500x0.8mm</t>
  </si>
  <si>
    <t>Brass Sheet 1000x500x1mm</t>
  </si>
  <si>
    <t>Brass Sheet 1000x500x1.5mm</t>
  </si>
  <si>
    <t>Brass Flat Bar 10x2mm</t>
  </si>
  <si>
    <t>Brass Flat Bar 15x2mm</t>
  </si>
  <si>
    <t>Brass Flat Bar 20x2mm</t>
  </si>
  <si>
    <t>Brass Flat Bar 25x2mm</t>
  </si>
  <si>
    <t>Brass Flat Bar 30x2mm</t>
  </si>
  <si>
    <t>Brass Flat Bar 15x3mm</t>
  </si>
  <si>
    <t>Brass Flat Bar 20x3mm</t>
  </si>
  <si>
    <t>Brass Flat Bar 25x3mm</t>
  </si>
  <si>
    <t>Brass Flat Bar 30x3mm</t>
  </si>
  <si>
    <t>Brass Flat Bar 40x3mm</t>
  </si>
  <si>
    <t>Brass Flat Bar 50x3mm</t>
  </si>
  <si>
    <t>Brass Round Tube 6x8mm</t>
  </si>
  <si>
    <t>Brass Round Tube 8x10mm</t>
  </si>
  <si>
    <t>Brass Round Tube 10x12mm</t>
  </si>
  <si>
    <t>Brass Round Bar 3mm</t>
  </si>
  <si>
    <t>Brass Round Bar 8mm</t>
  </si>
  <si>
    <t>Brass Round Bar 10mm</t>
  </si>
  <si>
    <t>Brass Round Bar 12mm</t>
  </si>
  <si>
    <t>Brass Round Bar 16mm</t>
  </si>
  <si>
    <t>Brass Round Bar 20mm</t>
  </si>
  <si>
    <t>Brass Round Bar 25mm</t>
  </si>
  <si>
    <t>Brass Round Bar 30mm</t>
  </si>
  <si>
    <t>Brass Square Bar 6mm</t>
  </si>
  <si>
    <t>Brass Square Bar 8mm</t>
  </si>
  <si>
    <t>Brass Square Bar 10mm</t>
  </si>
  <si>
    <t>Section 2 - Steel</t>
  </si>
  <si>
    <t>Bms Sheet 1000x500x1mm</t>
  </si>
  <si>
    <t>Bms Sheet 1000x500x1.5mm</t>
  </si>
  <si>
    <t>Bms Round bar 3mm</t>
  </si>
  <si>
    <t>Bms Round bar 4mm</t>
  </si>
  <si>
    <t>Bms Round bar 5mm</t>
  </si>
  <si>
    <t>Bms Round bar 6mm</t>
  </si>
  <si>
    <t>Bms Round bar 8mm</t>
  </si>
  <si>
    <t>Bms Round bar 10mm</t>
  </si>
  <si>
    <t>Bms Round bar 12mm</t>
  </si>
  <si>
    <t>Bms Round bar 16mm</t>
  </si>
  <si>
    <t>Bms Flat Bar 12x3mm</t>
  </si>
  <si>
    <t>Bms Flat Bar 15x3mm</t>
  </si>
  <si>
    <t>Bms Flat Bar 20x3mm</t>
  </si>
  <si>
    <t>Bms Flat Bar 25x3mm</t>
  </si>
  <si>
    <t>Bms Flat Bar 30x3mm</t>
  </si>
  <si>
    <t>Bms Flat Bar 40x3mm</t>
  </si>
  <si>
    <t>Bms Flat Bar 50x3mm</t>
  </si>
  <si>
    <t>Bms Flat Bar 20x5mm</t>
  </si>
  <si>
    <t>Bms Flat Bar 25x5mm</t>
  </si>
  <si>
    <t>Bms Flat Bar 30x5mm</t>
  </si>
  <si>
    <t>Bms Flat Bar 40x5mm</t>
  </si>
  <si>
    <t>Bms Flat Bar 50x5mm</t>
  </si>
  <si>
    <t>Bms Square Bar 6mm</t>
  </si>
  <si>
    <t>Bms Square Bar 8mm</t>
  </si>
  <si>
    <t>Bms Square Bar 10mm</t>
  </si>
  <si>
    <t>Bms Square Bar 12mm</t>
  </si>
  <si>
    <t>Bms Square Bar 16mm</t>
  </si>
  <si>
    <t>Black Steel Flat Bar 13x3mm</t>
  </si>
  <si>
    <t>Black Steel Flat Bar 20x3mm</t>
  </si>
  <si>
    <t>Black Steel Flat Bar 25x3mm</t>
  </si>
  <si>
    <t>Black Steel Flat Bar 30x3mm</t>
  </si>
  <si>
    <t>Black Steel Flat Bar 40x3mm</t>
  </si>
  <si>
    <t>Black Steel Flat Bar 50x3mm</t>
  </si>
  <si>
    <t>Black Steel Flat Bar 13x5mm</t>
  </si>
  <si>
    <t>Black Steel Flat Bar 20x6mm</t>
  </si>
  <si>
    <t>Black Steel Flat Bar 25x6mm</t>
  </si>
  <si>
    <t>Black Steel Flat Bar 30x6mm</t>
  </si>
  <si>
    <t>Black Mild Steel Round Bar 6mm</t>
  </si>
  <si>
    <t>Black Mild Steel Round Bar 8mm</t>
  </si>
  <si>
    <t>Black Mild Steel Round Bar 10mm</t>
  </si>
  <si>
    <t>Black Mild Steel Round Bar 12mm</t>
  </si>
  <si>
    <t>Black Mild Steel Round Bar 16mm</t>
  </si>
  <si>
    <t>Black Mild Steel Round Bar 20mm</t>
  </si>
  <si>
    <t>Black Mild Steel Square Bar 10mm</t>
  </si>
  <si>
    <t>Black Mild Steel Square Bar 12mm</t>
  </si>
  <si>
    <t>Black Mild Steel Angle 20x20x3mm</t>
  </si>
  <si>
    <t>Black Mild Steel Angle 25x25x3mm</t>
  </si>
  <si>
    <t>Black Mild Steel Angle 30x30x3mm</t>
  </si>
  <si>
    <t>Black Mild Steel Angle 40x40x3mm</t>
  </si>
  <si>
    <t>Black Mild Steel Square Tube 20x20x2mm</t>
  </si>
  <si>
    <t>Black Mild Steel Square Tube 25x25x2.5mm</t>
  </si>
  <si>
    <t>Black Mild Steel Square Tube 30x30x2.5mm</t>
  </si>
  <si>
    <t>Black Mild Steel Square Tube 40x40x2mm</t>
  </si>
  <si>
    <t>Black Mild Steel Square Tube 50x50x2.5mm</t>
  </si>
  <si>
    <t>Perforated Steel Sheet 1000x500x1mmx2mm Rd</t>
  </si>
  <si>
    <t>Perforated Steel Sheet 1000x500x1mmx3mm Rd</t>
  </si>
  <si>
    <t>Section 3 - Plastics</t>
  </si>
  <si>
    <t>Acetal Round Bar White 10mm</t>
  </si>
  <si>
    <t>Acetal Round Bar White 12mm</t>
  </si>
  <si>
    <t>Acetal Round Bar White 16mm</t>
  </si>
  <si>
    <t>Acetal Round Bar White 20mm</t>
  </si>
  <si>
    <t>Acetal Round Bar White 25mm</t>
  </si>
  <si>
    <t>Acetal Round Bar White 30mm</t>
  </si>
  <si>
    <t>Acetal Round Bar Black 10mm</t>
  </si>
  <si>
    <t>Acetal Round Bar Black 12mm</t>
  </si>
  <si>
    <t>Acetal Round Bar Black 16mm</t>
  </si>
  <si>
    <t>Acetal Round Bar Black 20mm</t>
  </si>
  <si>
    <t>Acetal Round Bar Black 25mm</t>
  </si>
  <si>
    <t>Acetal Round Bar Black 30mm</t>
  </si>
  <si>
    <t>Ertacetal Square Bar White 20mm</t>
  </si>
  <si>
    <t>Ertacetal Square Bar White 25mm</t>
  </si>
  <si>
    <t>Ertacetal Square Bar Black 20mm</t>
  </si>
  <si>
    <t>Ertacetal Square Bar Black 25mm</t>
  </si>
  <si>
    <t>Acrylic Sheet Clear 1000x500x2mm</t>
  </si>
  <si>
    <t>Acrylic Sheet Clear 1000x500x3mm</t>
  </si>
  <si>
    <t>Acrylic Sheet Clear 1000x500x5mm</t>
  </si>
  <si>
    <t>Acrylic Sheet Clear 1000x500x6mm</t>
  </si>
  <si>
    <t>Acrylic Sheet Red 1000x500x3mm</t>
  </si>
  <si>
    <t>Acrylic Sheet Blue 1000x500x3mm</t>
  </si>
  <si>
    <t>Acrylic Sheet Black 1000x500x3mm</t>
  </si>
  <si>
    <t>Acrylic Sheet Green 1000x500x3mm</t>
  </si>
  <si>
    <t>Acrylic Sheet Yellow 1000x500x3mm</t>
  </si>
  <si>
    <t>Acrylic Sheet White 1000x500x3mm</t>
  </si>
  <si>
    <t>Acrylic Sheet Orange 1000x500x3mm</t>
  </si>
  <si>
    <t>Acrylic Sheet Red 1000x500x5mm</t>
  </si>
  <si>
    <t>Acrylic Sheet Black 1000x500x5mm</t>
  </si>
  <si>
    <t>Acrylic Sheet Blue 1000x500x5mm</t>
  </si>
  <si>
    <t>Acrylic Sheet Yellow 1000x500x5mm</t>
  </si>
  <si>
    <t>Acrylic Sheet Green 1000x500x5mm</t>
  </si>
  <si>
    <t>Acrylic Sheet Black 1000x500x6mm</t>
  </si>
  <si>
    <t>Tinted Acrylic Sheets Blue 1000x500x3mm</t>
  </si>
  <si>
    <t>Tinted Acrylic Sheets Red 1000x500x3mm</t>
  </si>
  <si>
    <t>Neon Acrylic Sheets Blue 1000x500x3mm</t>
  </si>
  <si>
    <t>Neon Acrylic Sheets Red 1000x500x3mm</t>
  </si>
  <si>
    <t>Neon Acrylic Sheets Green 1000x500x3mm</t>
  </si>
  <si>
    <t>Neon Acrylic Sheets Yellow 1000x500x3mm</t>
  </si>
  <si>
    <t>Mirror Acrylic Sheet 1000x480x3mm</t>
  </si>
  <si>
    <t xml:space="preserve">Acrylic Tube Round Clear 14x20mm </t>
  </si>
  <si>
    <t xml:space="preserve">Acrylic Tube Round Clear 19x25mm </t>
  </si>
  <si>
    <t xml:space="preserve">Acrylic Tube Round Clear 24x30mm </t>
  </si>
  <si>
    <t>Polycarbonate Clear 1000x500x3mm</t>
  </si>
  <si>
    <t>Polycarbonate Clear 1000x500x4mm</t>
  </si>
  <si>
    <t>Polycarbonate Clear 1000x500x5mm</t>
  </si>
  <si>
    <t>Polycarbonate Clear 1000x500x6mm</t>
  </si>
  <si>
    <t>Polycarbonate Clear 1000x1000x2mm</t>
  </si>
  <si>
    <t>Polycarbonate Clear 1000x1000x3mm</t>
  </si>
  <si>
    <t>Polycarbonate Clear 1000x1000x4mm</t>
  </si>
  <si>
    <t>Polycarbonate Clear 1000x1000x5mm</t>
  </si>
  <si>
    <t>Polycarbonate Clear 1000x1000x6mm</t>
  </si>
  <si>
    <t>LED 5mm Red Standard</t>
  </si>
  <si>
    <t>LED 5mm Yellow Standard</t>
  </si>
  <si>
    <t>LED 5mm Green Standard</t>
  </si>
  <si>
    <t>LED Holders 5mm Standard</t>
  </si>
  <si>
    <t>Potentiometer - Rotary typr 0 - 50 ohm resistance</t>
  </si>
  <si>
    <t>Control knob to suit above potentiometer</t>
  </si>
  <si>
    <t>Sub Miniature Toggle Switch 5mm</t>
  </si>
  <si>
    <t>Miniature Toggle Switch</t>
  </si>
  <si>
    <t>DPDT Miniature Toggle Switch Centre Off</t>
  </si>
  <si>
    <t xml:space="preserve">Push Button Switches Push to Make </t>
  </si>
  <si>
    <t xml:space="preserve">Push Button Switches Push to Break </t>
  </si>
  <si>
    <t xml:space="preserve">6 Volt Buzzers </t>
  </si>
  <si>
    <t>PP3 Battery Clip</t>
  </si>
  <si>
    <t>Battery Holder 1x AA</t>
  </si>
  <si>
    <t>Double Battery Holder 2x AA</t>
  </si>
  <si>
    <t>Battery holder 4x AA</t>
  </si>
  <si>
    <t>Medium Torque Motor</t>
  </si>
  <si>
    <t>Motor Mounts self adhesive</t>
  </si>
  <si>
    <t>Equipment Wire Copper 0.6mm single core 100mtr</t>
  </si>
  <si>
    <t>Propeller 2 Blade to suit 3mm shaft</t>
  </si>
  <si>
    <t>Clock Mechanism</t>
  </si>
  <si>
    <t>Brass Hub Bevel Gear 25 x 17mm with 4mm bore</t>
  </si>
  <si>
    <t>Plastic Gear with Brass Hub 12 Teeth and 4mm bore</t>
  </si>
  <si>
    <t>Plastic Gear with Brass Hub 15 Teeth and 4mm bore</t>
  </si>
  <si>
    <t>Plastic Gear with Brass Hub 18 Teeth and 4mm bore</t>
  </si>
  <si>
    <t>Plastic Gear with Brass Hub 38 Teeth and 4mm bore</t>
  </si>
  <si>
    <t>Worm gear heavy duty</t>
  </si>
  <si>
    <t>Gear Rack Interlocking 100mm</t>
  </si>
  <si>
    <t>Ladder Chain 10mm wide</t>
  </si>
  <si>
    <t>Plastic Pulley with Brass Hub 20mm 4mm bore</t>
  </si>
  <si>
    <t>Plastic Pulley with Brass Hub 30mm 4mm bore</t>
  </si>
  <si>
    <t>Plastic Pulley with Brass Hub 40mm 4mm bore</t>
  </si>
  <si>
    <t>Plastic Pulley with Brass Hub 50mm 4mm bore</t>
  </si>
  <si>
    <t>Plastic Pulley with Brass Hub 60mm 4mm bore</t>
  </si>
  <si>
    <t>Geared "Red top" Miniature Motors 30:1</t>
  </si>
  <si>
    <t>Miniature geared motors 60:1</t>
  </si>
  <si>
    <t>Universal Coupling 4mm to -4mm</t>
  </si>
  <si>
    <t>Metal Motor Bracket to suit In-Line Motor</t>
  </si>
  <si>
    <t>Plastic gear set to suit In-line motor</t>
  </si>
  <si>
    <t>Clunk- Click Gearbox with Motor</t>
  </si>
  <si>
    <t>Multicore Solder 1.5mm 500g coil</t>
  </si>
  <si>
    <t>Engineer Square 6" Economy Brand</t>
  </si>
  <si>
    <t xml:space="preserve">Engineer Square 6" Superior Brand </t>
  </si>
  <si>
    <t>Centre Punch Economy Brand</t>
  </si>
  <si>
    <t>Centre Punch Superior Brand</t>
  </si>
  <si>
    <t>Spring Dividers 6" Economy Brand</t>
  </si>
  <si>
    <t>Spring Dividers 6" Superior Brand</t>
  </si>
  <si>
    <t>Senior Hacksaw frame Bahco or equivalent state brand</t>
  </si>
  <si>
    <t>Junior Hacksaw Bahco or equivalent state brand</t>
  </si>
  <si>
    <t>10 inch hacksaw blade pack of 10 Bahco or equivalent state brand</t>
  </si>
  <si>
    <t> junior Hacksaw Blade pack of 10 Bahco or equivalent state brand</t>
  </si>
  <si>
    <t>10 inch bastard file with handle Bahco or equivalent state brand</t>
  </si>
  <si>
    <t>10 inch smooth file with handle Bahco or equivalent state brand</t>
  </si>
  <si>
    <t>6 inch bastard warding file with handle Bahco or equivalent state brand</t>
  </si>
  <si>
    <t>Needle file set of 6 Bahco or equivalent state brand</t>
  </si>
  <si>
    <t>Piercing saw Frame state brand</t>
  </si>
  <si>
    <t>Digital Vernier Calipers state brand</t>
  </si>
  <si>
    <t>19 pc 1-10mm/0.5 Drill Bit Set in steel case Economy Brand</t>
  </si>
  <si>
    <t>Die Stock 13/16" state brand</t>
  </si>
  <si>
    <t>Die Stock 1" state brand</t>
  </si>
  <si>
    <t>Tap Handle small State Brand</t>
  </si>
  <si>
    <t>Tap Handle Large State Brand</t>
  </si>
  <si>
    <t>7mm drill bit state brand</t>
  </si>
  <si>
    <t>10mm drill bit state brand</t>
  </si>
  <si>
    <t>13mm drill bit state brand</t>
  </si>
  <si>
    <t>M3x10 Cheese Sets Zinc Plated</t>
  </si>
  <si>
    <t>M4x10 Cheese Sets Zinc Plated</t>
  </si>
  <si>
    <t>M4x16 Cheese Sets Zinc Plated</t>
  </si>
  <si>
    <t>M5x12 Cheese Sets Zinc Plated</t>
  </si>
  <si>
    <t>M5x16 Cheese Sets Zinc Plated</t>
  </si>
  <si>
    <t>M5x20 Cheese Sets Zinc Plated</t>
  </si>
  <si>
    <t>M5x30 Cheese Sets Zinc Plated</t>
  </si>
  <si>
    <t>M6x10 Cheese Sets Zinc Plated</t>
  </si>
  <si>
    <t>M6x12 Cheese Sets Zinc Plated</t>
  </si>
  <si>
    <t>M6x16 Cheese Sets Zinc Plated</t>
  </si>
  <si>
    <t>M6x25 Cheese Sets Zinc Plated</t>
  </si>
  <si>
    <t>M3x10 Csk Sets Zinc Plated</t>
  </si>
  <si>
    <t>M4x16 Csk Sets Zinc Plated</t>
  </si>
  <si>
    <t>M4x20 Csk Sets Zinc Plated</t>
  </si>
  <si>
    <t>M5x10 Csk Sets Zinc Plated</t>
  </si>
  <si>
    <t>M5x30 Csk Sets Zinc Plated</t>
  </si>
  <si>
    <t>M6x10 Csk Sets Zinc Plated</t>
  </si>
  <si>
    <t>M6x12 Csk Sets Zinc Plated</t>
  </si>
  <si>
    <t>M6x30 Csk Sets Zinc Plated</t>
  </si>
  <si>
    <t>M3 Cap Nut Zinc Plated</t>
  </si>
  <si>
    <t>M4 Cap Nut Zinc Plated</t>
  </si>
  <si>
    <t>M5 Cap Nut Zinc Plated</t>
  </si>
  <si>
    <t>M6 Cap Nut Zinc Plated</t>
  </si>
  <si>
    <t>M3 Flat Washer Zinc Plated</t>
  </si>
  <si>
    <t>M4 Flat Washer Zinc Plated</t>
  </si>
  <si>
    <t>M5 Flat Washer Zinc Plated</t>
  </si>
  <si>
    <t>Set of three taps M5 - Taper intermediate and plug - Economy Brand</t>
  </si>
  <si>
    <t>Set of three taps M5 - Taper intermediate and plug - Superior Brand</t>
  </si>
  <si>
    <t>Peek Polish tube 50g</t>
  </si>
  <si>
    <t>Peek Polish Tube 250ml</t>
  </si>
  <si>
    <t>Peek Polish 1000ml</t>
  </si>
  <si>
    <t>Plastic Stop ends 15mm</t>
  </si>
  <si>
    <t>Plastic Stop ends 20mm</t>
  </si>
  <si>
    <t>Plastic Stop ends 25mm</t>
  </si>
  <si>
    <t>Plastic Stop ends 30mm</t>
  </si>
  <si>
    <t>Plastic Stop ends 40mm</t>
  </si>
  <si>
    <t>Plastic Stop ends 50mm</t>
  </si>
  <si>
    <t>Plastic Stop ends 60mm</t>
  </si>
  <si>
    <t>Plastic Stop ends 50x25mm</t>
  </si>
  <si>
    <t>Plastic Stop ends 80x40mm</t>
  </si>
  <si>
    <t>Flap Wheel 60x30mm 40 Grit</t>
  </si>
  <si>
    <t>Flap Wheel 60x30mm 80 Grit</t>
  </si>
  <si>
    <t>Flap Disc with Emery 4.5" 120 Grit</t>
  </si>
  <si>
    <t>Flap Disc with Scotch Brite 4.5" Coarse</t>
  </si>
  <si>
    <t>Flap Disc with Scotch Brite 4.5" Fine</t>
  </si>
  <si>
    <t>Liquid Solvent Cement 500ml</t>
  </si>
  <si>
    <t>Epoxy Rapid Glue Syringe 24ml</t>
  </si>
  <si>
    <t>Threadlock 10g</t>
  </si>
  <si>
    <t>Cutting fluid 500ml</t>
  </si>
  <si>
    <t>400ml spray can wd 40 smartstraw</t>
  </si>
  <si>
    <t>Bakers soldering fluid 250ml</t>
  </si>
  <si>
    <t>Safety Goggles conforms to EN166 - State brand</t>
  </si>
  <si>
    <t>Safety Spectacles conforms to EN166- State brand</t>
  </si>
  <si>
    <t>Welder flip goggles</t>
  </si>
  <si>
    <t>3m length of twisted bar 12mm - Must supply as full 3m length</t>
  </si>
  <si>
    <t>3m length of 30mm hammered box profile - Must supply as full 3m length</t>
  </si>
  <si>
    <t>3m</t>
  </si>
  <si>
    <t>Section  8 - Finishing</t>
  </si>
  <si>
    <t>1metre</t>
  </si>
  <si>
    <t>1m</t>
  </si>
  <si>
    <t>Mild steel angle 30mm x 30mm x 2.5mm - Must be supplied as a full 3m length</t>
  </si>
  <si>
    <t>Mild steel tube 30mm x 2.5mm - Must be supplied as a full 3m length</t>
  </si>
  <si>
    <t>Soldering iron 25 watt economy brand - state brand</t>
  </si>
  <si>
    <t>Soldering iron 25 watt superior brand - state brand and model</t>
  </si>
  <si>
    <t>M3 Die Economy Brand state brand</t>
  </si>
  <si>
    <t>M3 Die Superior Brand state brand</t>
  </si>
  <si>
    <t>M4 Die Economy Brand state brand</t>
  </si>
  <si>
    <t>M4 Die Superior Brand state brand</t>
  </si>
  <si>
    <t>M5 Die Economy Brand state brand</t>
  </si>
  <si>
    <t>M5 Die Superior Brand state brand</t>
  </si>
  <si>
    <t>M4 Taper Tap Economy Brand state brand</t>
  </si>
  <si>
    <t>M4 Taper Tap Superior Brand state brand</t>
  </si>
  <si>
    <t>M4 Countersink bit Economy brand state brand</t>
  </si>
  <si>
    <t>M4 Countersink bit Superior brand state brand</t>
  </si>
  <si>
    <t>Wire wool coarse 300g</t>
  </si>
  <si>
    <t>Fully Populated Genie E18 Motor board</t>
  </si>
  <si>
    <t>Genie usb to jack connection cable</t>
  </si>
  <si>
    <t>Full face Safety Shield conforms to EN166</t>
  </si>
  <si>
    <t>Mild steel box 40mm x 40mm x 3m - Must be supplied as a full 3m length</t>
  </si>
  <si>
    <t>% DISCOUNT        (NON CORE ITEMS)</t>
  </si>
  <si>
    <t>A. Notional Value</t>
  </si>
  <si>
    <t>C. Value in Euro of Discount offered - based on the Notional Value (A*B)</t>
  </si>
  <si>
    <t>Company Name :</t>
  </si>
  <si>
    <t>Company Address:</t>
  </si>
  <si>
    <t>Contact Email:</t>
  </si>
  <si>
    <t>Authorised Signature:</t>
  </si>
  <si>
    <t>Date:</t>
  </si>
  <si>
    <t>Kitronic BBC Microbit Starter Kit</t>
  </si>
  <si>
    <t>Kitronic BBC Microbit Inventors Kit</t>
  </si>
  <si>
    <t>Warranty</t>
  </si>
  <si>
    <t>per sheet</t>
  </si>
  <si>
    <t>Stainless Steel Rule 300mm Metric Economy Brand</t>
  </si>
  <si>
    <t>Stainless Steel Rule 300mm Metric Superior Brand</t>
  </si>
  <si>
    <t>Unit Cost - each / per pack / per box - ex vat</t>
  </si>
  <si>
    <t>Enter quantity in box or pack, otherwise value is quantity 1</t>
  </si>
  <si>
    <t>Grade</t>
  </si>
  <si>
    <t>Welding gloves - pair</t>
  </si>
  <si>
    <t>Unit Cost for evaluation purposes formula is unit cost divided by pack size</t>
  </si>
  <si>
    <t>Section 4 - Miscellanous</t>
  </si>
  <si>
    <t>Section 5 - Electronics and Mechanisms</t>
  </si>
  <si>
    <t>Unit Cost € (ex VAT) for evaluation purposes</t>
  </si>
  <si>
    <t>SUBTOTAL SECTION 1 - SECTION 4</t>
  </si>
  <si>
    <t xml:space="preserve">Section 6 - Basic Hand Tools </t>
  </si>
  <si>
    <t>Section 7 - Fastening</t>
  </si>
  <si>
    <t>Instructions for completing Pricing Schedule</t>
  </si>
  <si>
    <t>Notes</t>
  </si>
  <si>
    <t xml:space="preserve">(1) Tenderers must complete the Pricing Schedule in full, by entering the relevant information in all the cells highlighed in YELLOW.  </t>
  </si>
  <si>
    <t>Non Core Items</t>
  </si>
  <si>
    <t>For evaluation purposes the tenderers % discount for non core items will be applied to a notional sum of €1,000 (ex vat). This is not a guaranteed sum. It is a notional sum by which Kilkenny and Carlow ETB will multiply the tenderers % discount to enable comparison between competing tenders. The notional sum indicated has no contractual value, and is used by Kilkenny and Carlow ETB for comparing tenders for evaluation purposes only. Should a supplier offer no discount the full €1,000 will be applied to their tender sum for evaluation purposes.</t>
  </si>
  <si>
    <t>Appendix 2 - Pricing Schedule
Metalwork / Engineering Class Consumables for Kilkenny and Carlow Education and Training Board</t>
  </si>
  <si>
    <t>Please Note: typed signature will not be accepted</t>
  </si>
  <si>
    <t xml:space="preserve">TOTAL TENDERED PRICE FOR EVALUATION PURPOSES </t>
  </si>
  <si>
    <t>SUBTOTAL - Section 1 - 4 - Products</t>
  </si>
  <si>
    <t>Bright Mild Steel Sheet 1000mm x 500mm x  1.5mm</t>
  </si>
  <si>
    <t>Bright Mild Steel Sheet 1000mm x 500mm x 1.0mm</t>
  </si>
  <si>
    <t>Aluminium Round Bar 15mm 2011</t>
  </si>
  <si>
    <t>Aluminium Flat Bar 10x2mm</t>
  </si>
  <si>
    <t>Aluminium Flat Bar 30x3mm</t>
  </si>
  <si>
    <t>Aluminium Flat Bar 40x3mm</t>
  </si>
  <si>
    <t>Aluminium Flat Bar 12x4mm</t>
  </si>
  <si>
    <t>Aluminium Flat Bar 30x4mm</t>
  </si>
  <si>
    <t>Aluminium Flat Bar 50x4mm</t>
  </si>
  <si>
    <t>Aluminium Flat Bar 60x4mm</t>
  </si>
  <si>
    <t>Aluminium Flat Bar 80x4mm</t>
  </si>
  <si>
    <t>Aluminium Round Tube 4x6mm</t>
  </si>
  <si>
    <t>Aluminium U Channel 15x15x15x1.5MM</t>
  </si>
  <si>
    <t>Brass Round Bar 4mm</t>
  </si>
  <si>
    <t>Brass Round Bar 5mm</t>
  </si>
  <si>
    <t>Brass Round Bar 6mm</t>
  </si>
  <si>
    <t>Brass Round Tube 2x3mm</t>
  </si>
  <si>
    <t>Brass Round Tube 3x4mm</t>
  </si>
  <si>
    <t>Brass Round Tube 4x6mm</t>
  </si>
  <si>
    <t>Black Steel Angle 20x20x3mm</t>
  </si>
  <si>
    <t>Black Steel Angle 30x30x3mm</t>
  </si>
  <si>
    <t>Black Steel Angle 25x25x3mm</t>
  </si>
  <si>
    <t>Black Steel Angle 40x40x3mm</t>
  </si>
  <si>
    <t>Vacuum former Polystyrene 254x305mm kit 36 sheets mixed colours</t>
  </si>
  <si>
    <t>Vacuum Former Polystyrene 254x457mm kit 36 sheets mixed colours</t>
  </si>
  <si>
    <t>kit</t>
  </si>
  <si>
    <t>Ertacetal Round Bar White 20mm</t>
  </si>
  <si>
    <t>Ertacetal Round Bar Black 20mm</t>
  </si>
  <si>
    <t>Ertacetal Round Bar White 30mm</t>
  </si>
  <si>
    <t>Ertacetal Round Bar Black 30mm</t>
  </si>
  <si>
    <t>Slide Switch</t>
  </si>
  <si>
    <t>Roller Lever Micro Switch</t>
  </si>
  <si>
    <t>LED High Intensity 5mm Blue</t>
  </si>
  <si>
    <t>LED 3mm Red Standard</t>
  </si>
  <si>
    <t>LED 3mm Yellow Standard</t>
  </si>
  <si>
    <t>LED 3mm Green Standard</t>
  </si>
  <si>
    <t>LED Holders 3mm Standard</t>
  </si>
  <si>
    <t>LED 5mm Red Flashing</t>
  </si>
  <si>
    <t>LED 5mm Yellow Flashing</t>
  </si>
  <si>
    <t>LED 5mm Green Flashing</t>
  </si>
  <si>
    <t>LED Ultra Brite 5mm Red</t>
  </si>
  <si>
    <t>LED 8mm Mes Bulb</t>
  </si>
  <si>
    <t>High Torque Motor</t>
  </si>
  <si>
    <t>Solar Motor</t>
  </si>
  <si>
    <t>Motor Mount Clips</t>
  </si>
  <si>
    <t>Miniature geared motors 150:1</t>
  </si>
  <si>
    <t>Miniature geared motor holder</t>
  </si>
  <si>
    <t>Geared "Red top" Miniature Motors 100:1</t>
  </si>
  <si>
    <t xml:space="preserve">Inline Motor 120:1 Single Shaft Prewired </t>
  </si>
  <si>
    <t xml:space="preserve">Inline Motor 200:1 Single Shaft Prewired </t>
  </si>
  <si>
    <t xml:space="preserve">Inline Perpendicular 120:1 Single Shaft Motor </t>
  </si>
  <si>
    <t xml:space="preserve">Inline Perpendicular 120:1 Twin Shaft Motor </t>
  </si>
  <si>
    <t xml:space="preserve">Inline Motor Bracket Plastic </t>
  </si>
  <si>
    <t xml:space="preserve">Inllne Motor Bracket Metal . </t>
  </si>
  <si>
    <t xml:space="preserve">Miniature Servo Motors 180 degress </t>
  </si>
  <si>
    <t xml:space="preserve">Miniature Servo Motors 360 degress </t>
  </si>
  <si>
    <t xml:space="preserve">Servo Motor Large </t>
  </si>
  <si>
    <t xml:space="preserve">Plastic Inline Motor Bracket </t>
  </si>
  <si>
    <t xml:space="preserve">Inline  Motor Metal Adaptor </t>
  </si>
  <si>
    <t>Plastic Pulley with Brass Hub 18mm 4mm bore</t>
  </si>
  <si>
    <t>Precision Fit Plastic Gears 15t to fit inline motors</t>
  </si>
  <si>
    <t>Precision Fit Plastic Gears 20t  to fit inline motors</t>
  </si>
  <si>
    <t>Precision Fit Plastic Gears 30t  to fit inline motors</t>
  </si>
  <si>
    <t>Precision Fit Plastic Gears 45t  to fit inline motors</t>
  </si>
  <si>
    <t>Soldering iron 40 watt economy brand - state brand</t>
  </si>
  <si>
    <t xml:space="preserve">Antex 18 Watt Soldering Irons </t>
  </si>
  <si>
    <t xml:space="preserve">Antex 25 Watt Soldering Irons </t>
  </si>
  <si>
    <t xml:space="preserve">1.5mm Cored Solder 200 Gram Lead free  1mm  </t>
  </si>
  <si>
    <t xml:space="preserve">1.5mm Cored Solder 400 Gram Lead free  1mm  </t>
  </si>
  <si>
    <t>12 inch hacksaw blade pack of 10 Bahco or equivalent state brand</t>
  </si>
  <si>
    <t>Engineer Square 4" Economy Brand</t>
  </si>
  <si>
    <t>Spring Dividers 4" Economy Brand</t>
  </si>
  <si>
    <t>6 inch bastard file with handle Bahco or equivalent state brand</t>
  </si>
  <si>
    <t>6 inch smooth file with handle Bahco or equivalent state brand</t>
  </si>
  <si>
    <t>6 inch smooth warding file with handle Bahco or equivalent state brand</t>
  </si>
  <si>
    <t>Eclipse Double Ended Scriber E222</t>
  </si>
  <si>
    <t>Coping Saw Blades</t>
  </si>
  <si>
    <t>8mm drill bit state brand</t>
  </si>
  <si>
    <t>8.5mm drill bit state brand</t>
  </si>
  <si>
    <t xml:space="preserve">1mm drill bit state brand  </t>
  </si>
  <si>
    <t xml:space="preserve">2mm drill bit state brand </t>
  </si>
  <si>
    <t>3mm drill bit state brand</t>
  </si>
  <si>
    <t xml:space="preserve">2.5mm drill bit state brand </t>
  </si>
  <si>
    <t xml:space="preserve">3.3mm drill bit state brand </t>
  </si>
  <si>
    <t xml:space="preserve">3.5mm drill bit state brand </t>
  </si>
  <si>
    <t xml:space="preserve">4.0mm drill bit state brand </t>
  </si>
  <si>
    <t xml:space="preserve">4.2mm drill bit state brand </t>
  </si>
  <si>
    <t xml:space="preserve">4.5mm drill bit state brand </t>
  </si>
  <si>
    <t xml:space="preserve">5mm drill bit state brand </t>
  </si>
  <si>
    <t xml:space="preserve">5.5mm drill bit state brand </t>
  </si>
  <si>
    <t xml:space="preserve">6mm drill bit state brand </t>
  </si>
  <si>
    <t xml:space="preserve">6.5mm drill bit state brand </t>
  </si>
  <si>
    <t>M3 Taper Tap Economy Brand state brand</t>
  </si>
  <si>
    <t>M3 Taper Tap Superior Brand state brand</t>
  </si>
  <si>
    <t>Set of three taps M6 - Taper intermediate and plug - Economy Brand</t>
  </si>
  <si>
    <t>Set of three taps M6 - Taper intermediate and plug - Superior Brand</t>
  </si>
  <si>
    <t>Tap Wrench</t>
  </si>
  <si>
    <t>M6 Die Economy Brand state brand</t>
  </si>
  <si>
    <t>M6 Die Superior Brand state brand</t>
  </si>
  <si>
    <t>M12 Die Economy Brand state brand</t>
  </si>
  <si>
    <t>M12 Die Superior Brand state brand</t>
  </si>
  <si>
    <t>M3x16 Cheese Sets Zinc Plated</t>
  </si>
  <si>
    <t>M3x20 Cheese Sets Zinc Plated</t>
  </si>
  <si>
    <t>M4x40 Cheese Sets Zinc Plated</t>
  </si>
  <si>
    <t>M3x16 Csk Sets Zinc Plated</t>
  </si>
  <si>
    <t>M4x10 Csk Sets Zinc Plated</t>
  </si>
  <si>
    <t>5mm x 12mm aluminium pop rivets</t>
  </si>
  <si>
    <t xml:space="preserve">Red Gloss Spray Paint Red 400ml </t>
  </si>
  <si>
    <t xml:space="preserve">Black Gloss Spray Paint  400ml </t>
  </si>
  <si>
    <t>Blue Gloss  Spray Paint 400ml</t>
  </si>
  <si>
    <t>Brown Gloss Spray Paint 400ml</t>
  </si>
  <si>
    <t xml:space="preserve">Green Gloss Spray Paint 400ml </t>
  </si>
  <si>
    <t xml:space="preserve">Orange Gloss Spray Paint 400ml </t>
  </si>
  <si>
    <t xml:space="preserve">Pink Gloss Spray Paint 400ml </t>
  </si>
  <si>
    <t xml:space="preserve">Yellow Gloss Spray Paint 400ml </t>
  </si>
  <si>
    <t xml:space="preserve">Gold Metallic Spray Paint 400ml </t>
  </si>
  <si>
    <t xml:space="preserve">Grey Primer Spray Paint 400ml </t>
  </si>
  <si>
    <t xml:space="preserve">Masking Tape 1" </t>
  </si>
  <si>
    <t xml:space="preserve">Masking Tape 1 1/2" </t>
  </si>
  <si>
    <t>Emery Roll 150 Grit 50mm</t>
  </si>
  <si>
    <t>Emery Roll 220  Grit 50mm</t>
  </si>
  <si>
    <t xml:space="preserve">Sandpaper 80 Grit in a Roll </t>
  </si>
  <si>
    <t xml:space="preserve">Super Glue 50 gram </t>
  </si>
  <si>
    <t xml:space="preserve">Polish Pads Pack of 10 </t>
  </si>
  <si>
    <t xml:space="preserve">3m 7903 Polish Pads in coil </t>
  </si>
  <si>
    <t xml:space="preserve">Cutting Fluid </t>
  </si>
  <si>
    <t>Acrylic Round Bar Clear 20mm</t>
  </si>
  <si>
    <t>Acrylic Round Bar Clear 25mm</t>
  </si>
  <si>
    <t>Acrylic Round Bar Clear 30mm</t>
  </si>
  <si>
    <t>Acrylic Round Bar Bubble 20mm</t>
  </si>
  <si>
    <t>Polycarbonate Tinted 1000x600x4mm</t>
  </si>
  <si>
    <t>Acrylic Glue in tube 100ml</t>
  </si>
  <si>
    <t>Acrylic Polish in tube 75ml</t>
  </si>
  <si>
    <t>Drive belts 60mm</t>
  </si>
  <si>
    <t>Drive belts 90mm</t>
  </si>
  <si>
    <t>Gear with metal hub 10mm</t>
  </si>
  <si>
    <t>Gear with metal hub 14mm</t>
  </si>
  <si>
    <t>Equipment Wire stranded RED 0.5mm - 100m coil</t>
  </si>
  <si>
    <t>Equipment Wire stranded BLUE 0.5mm - 100m coil</t>
  </si>
  <si>
    <t>Equipment Wire stranded BLACK 0.5mm - 100m coil</t>
  </si>
  <si>
    <t>Equipment Wire stranded RED 0.2mm - 100m coil</t>
  </si>
  <si>
    <t>Equipment Wire stranded BLUE 0.2mm - 100m coil</t>
  </si>
  <si>
    <t>Equipment Wire stranded BLACK 0.2mm - 100m coil</t>
  </si>
  <si>
    <t xml:space="preserve">37x15mm Plastic Wheels </t>
  </si>
  <si>
    <t xml:space="preserve">44x15mm Plastic Wheels </t>
  </si>
  <si>
    <t xml:space="preserve">55x15mm Plastic Wheels </t>
  </si>
  <si>
    <t>Tyre with rim  48x20mm</t>
  </si>
  <si>
    <t>Tyre with rim 51mm</t>
  </si>
  <si>
    <t xml:space="preserve">70mm Robotic Wheels to fit inline motor </t>
  </si>
  <si>
    <t>Axle Rods Threaded 4mm 150mm</t>
  </si>
  <si>
    <t>Axle rods Threaded 3mm 150mm</t>
  </si>
  <si>
    <t xml:space="preserve">Steering Pivots </t>
  </si>
  <si>
    <t xml:space="preserve">Bi directional Wheels </t>
  </si>
  <si>
    <t xml:space="preserve">Steering Wheels </t>
  </si>
  <si>
    <t xml:space="preserve">Wheels 28x9mm </t>
  </si>
  <si>
    <t xml:space="preserve">Plastic Axle Brackets </t>
  </si>
  <si>
    <t xml:space="preserve">Track Hub </t>
  </si>
  <si>
    <t>Caterpillar Track 360mm</t>
  </si>
  <si>
    <t>Caterpillar Track 460mm</t>
  </si>
  <si>
    <t xml:space="preserve">Crumble control Board </t>
  </si>
  <si>
    <t xml:space="preserve">Crumble Starter Kit </t>
  </si>
  <si>
    <t>Microbit control Board</t>
  </si>
  <si>
    <t xml:space="preserve">Microbit Starter Kit </t>
  </si>
  <si>
    <t>3d Filament PLA 1.75mm RED 1kg</t>
  </si>
  <si>
    <t>3d Filament PLA 1.75mm BLACK 1kg</t>
  </si>
  <si>
    <t>3d Filament PLA 1.75mm BLUE 1kg</t>
  </si>
  <si>
    <t>3d Filament PLA 1.75mm GREEN 1kg</t>
  </si>
  <si>
    <t>3d Filament PLA 1.75mm YELLOW 1kg</t>
  </si>
  <si>
    <t>3d Filament PLA 1.75mm WHITE 1kg</t>
  </si>
  <si>
    <t>3d Filament PLA 1.75mm RED 1kg Dremel</t>
  </si>
  <si>
    <t>3d Filament PLA 1.75mm BLACK 1kg Dremel</t>
  </si>
  <si>
    <t>3d Filament PLA 1.75mm BLUE 1kg Dremel</t>
  </si>
  <si>
    <t>3d Filament PLA 1.75mm GREEN 1kg Dremel</t>
  </si>
  <si>
    <t>3d Filament PLA 1.75mm YELLOW 1kg Dremel</t>
  </si>
  <si>
    <t>3d Filament PLA 1.75mm WHITE 1kg Dremel</t>
  </si>
  <si>
    <t xml:space="preserve">Wing nuts m3 Stainless Steel </t>
  </si>
  <si>
    <t xml:space="preserve">Wing nuts m4 Stainless Steel </t>
  </si>
  <si>
    <t xml:space="preserve">Wing nuts m5 Stainless Steel </t>
  </si>
  <si>
    <t xml:space="preserve">Wing nuts m6  Stainless Steel </t>
  </si>
  <si>
    <t xml:space="preserve">m3x20 Stainless Steel Allen Buttons A2 </t>
  </si>
  <si>
    <t xml:space="preserve">m4x10 Stainless Steel Allen Buttons A2 </t>
  </si>
  <si>
    <t xml:space="preserve">m4x16 Stainless Steel Allen Buttons A2 </t>
  </si>
  <si>
    <t xml:space="preserve">m4x40 Stainless Steel Allen Buttons A2 </t>
  </si>
  <si>
    <t xml:space="preserve">m4x60 Stainless Steel Allen Buttons A2 </t>
  </si>
  <si>
    <t xml:space="preserve">Hex Nuts  m3  Stainless Steel </t>
  </si>
  <si>
    <t xml:space="preserve">Hex Nuts  m4 Stainless Steel </t>
  </si>
  <si>
    <t>Hex Nuts  m5 Stainless Steel</t>
  </si>
  <si>
    <t xml:space="preserve">Hex Nuts  m6 Stainless Steel </t>
  </si>
  <si>
    <t xml:space="preserve">Nylock Nuts m3 Stainless Steel </t>
  </si>
  <si>
    <t xml:space="preserve">Nylock Nuts m4 Stainless Steel </t>
  </si>
  <si>
    <t xml:space="preserve">Nylock Nuts m5 Stainless Steel </t>
  </si>
  <si>
    <t xml:space="preserve">Nylock Nuts m6 Stainless Steel </t>
  </si>
  <si>
    <t xml:space="preserve">Nylon Round Bar White 10mm </t>
  </si>
  <si>
    <t xml:space="preserve">Nylon Round Bar White 12mm </t>
  </si>
  <si>
    <t xml:space="preserve">Nylon Round Bar White 16mm </t>
  </si>
  <si>
    <t>Nylon Round Bar White 20mm</t>
  </si>
  <si>
    <t>Nylon Round Bar White 25mm</t>
  </si>
  <si>
    <t xml:space="preserve">Nylon Round Bar White 30mm </t>
  </si>
  <si>
    <t xml:space="preserve">Nylon Round Bar Black 16mm </t>
  </si>
  <si>
    <t xml:space="preserve">Nylon Round Bar Black 20mm </t>
  </si>
  <si>
    <t xml:space="preserve">Nylon Round Bar Black 25mm </t>
  </si>
  <si>
    <t xml:space="preserve">Nylon Round Bar Black 30mm </t>
  </si>
  <si>
    <t>Polycarbonate Tinted 1000x600x2mm</t>
  </si>
  <si>
    <t>Polycarbonate Tinted 1000x600x3mm</t>
  </si>
  <si>
    <t>Polycarbonate Tinted 1000x600x6mm</t>
  </si>
  <si>
    <t>LED 5mm White  Standard</t>
  </si>
  <si>
    <t>KCETB 001</t>
  </si>
  <si>
    <t>KCETB 002</t>
  </si>
  <si>
    <t>KCETB 003</t>
  </si>
  <si>
    <t>KCETB 004</t>
  </si>
  <si>
    <t>KCETB 005</t>
  </si>
  <si>
    <t>KCETB 006</t>
  </si>
  <si>
    <t>KCETB 007</t>
  </si>
  <si>
    <t>KCETB 008</t>
  </si>
  <si>
    <t>KCETB 009</t>
  </si>
  <si>
    <t>KCETB 010</t>
  </si>
  <si>
    <t>KCETB 011</t>
  </si>
  <si>
    <t>KCETB 012</t>
  </si>
  <si>
    <t>KCETB 013</t>
  </si>
  <si>
    <t>KCETB 014</t>
  </si>
  <si>
    <t>KCETB 015</t>
  </si>
  <si>
    <t>KCETB 016</t>
  </si>
  <si>
    <t>KCETB 017</t>
  </si>
  <si>
    <t>KCETB 018</t>
  </si>
  <si>
    <t>KCETB 019</t>
  </si>
  <si>
    <t>KCETB 020</t>
  </si>
  <si>
    <t>KCETB 021</t>
  </si>
  <si>
    <t>KCETB 022</t>
  </si>
  <si>
    <t>KCETB 023</t>
  </si>
  <si>
    <t>KCETB 024</t>
  </si>
  <si>
    <t>KCETB 025</t>
  </si>
  <si>
    <t>KCETB 026</t>
  </si>
  <si>
    <t>KCETB 027</t>
  </si>
  <si>
    <t>KCETB 028</t>
  </si>
  <si>
    <t>KCETB 029</t>
  </si>
  <si>
    <t>KCETB 030</t>
  </si>
  <si>
    <t>KCETB 031</t>
  </si>
  <si>
    <t>KCETB 032</t>
  </si>
  <si>
    <t>KCETB 033</t>
  </si>
  <si>
    <t>KCETB 034</t>
  </si>
  <si>
    <t>KCETB 035</t>
  </si>
  <si>
    <t>KCETB 036</t>
  </si>
  <si>
    <t>KCETB 037</t>
  </si>
  <si>
    <t>KCETB 038</t>
  </si>
  <si>
    <t>KCETB 039</t>
  </si>
  <si>
    <t>KCETB 040</t>
  </si>
  <si>
    <t>KCETB 041</t>
  </si>
  <si>
    <t>KCETB 042</t>
  </si>
  <si>
    <t>KCETB 043</t>
  </si>
  <si>
    <t>KCETB 044</t>
  </si>
  <si>
    <t>KCETB 045</t>
  </si>
  <si>
    <t>KCETB 046</t>
  </si>
  <si>
    <t>KCETB 047</t>
  </si>
  <si>
    <t>KCETB 048</t>
  </si>
  <si>
    <t>KCETB 049</t>
  </si>
  <si>
    <t>KCETB 050</t>
  </si>
  <si>
    <t>KCETB 051</t>
  </si>
  <si>
    <t>KCETB 052</t>
  </si>
  <si>
    <t>KCETB 053</t>
  </si>
  <si>
    <t>KCETB 054</t>
  </si>
  <si>
    <t>KCETB 055</t>
  </si>
  <si>
    <t>KCETB 056</t>
  </si>
  <si>
    <t>KCETB 057</t>
  </si>
  <si>
    <t>KCETB 058</t>
  </si>
  <si>
    <t>KCETB 059</t>
  </si>
  <si>
    <t>KCETB 060</t>
  </si>
  <si>
    <t>KCETB 061</t>
  </si>
  <si>
    <t>KCETB 062</t>
  </si>
  <si>
    <t>KCETB 063</t>
  </si>
  <si>
    <t>KCETB 064</t>
  </si>
  <si>
    <t>KCETB 065</t>
  </si>
  <si>
    <t>KCETB 066</t>
  </si>
  <si>
    <t>KCETB 067</t>
  </si>
  <si>
    <t>KCETB 068</t>
  </si>
  <si>
    <t>KCETB 069</t>
  </si>
  <si>
    <t>KCETB 070</t>
  </si>
  <si>
    <t>KCETB 071</t>
  </si>
  <si>
    <t>KCETB 072</t>
  </si>
  <si>
    <t>KCETB 073</t>
  </si>
  <si>
    <t>KCETB 074</t>
  </si>
  <si>
    <t>KCETB 075</t>
  </si>
  <si>
    <t>KCETB 076</t>
  </si>
  <si>
    <t>KCETB 077</t>
  </si>
  <si>
    <t>KCETB 078</t>
  </si>
  <si>
    <t>KCETB 079</t>
  </si>
  <si>
    <t>KCETB 080</t>
  </si>
  <si>
    <t>KCETB 081</t>
  </si>
  <si>
    <t>KCETB 082</t>
  </si>
  <si>
    <t>KCETB 083</t>
  </si>
  <si>
    <t>KCETB 084</t>
  </si>
  <si>
    <t>KCETB 085</t>
  </si>
  <si>
    <t>KCETB 086</t>
  </si>
  <si>
    <t>KCETB 087</t>
  </si>
  <si>
    <t>KCETB 088</t>
  </si>
  <si>
    <t>KCETB 089</t>
  </si>
  <si>
    <t>KCETB 090</t>
  </si>
  <si>
    <t>KCETB 091</t>
  </si>
  <si>
    <t>KCETB 092</t>
  </si>
  <si>
    <t>KCETB 093</t>
  </si>
  <si>
    <t>KCETB 094</t>
  </si>
  <si>
    <t>KCETB 095</t>
  </si>
  <si>
    <t>KCETB 096</t>
  </si>
  <si>
    <t>KCETB 097</t>
  </si>
  <si>
    <t>KCETB 098</t>
  </si>
  <si>
    <t>KCETB 099</t>
  </si>
  <si>
    <t>KCETB 100</t>
  </si>
  <si>
    <t>KCETB 101</t>
  </si>
  <si>
    <t>KCETB 102</t>
  </si>
  <si>
    <t>KCETB 103</t>
  </si>
  <si>
    <t>KCETB 104</t>
  </si>
  <si>
    <t>KCETB 105</t>
  </si>
  <si>
    <t>KCETB 106</t>
  </si>
  <si>
    <t>KCETB 107</t>
  </si>
  <si>
    <t>KCETB 108</t>
  </si>
  <si>
    <t>KCETB 109</t>
  </si>
  <si>
    <t>KCETB 110</t>
  </si>
  <si>
    <t>KCETB 111</t>
  </si>
  <si>
    <t>KCETB 112</t>
  </si>
  <si>
    <t>KCETB 113</t>
  </si>
  <si>
    <t>KCETB 114</t>
  </si>
  <si>
    <t>KCETB 115</t>
  </si>
  <si>
    <t>KCETB 116</t>
  </si>
  <si>
    <t>KCETB 117</t>
  </si>
  <si>
    <t>KCETB 118</t>
  </si>
  <si>
    <t>KCETB 119</t>
  </si>
  <si>
    <t>KCETB 120</t>
  </si>
  <si>
    <t>KCETB 121</t>
  </si>
  <si>
    <t>KCETB 122</t>
  </si>
  <si>
    <t>KCETB 123</t>
  </si>
  <si>
    <t>KCETB 124</t>
  </si>
  <si>
    <t>KCETB 125</t>
  </si>
  <si>
    <t>KCETB 126</t>
  </si>
  <si>
    <t>KCETB 127</t>
  </si>
  <si>
    <t>KCETB 128</t>
  </si>
  <si>
    <t>KCETB 129</t>
  </si>
  <si>
    <t>KCETB 130</t>
  </si>
  <si>
    <t>KCETB 131</t>
  </si>
  <si>
    <t>KCETB 132</t>
  </si>
  <si>
    <t>KCETB 133</t>
  </si>
  <si>
    <t>KCETB 200</t>
  </si>
  <si>
    <t>KCETB 201</t>
  </si>
  <si>
    <t>KCETB 202</t>
  </si>
  <si>
    <t>KCETB 205</t>
  </si>
  <si>
    <t>KCETB 203</t>
  </si>
  <si>
    <t>KCETB 204</t>
  </si>
  <si>
    <t>KCETB 206</t>
  </si>
  <si>
    <t>KCETB 207</t>
  </si>
  <si>
    <t>KCETB 208</t>
  </si>
  <si>
    <t>KCETB 209</t>
  </si>
  <si>
    <t>KCETB 210</t>
  </si>
  <si>
    <t>KCETB 211</t>
  </si>
  <si>
    <t>KCETB 212</t>
  </si>
  <si>
    <t>KCETB 213</t>
  </si>
  <si>
    <t>KCETB 214</t>
  </si>
  <si>
    <t>KCETB 215</t>
  </si>
  <si>
    <t>KCETB 216</t>
  </si>
  <si>
    <t>KCETB 217</t>
  </si>
  <si>
    <t>KCETB 218</t>
  </si>
  <si>
    <t>KCETB 219</t>
  </si>
  <si>
    <t>KCETB 220</t>
  </si>
  <si>
    <t>KCETB 221</t>
  </si>
  <si>
    <t>KCETB 222</t>
  </si>
  <si>
    <t>KCETB 223</t>
  </si>
  <si>
    <t>KCETB 224</t>
  </si>
  <si>
    <t>KCETB 225</t>
  </si>
  <si>
    <t>KCETB 226</t>
  </si>
  <si>
    <t>KCETB 227</t>
  </si>
  <si>
    <t>KCETB 228</t>
  </si>
  <si>
    <t>KCETB 229</t>
  </si>
  <si>
    <t>KCETB 230</t>
  </si>
  <si>
    <t>KCETB 231</t>
  </si>
  <si>
    <t>KCETB 232</t>
  </si>
  <si>
    <t>KCETB 233</t>
  </si>
  <si>
    <t>KCETB 234</t>
  </si>
  <si>
    <t>KCETB 235</t>
  </si>
  <si>
    <t>KCETB 236</t>
  </si>
  <si>
    <t>KCETB 237</t>
  </si>
  <si>
    <t>KCETB 238</t>
  </si>
  <si>
    <t>KCETB 239</t>
  </si>
  <si>
    <t>KCETB 240</t>
  </si>
  <si>
    <t>KCETB 241</t>
  </si>
  <si>
    <t>KCETB 242</t>
  </si>
  <si>
    <t>KCETB 243</t>
  </si>
  <si>
    <t>KCETB 244</t>
  </si>
  <si>
    <t>KCETB 245</t>
  </si>
  <si>
    <t>KCETB 246</t>
  </si>
  <si>
    <t>KCETB 247</t>
  </si>
  <si>
    <t>KCETB 248</t>
  </si>
  <si>
    <t>KCETB 249</t>
  </si>
  <si>
    <t>KCETB 250</t>
  </si>
  <si>
    <t>KCETB 251</t>
  </si>
  <si>
    <t>KCETB 252</t>
  </si>
  <si>
    <t>KCETB 253</t>
  </si>
  <si>
    <t>KCETB 254</t>
  </si>
  <si>
    <t>KCETB 255</t>
  </si>
  <si>
    <t>KCETB 256</t>
  </si>
  <si>
    <t>KCETB 257</t>
  </si>
  <si>
    <t>KCETB 258</t>
  </si>
  <si>
    <t>KCETB 259</t>
  </si>
  <si>
    <t>KCETB 260</t>
  </si>
  <si>
    <t>KCETB 261</t>
  </si>
  <si>
    <t>KCETB 262</t>
  </si>
  <si>
    <t>KCETB 263</t>
  </si>
  <si>
    <t>KCETB 264</t>
  </si>
  <si>
    <t>KCETB 300</t>
  </si>
  <si>
    <t>KCETB 301</t>
  </si>
  <si>
    <t>KCETB 302</t>
  </si>
  <si>
    <t>KCETB 303</t>
  </si>
  <si>
    <t>KCETB 304</t>
  </si>
  <si>
    <t>KCETB 305</t>
  </si>
  <si>
    <t>KCETB 306</t>
  </si>
  <si>
    <t>KCETB 307</t>
  </si>
  <si>
    <t>KCETB 308</t>
  </si>
  <si>
    <t>KCETB 309</t>
  </si>
  <si>
    <t>KCETB 310</t>
  </si>
  <si>
    <t>KCETB 311</t>
  </si>
  <si>
    <t>KCETB 312</t>
  </si>
  <si>
    <t>KCETB 313</t>
  </si>
  <si>
    <t>KCETB 314</t>
  </si>
  <si>
    <t>KCETB 315</t>
  </si>
  <si>
    <t>KCETB 316</t>
  </si>
  <si>
    <t>KCETB 317</t>
  </si>
  <si>
    <t>KCETB 318</t>
  </si>
  <si>
    <t>KCETB 319</t>
  </si>
  <si>
    <t>KCETB 320</t>
  </si>
  <si>
    <t>KCETB 321</t>
  </si>
  <si>
    <t>KCETB 322</t>
  </si>
  <si>
    <t>KCETB 323</t>
  </si>
  <si>
    <t>KCETB 324</t>
  </si>
  <si>
    <t>KCETB 325</t>
  </si>
  <si>
    <t>KCETB 326</t>
  </si>
  <si>
    <t>KCETB 327</t>
  </si>
  <si>
    <t>KCETB 328</t>
  </si>
  <si>
    <t>KCETB 329</t>
  </si>
  <si>
    <t>KCETB 330</t>
  </si>
  <si>
    <t>KCETB 331</t>
  </si>
  <si>
    <t>KCETB 332</t>
  </si>
  <si>
    <t>KCETB 333</t>
  </si>
  <si>
    <t>KCETB 334</t>
  </si>
  <si>
    <t>KCETB 335</t>
  </si>
  <si>
    <t>KCETB 336</t>
  </si>
  <si>
    <t>KCETB 337</t>
  </si>
  <si>
    <t>KCETB 338</t>
  </si>
  <si>
    <t>KCETB 339</t>
  </si>
  <si>
    <t>KCETB 340</t>
  </si>
  <si>
    <t>KCETB 341</t>
  </si>
  <si>
    <t>KCETB 342</t>
  </si>
  <si>
    <t>KCETB 343</t>
  </si>
  <si>
    <t>KCETB 344</t>
  </si>
  <si>
    <t>KCETB 345</t>
  </si>
  <si>
    <t>KCETB 346</t>
  </si>
  <si>
    <t>KCETB 347</t>
  </si>
  <si>
    <t>KCETB 348</t>
  </si>
  <si>
    <t>KCETB 349</t>
  </si>
  <si>
    <t>KCETB 350</t>
  </si>
  <si>
    <t>KCETB 351</t>
  </si>
  <si>
    <t>KCETB 352</t>
  </si>
  <si>
    <t>KCETB 353</t>
  </si>
  <si>
    <t>KCETB 354</t>
  </si>
  <si>
    <t>KCETB 355</t>
  </si>
  <si>
    <t>KCETB 356</t>
  </si>
  <si>
    <t>KCETB 357</t>
  </si>
  <si>
    <t>KCETB 358</t>
  </si>
  <si>
    <t>KCETB 359</t>
  </si>
  <si>
    <t>KCETB 360</t>
  </si>
  <si>
    <t>KCETB 361</t>
  </si>
  <si>
    <t>KCETB 362</t>
  </si>
  <si>
    <t>KCETB 363</t>
  </si>
  <si>
    <t>KCETB 364</t>
  </si>
  <si>
    <t>KCETB 365</t>
  </si>
  <si>
    <t>KCETB 366</t>
  </si>
  <si>
    <t>KCETB 367</t>
  </si>
  <si>
    <t>KCETB 368</t>
  </si>
  <si>
    <t>KCETB 369</t>
  </si>
  <si>
    <t>KCETB 370</t>
  </si>
  <si>
    <t>KCETB 371</t>
  </si>
  <si>
    <t>KCETB 372</t>
  </si>
  <si>
    <t>KCETB 373</t>
  </si>
  <si>
    <t>KCETB 374</t>
  </si>
  <si>
    <t>KCETB 375</t>
  </si>
  <si>
    <t>KCETB 376</t>
  </si>
  <si>
    <t>KCETB 400</t>
  </si>
  <si>
    <t>KCETB 401</t>
  </si>
  <si>
    <t>KCETB 402</t>
  </si>
  <si>
    <t>KCETB 500</t>
  </si>
  <si>
    <t>KCETB 501</t>
  </si>
  <si>
    <t>KCETB 502</t>
  </si>
  <si>
    <t>KCETB 503</t>
  </si>
  <si>
    <t>KCETB 504</t>
  </si>
  <si>
    <t>KCETB 505</t>
  </si>
  <si>
    <t>KCETB 506</t>
  </si>
  <si>
    <t>KCETB 507</t>
  </si>
  <si>
    <t>KCETB 508</t>
  </si>
  <si>
    <t>KCETB 509</t>
  </si>
  <si>
    <t>KCETB 510</t>
  </si>
  <si>
    <t>KCETB 511</t>
  </si>
  <si>
    <t>KCETB 512</t>
  </si>
  <si>
    <t>KCETB 513</t>
  </si>
  <si>
    <t>KCETB 514</t>
  </si>
  <si>
    <t>KCETB 515</t>
  </si>
  <si>
    <t>KCETB 516</t>
  </si>
  <si>
    <t>KCETB 517</t>
  </si>
  <si>
    <t>KCETB 518</t>
  </si>
  <si>
    <t>KCETB 519</t>
  </si>
  <si>
    <t>KCETB 520</t>
  </si>
  <si>
    <t>KCETB 521</t>
  </si>
  <si>
    <t>KCETB 522</t>
  </si>
  <si>
    <t>KCETB 523</t>
  </si>
  <si>
    <t>KCETB 524</t>
  </si>
  <si>
    <t>KCETB 525</t>
  </si>
  <si>
    <t>KCETB 526</t>
  </si>
  <si>
    <t>KCETB 527</t>
  </si>
  <si>
    <t>KCETB 528</t>
  </si>
  <si>
    <t>KCETB 529</t>
  </si>
  <si>
    <t>KCETB 530</t>
  </si>
  <si>
    <t>KCETB 531</t>
  </si>
  <si>
    <t>KCETB 532</t>
  </si>
  <si>
    <t>KCETB 533</t>
  </si>
  <si>
    <t>KCETB 534</t>
  </si>
  <si>
    <t>KCETB 535</t>
  </si>
  <si>
    <t>KCETB 536</t>
  </si>
  <si>
    <t>KCETB 537</t>
  </si>
  <si>
    <t>KCETB 538</t>
  </si>
  <si>
    <t>KCETB 539</t>
  </si>
  <si>
    <t>KCETB 540</t>
  </si>
  <si>
    <t>KCETB 541</t>
  </si>
  <si>
    <t>KCETB 542</t>
  </si>
  <si>
    <t>KCETB 543</t>
  </si>
  <si>
    <t>KCETB 544</t>
  </si>
  <si>
    <t>KCETB 545</t>
  </si>
  <si>
    <t>KCETB 546</t>
  </si>
  <si>
    <t>KCETB 547</t>
  </si>
  <si>
    <t>KCETB 548</t>
  </si>
  <si>
    <t>KCETB 549</t>
  </si>
  <si>
    <t>KCETB 550</t>
  </si>
  <si>
    <t>KCETB 551</t>
  </si>
  <si>
    <t>KCETB 552</t>
  </si>
  <si>
    <t>KCETB 553</t>
  </si>
  <si>
    <t>KCETB 554</t>
  </si>
  <si>
    <t>KCETB 555</t>
  </si>
  <si>
    <t>KCETB 556</t>
  </si>
  <si>
    <t>KCETB 557</t>
  </si>
  <si>
    <t>KCETB 558</t>
  </si>
  <si>
    <t>KCETB 559</t>
  </si>
  <si>
    <t>KCETB 560</t>
  </si>
  <si>
    <t>KCETB 561</t>
  </si>
  <si>
    <t>KCETB 562</t>
  </si>
  <si>
    <t>KCETB 563</t>
  </si>
  <si>
    <t>KCETB 564</t>
  </si>
  <si>
    <t>KCETB 565</t>
  </si>
  <si>
    <t>KCETB 566</t>
  </si>
  <si>
    <t>KCETB 567</t>
  </si>
  <si>
    <t>KCETB 568</t>
  </si>
  <si>
    <t>KCETB 569</t>
  </si>
  <si>
    <t>KCETB 570</t>
  </si>
  <si>
    <t>KCETB 571</t>
  </si>
  <si>
    <t>KCETB 572</t>
  </si>
  <si>
    <t>KCETB 573</t>
  </si>
  <si>
    <t>KCETB 574</t>
  </si>
  <si>
    <t>KCETB 575</t>
  </si>
  <si>
    <t>KCETB 576</t>
  </si>
  <si>
    <t>KCETB 577</t>
  </si>
  <si>
    <t>KCETB 578</t>
  </si>
  <si>
    <t>KCETB 579</t>
  </si>
  <si>
    <t>KCETB 580</t>
  </si>
  <si>
    <t>KCETB 581</t>
  </si>
  <si>
    <t>KCETB 582</t>
  </si>
  <si>
    <t>KCETB 583</t>
  </si>
  <si>
    <t>KCETB 584</t>
  </si>
  <si>
    <t>KCETB 585</t>
  </si>
  <si>
    <t>KCETB 586</t>
  </si>
  <si>
    <t>KCETB 587</t>
  </si>
  <si>
    <t>KCETB 588</t>
  </si>
  <si>
    <t>KCETB 589</t>
  </si>
  <si>
    <t>KCETB 590</t>
  </si>
  <si>
    <t>KCETB 591</t>
  </si>
  <si>
    <t>KCETB 592</t>
  </si>
  <si>
    <t>KCETB 593</t>
  </si>
  <si>
    <t>KCETB 594</t>
  </si>
  <si>
    <t>KCETB 595</t>
  </si>
  <si>
    <t>KCETB 596</t>
  </si>
  <si>
    <t>KCETB 597</t>
  </si>
  <si>
    <t>KCETB 598</t>
  </si>
  <si>
    <t>KCETB 599</t>
  </si>
  <si>
    <t>KCETB 600</t>
  </si>
  <si>
    <t>KCETB 601</t>
  </si>
  <si>
    <t>KCETB 602</t>
  </si>
  <si>
    <t>KCETB 603</t>
  </si>
  <si>
    <t>KCETB 604</t>
  </si>
  <si>
    <t>KCETB 605</t>
  </si>
  <si>
    <t>KCETB 606</t>
  </si>
  <si>
    <t>KCETB 607</t>
  </si>
  <si>
    <t>KCETB 608</t>
  </si>
  <si>
    <t>KCETB 609</t>
  </si>
  <si>
    <t>KCETB 610</t>
  </si>
  <si>
    <t>KCETB 611</t>
  </si>
  <si>
    <t>KCETB 612</t>
  </si>
  <si>
    <t>KCETB 613</t>
  </si>
  <si>
    <t>KCETB 614</t>
  </si>
  <si>
    <t>KCETB 615</t>
  </si>
  <si>
    <t>KCETB 616</t>
  </si>
  <si>
    <t>KCETB 617</t>
  </si>
  <si>
    <t>KCETB 618</t>
  </si>
  <si>
    <t>KCETB 619</t>
  </si>
  <si>
    <t>KCETB 620</t>
  </si>
  <si>
    <t>KCETB 621</t>
  </si>
  <si>
    <t>KCETB 622</t>
  </si>
  <si>
    <t>KCETB 623</t>
  </si>
  <si>
    <t>KCETB 624</t>
  </si>
  <si>
    <t>KCETB 625</t>
  </si>
  <si>
    <t>KCETB 626</t>
  </si>
  <si>
    <t>KCETB 627</t>
  </si>
  <si>
    <t>KCETB 628</t>
  </si>
  <si>
    <t>KCETB 700</t>
  </si>
  <si>
    <t>KCETB 701</t>
  </si>
  <si>
    <t>KCETB 702</t>
  </si>
  <si>
    <t>KCETB 703</t>
  </si>
  <si>
    <t>KCETB 704</t>
  </si>
  <si>
    <t>KCETB 705</t>
  </si>
  <si>
    <t>KCETB 706</t>
  </si>
  <si>
    <t>KCETB 707</t>
  </si>
  <si>
    <t>KCETB 708</t>
  </si>
  <si>
    <t>KCETB 709</t>
  </si>
  <si>
    <t>KCETB 710</t>
  </si>
  <si>
    <t>KCETB 711</t>
  </si>
  <si>
    <t>KCETB 712</t>
  </si>
  <si>
    <t>KCETB 713</t>
  </si>
  <si>
    <t>KCETB 714</t>
  </si>
  <si>
    <t>KCETB 715</t>
  </si>
  <si>
    <t>KCETB 716</t>
  </si>
  <si>
    <t>KCETB 717</t>
  </si>
  <si>
    <t>KCETB 718</t>
  </si>
  <si>
    <t>KCETB 719</t>
  </si>
  <si>
    <t>KCETB 720</t>
  </si>
  <si>
    <t>KCETB 721</t>
  </si>
  <si>
    <t>KCETB 722</t>
  </si>
  <si>
    <t>KCETB 723</t>
  </si>
  <si>
    <t>KCETB 724</t>
  </si>
  <si>
    <t>KCETB 725</t>
  </si>
  <si>
    <t>KCETB 726</t>
  </si>
  <si>
    <t>KCETB 727</t>
  </si>
  <si>
    <t>KCETB 728</t>
  </si>
  <si>
    <t>KCETB 729</t>
  </si>
  <si>
    <t>KCETB 730</t>
  </si>
  <si>
    <t>KCETB 731</t>
  </si>
  <si>
    <t>KCETB 732</t>
  </si>
  <si>
    <t>KCETB 733</t>
  </si>
  <si>
    <t>KCETB 734</t>
  </si>
  <si>
    <t>KCETB 735</t>
  </si>
  <si>
    <t>KCETB 736</t>
  </si>
  <si>
    <t>KCETB 737</t>
  </si>
  <si>
    <t>KCETB 738</t>
  </si>
  <si>
    <t>KCETB 739</t>
  </si>
  <si>
    <t>KCETB 740</t>
  </si>
  <si>
    <t>KCETB 741</t>
  </si>
  <si>
    <t>KCETB 742</t>
  </si>
  <si>
    <t>KCETB 743</t>
  </si>
  <si>
    <t>KCETB 744</t>
  </si>
  <si>
    <t>KCETB 745</t>
  </si>
  <si>
    <t>KCETB 746</t>
  </si>
  <si>
    <t>KCETB 747</t>
  </si>
  <si>
    <t>KCETB 748</t>
  </si>
  <si>
    <t>KCETB 749</t>
  </si>
  <si>
    <t>KCETB 750</t>
  </si>
  <si>
    <t>KCETB 751</t>
  </si>
  <si>
    <t>KCETB 752</t>
  </si>
  <si>
    <t>KCETB 753</t>
  </si>
  <si>
    <t>KCETB 754</t>
  </si>
  <si>
    <t>KCETB 755</t>
  </si>
  <si>
    <t>KCETB 756</t>
  </si>
  <si>
    <t>KCETB 757</t>
  </si>
  <si>
    <t>KCETB 758</t>
  </si>
  <si>
    <t>KCETB 759</t>
  </si>
  <si>
    <t>KCETB 760</t>
  </si>
  <si>
    <t>KCETB 761</t>
  </si>
  <si>
    <t>KCETB 762</t>
  </si>
  <si>
    <t>KCETB 763</t>
  </si>
  <si>
    <t>KCETB 764</t>
  </si>
  <si>
    <t>KCETB 765</t>
  </si>
  <si>
    <t>KCETB 766</t>
  </si>
  <si>
    <t>KCETB 767</t>
  </si>
  <si>
    <t>KCETB 768</t>
  </si>
  <si>
    <t>KCETB 769</t>
  </si>
  <si>
    <t>KCETB 770</t>
  </si>
  <si>
    <t>KCETB 771</t>
  </si>
  <si>
    <t>KCETB 772</t>
  </si>
  <si>
    <t>KCETB 773</t>
  </si>
  <si>
    <t>KCETB 774</t>
  </si>
  <si>
    <t>KCETB 775</t>
  </si>
  <si>
    <t>KCETB 776</t>
  </si>
  <si>
    <t>KCETB 777</t>
  </si>
  <si>
    <t>KCETB 778</t>
  </si>
  <si>
    <t>KCETB 779</t>
  </si>
  <si>
    <t>KCETB 780</t>
  </si>
  <si>
    <t>KCETB 781</t>
  </si>
  <si>
    <t>KCETB 782</t>
  </si>
  <si>
    <t>KCETB 783</t>
  </si>
  <si>
    <t>KCETB 784</t>
  </si>
  <si>
    <t>KCETB 785</t>
  </si>
  <si>
    <t>KCETB 786</t>
  </si>
  <si>
    <t>KCETB 787</t>
  </si>
  <si>
    <t>KCETB 788</t>
  </si>
  <si>
    <t>KCETB 789</t>
  </si>
  <si>
    <t>KCETB 790</t>
  </si>
  <si>
    <t>KCETB 791</t>
  </si>
  <si>
    <t>KCETB 800</t>
  </si>
  <si>
    <t>KCETB 801</t>
  </si>
  <si>
    <t>KCETB 802</t>
  </si>
  <si>
    <t>KCETB 803</t>
  </si>
  <si>
    <t>KCETB 804</t>
  </si>
  <si>
    <t>KCETB 805</t>
  </si>
  <si>
    <t>KCETB 806</t>
  </si>
  <si>
    <t>KCETB 807</t>
  </si>
  <si>
    <t>KCETB 808</t>
  </si>
  <si>
    <t>KCETB 809</t>
  </si>
  <si>
    <t>KCETB 810</t>
  </si>
  <si>
    <t>KCETB 811</t>
  </si>
  <si>
    <t>KCETB 812</t>
  </si>
  <si>
    <t>KCETB 813</t>
  </si>
  <si>
    <t>KCETB 814</t>
  </si>
  <si>
    <t>KCETB 815</t>
  </si>
  <si>
    <t>KCETB 816</t>
  </si>
  <si>
    <t>KCETB 817</t>
  </si>
  <si>
    <t>KCETB 818</t>
  </si>
  <si>
    <t>KCETB 819</t>
  </si>
  <si>
    <t>KCETB 820</t>
  </si>
  <si>
    <t>KCETB 821</t>
  </si>
  <si>
    <t>KCETB 822</t>
  </si>
  <si>
    <t>KCETB 823</t>
  </si>
  <si>
    <t>KCETB 824</t>
  </si>
  <si>
    <t>KCETB 825</t>
  </si>
  <si>
    <t>KCETB 826</t>
  </si>
  <si>
    <t>KCETB 827</t>
  </si>
  <si>
    <t>KCETB 828</t>
  </si>
  <si>
    <t>KCETB 829</t>
  </si>
  <si>
    <t>KCETB 830</t>
  </si>
  <si>
    <t>KCETB 831</t>
  </si>
  <si>
    <t>KCETB 832</t>
  </si>
  <si>
    <t>KCETB 833</t>
  </si>
  <si>
    <t>KCETB 834</t>
  </si>
  <si>
    <t>KCETB 835</t>
  </si>
  <si>
    <t>KCETB 836</t>
  </si>
  <si>
    <t>KCETB 837</t>
  </si>
  <si>
    <t>KCETB 838</t>
  </si>
  <si>
    <t>KCETB 839</t>
  </si>
  <si>
    <t>KCETB 840</t>
  </si>
  <si>
    <t>KCETB 841</t>
  </si>
  <si>
    <t>KCETB 842</t>
  </si>
  <si>
    <t>KCETB 843</t>
  </si>
  <si>
    <t>KCETB 844</t>
  </si>
  <si>
    <t>KCETB 900</t>
  </si>
  <si>
    <t>KCETB 901</t>
  </si>
  <si>
    <t>KCETB 902</t>
  </si>
  <si>
    <t>KCETB 903</t>
  </si>
  <si>
    <t>KCETB 904</t>
  </si>
  <si>
    <t>KCETB 905</t>
  </si>
  <si>
    <t>D. Tendererd Sum - This Is the Notional Value less the Discount value (A-C) for evaluation purposes.</t>
  </si>
  <si>
    <t>(2) The tendered sums calculated for evaluation purposes are highlighted in ORANGE.</t>
  </si>
  <si>
    <t xml:space="preserve">(3) The Schedule will automatically calulate the tendererd sums. Tenderers are advised to check these calculations to ensure they are satisfied with same before submitting their tender to the contracting authority. </t>
  </si>
  <si>
    <t>(4) The contracting authority encourages you to price for all items on the pricing document.  Where a zero/blank price is submitted against an item, it will be replaced by the highest quote received for that item, for the purpose of evaluation.  Tenderers are required to complete minimum 95%.</t>
  </si>
  <si>
    <t>(6) Where reference is made in the specification to any particular make, grade, source, origin, patent, process, trademark, brand name or standard, such reference shall on every occasion be understood as being accompanied by the words ‘or equivalent’.</t>
  </si>
  <si>
    <t>Section  9 - Personal Protective Equipment (PPE)</t>
  </si>
  <si>
    <t>Item No.</t>
  </si>
  <si>
    <t>Tendering Company's Name:</t>
  </si>
  <si>
    <t>Brand AS SPECIFIED OR enter Equivalent</t>
  </si>
  <si>
    <t>(8) If the successful tenderer is unable to supply a product listed at the time of submitting their tender submission, they MUST undertake to source it on behalf of KCETB during the course of the contract.</t>
  </si>
  <si>
    <t>(9) Please insert warranty period for the items in Sections 6 &amp; 9</t>
  </si>
  <si>
    <t>(7) From section 5 onwards you are required to enter - Quantity in box or pack, otherwise value is quantity 1.</t>
  </si>
  <si>
    <r>
      <t>(10) Please ensure that an a copy of the this document is uploaded in</t>
    </r>
    <r>
      <rPr>
        <b/>
        <sz val="14"/>
        <color rgb="FFFF0000"/>
        <rFont val="Calibri"/>
        <family val="2"/>
        <scheme val="minor"/>
      </rPr>
      <t xml:space="preserve"> excel format</t>
    </r>
    <r>
      <rPr>
        <b/>
        <sz val="14"/>
        <rFont val="Calibri"/>
        <family val="2"/>
        <scheme val="minor"/>
      </rPr>
      <t xml:space="preserve"> while ensuring a signed copy is also included. </t>
    </r>
  </si>
  <si>
    <r>
      <t>Tendered Flat Percentage Rate Discount Offered</t>
    </r>
    <r>
      <rPr>
        <b/>
        <sz val="10"/>
        <color indexed="10"/>
        <rFont val="Calibri"/>
        <family val="2"/>
      </rPr>
      <t xml:space="preserve">                                           </t>
    </r>
    <r>
      <rPr>
        <b/>
        <sz val="10"/>
        <color indexed="60"/>
        <rFont val="Calibri"/>
        <family val="2"/>
      </rPr>
      <t>(To be completed by the Tenderer)</t>
    </r>
  </si>
  <si>
    <t>Sub Total - Section 11 - Non Core Items</t>
  </si>
  <si>
    <t>Section 11 - Non Core Discount</t>
  </si>
  <si>
    <t>SUBTOTAL - Section 11 -  Non Core Discount</t>
  </si>
  <si>
    <t>16oz Ball Pein Hammer with handle Economy Brand</t>
  </si>
  <si>
    <t>16oz Ball Pein Hammer with handle Superior Brand</t>
  </si>
  <si>
    <t>Foam earplugs (box)</t>
  </si>
  <si>
    <t>70x27mm Wheels with 4mm hole</t>
  </si>
  <si>
    <t>Motor Adaptor 12mm</t>
  </si>
  <si>
    <t>Aluminium Hex Bar 12mm</t>
  </si>
  <si>
    <t>Brass Hex Bar 12mm</t>
  </si>
  <si>
    <t>Aluminium Angle Section 25x15x2mm</t>
  </si>
  <si>
    <t>Aluminium Angle Section 30x15x2mm</t>
  </si>
  <si>
    <t>Acrylic Sheet Clear 1000x500x12mm</t>
  </si>
  <si>
    <t>Aluminium Angle Section 60x60x3mm</t>
  </si>
  <si>
    <t>DPD Spring Loaded Toggle Switch</t>
  </si>
  <si>
    <t>KCETB A501</t>
  </si>
  <si>
    <t>KCETB A502</t>
  </si>
  <si>
    <t>KCETB A503</t>
  </si>
  <si>
    <t>KCETB A504</t>
  </si>
  <si>
    <t>KCETB A505</t>
  </si>
  <si>
    <t>KCETB A506</t>
  </si>
  <si>
    <t>KCETB A507</t>
  </si>
  <si>
    <t>KCETB A508</t>
  </si>
  <si>
    <t>KCETB A509</t>
  </si>
  <si>
    <t>KCETB A510</t>
  </si>
  <si>
    <t>KCETB A511</t>
  </si>
  <si>
    <t>KCETB A512</t>
  </si>
  <si>
    <t>KCETB A513</t>
  </si>
  <si>
    <t>KCETB A514</t>
  </si>
  <si>
    <t>KCETB A515</t>
  </si>
  <si>
    <t>KCETB A516</t>
  </si>
  <si>
    <t>KCETB A517</t>
  </si>
  <si>
    <t>KCETB A518</t>
  </si>
  <si>
    <t>KCETB A519</t>
  </si>
  <si>
    <t>KCETB A520</t>
  </si>
  <si>
    <t>KCETB A521</t>
  </si>
  <si>
    <t>KCETB A522</t>
  </si>
  <si>
    <t>KCETB A523</t>
  </si>
  <si>
    <t>KCETB A524</t>
  </si>
  <si>
    <t>KCETB A525</t>
  </si>
  <si>
    <t>KCETB A526</t>
  </si>
  <si>
    <t>KCETB A527</t>
  </si>
  <si>
    <t>KCETB A528</t>
  </si>
  <si>
    <t>KCETB A529</t>
  </si>
  <si>
    <t>KCETB A530</t>
  </si>
  <si>
    <t>KCETB A531</t>
  </si>
  <si>
    <r>
      <t>(5) All associated costs must be included in the unit cost e.g. supply, freight, customs, delivery and insurance to the location.  Prices entered must be entered in Euro and e</t>
    </r>
    <r>
      <rPr>
        <b/>
        <u/>
        <sz val="12"/>
        <rFont val="Calibri"/>
        <family val="2"/>
      </rPr>
      <t>xclusive</t>
    </r>
    <r>
      <rPr>
        <b/>
        <sz val="12"/>
        <rFont val="Calibri"/>
        <family val="2"/>
      </rPr>
      <t xml:space="preserve"> of V.A.T </t>
    </r>
  </si>
  <si>
    <t>SUBTOTAL SECTION 5 - SECTION 9</t>
  </si>
  <si>
    <t>SUBTOTAL - Section 5 - 9  -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</si>
</sst>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83C]#,##0.00"/>
  </numFmts>
  <fonts count="33" x14ac:knownFonts="1">
    <font>
      <sz val="10"/>
      <color rgb="FF000000"/>
      <name val="Arial"/>
    </font>
    <font>
      <b/>
      <sz val="12"/>
      <color rgb="FF000000"/>
      <name val="Arial"/>
      <family val="2"/>
    </font>
    <font>
      <b/>
      <sz val="12"/>
      <name val="Arial"/>
      <family val="2"/>
    </font>
    <font>
      <sz val="10"/>
      <color rgb="FF000000"/>
      <name val="Arial"/>
      <family val="2"/>
    </font>
    <font>
      <sz val="10"/>
      <name val="Arial"/>
      <family val="2"/>
    </font>
    <font>
      <b/>
      <sz val="12"/>
      <color rgb="FFFF0000"/>
      <name val="Arial"/>
      <family val="2"/>
    </font>
    <font>
      <b/>
      <sz val="10"/>
      <color rgb="FF000000"/>
      <name val="Arial"/>
      <family val="2"/>
    </font>
    <font>
      <sz val="10"/>
      <color rgb="FF000000"/>
      <name val="Arial"/>
      <family val="2"/>
    </font>
    <font>
      <b/>
      <sz val="11"/>
      <color theme="1"/>
      <name val="Calibri"/>
      <family val="2"/>
      <scheme val="minor"/>
    </font>
    <font>
      <b/>
      <sz val="12"/>
      <color theme="1"/>
      <name val="Calibri"/>
      <family val="2"/>
      <scheme val="minor"/>
    </font>
    <font>
      <b/>
      <sz val="12"/>
      <name val="Calibri"/>
      <family val="2"/>
      <scheme val="minor"/>
    </font>
    <font>
      <b/>
      <sz val="10"/>
      <name val="Calibri"/>
      <family val="2"/>
      <scheme val="minor"/>
    </font>
    <font>
      <b/>
      <sz val="10"/>
      <color indexed="10"/>
      <name val="Calibri"/>
      <family val="2"/>
    </font>
    <font>
      <b/>
      <sz val="10"/>
      <color indexed="60"/>
      <name val="Calibri"/>
      <family val="2"/>
    </font>
    <font>
      <b/>
      <sz val="9"/>
      <name val="Calibri"/>
      <family val="2"/>
      <scheme val="minor"/>
    </font>
    <font>
      <b/>
      <sz val="11"/>
      <color theme="1"/>
      <name val="Arial"/>
      <family val="2"/>
    </font>
    <font>
      <sz val="16"/>
      <name val="Arial"/>
      <family val="2"/>
    </font>
    <font>
      <sz val="16"/>
      <color rgb="FF000000"/>
      <name val="Arial"/>
      <family val="2"/>
    </font>
    <font>
      <b/>
      <sz val="14"/>
      <color rgb="FF000000"/>
      <name val="Calibri"/>
      <family val="2"/>
      <scheme val="minor"/>
    </font>
    <font>
      <b/>
      <sz val="16"/>
      <name val="Arial"/>
      <family val="2"/>
    </font>
    <font>
      <b/>
      <sz val="10"/>
      <name val="Arial"/>
      <family val="2"/>
    </font>
    <font>
      <sz val="10"/>
      <color rgb="FF000000"/>
      <name val="Arial"/>
      <family val="2"/>
    </font>
    <font>
      <sz val="8"/>
      <name val="Arial"/>
      <family val="2"/>
    </font>
    <font>
      <b/>
      <sz val="14"/>
      <color rgb="FF000000"/>
      <name val="Arial"/>
      <family val="2"/>
    </font>
    <font>
      <b/>
      <sz val="16"/>
      <name val="Calibri"/>
      <family val="2"/>
      <scheme val="minor"/>
    </font>
    <font>
      <b/>
      <u/>
      <sz val="12"/>
      <name val="Calibri"/>
      <family val="2"/>
    </font>
    <font>
      <b/>
      <sz val="12"/>
      <name val="Calibri"/>
      <family val="2"/>
    </font>
    <font>
      <b/>
      <sz val="18"/>
      <color theme="1"/>
      <name val="Calibri"/>
      <family val="2"/>
      <scheme val="minor"/>
    </font>
    <font>
      <b/>
      <sz val="11"/>
      <name val="Arial"/>
      <family val="2"/>
    </font>
    <font>
      <b/>
      <sz val="11"/>
      <color rgb="FF000000"/>
      <name val="Arial"/>
      <family val="2"/>
    </font>
    <font>
      <b/>
      <sz val="22"/>
      <color rgb="FF000000"/>
      <name val="Arial"/>
      <family val="2"/>
    </font>
    <font>
      <b/>
      <sz val="14"/>
      <name val="Calibri"/>
      <family val="2"/>
      <scheme val="minor"/>
    </font>
    <font>
      <b/>
      <sz val="14"/>
      <color rgb="FFFF0000"/>
      <name val="Calibri"/>
      <family val="2"/>
      <scheme val="minor"/>
    </font>
  </fonts>
  <fills count="12">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FFFFCC"/>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FF99"/>
        <bgColor indexed="64"/>
      </patternFill>
    </fill>
    <fill>
      <patternFill patternType="solid">
        <fgColor theme="2" tint="-0.499984740745262"/>
        <bgColor indexed="64"/>
      </patternFill>
    </fill>
  </fills>
  <borders count="5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style="thin">
        <color rgb="FF000000"/>
      </right>
      <top style="thin">
        <color rgb="FF000000"/>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4">
    <xf numFmtId="0" fontId="0" fillId="0" borderId="0"/>
    <xf numFmtId="9" fontId="7" fillId="0" borderId="0" applyFont="0" applyFill="0" applyBorder="0" applyAlignment="0" applyProtection="0"/>
    <xf numFmtId="0" fontId="4" fillId="0" borderId="0"/>
    <xf numFmtId="44" fontId="21" fillId="0" borderId="0" applyFont="0" applyFill="0" applyBorder="0" applyAlignment="0" applyProtection="0"/>
  </cellStyleXfs>
  <cellXfs count="154">
    <xf numFmtId="0" fontId="0" fillId="0" borderId="0" xfId="0"/>
    <xf numFmtId="9" fontId="10" fillId="0" borderId="0" xfId="1" applyFont="1" applyFill="1" applyBorder="1" applyAlignment="1" applyProtection="1">
      <alignment horizontal="center" vertical="center" wrapText="1"/>
    </xf>
    <xf numFmtId="44" fontId="0" fillId="5" borderId="26" xfId="3" applyFont="1" applyFill="1" applyBorder="1" applyAlignment="1" applyProtection="1">
      <alignment horizontal="center" vertical="center"/>
    </xf>
    <xf numFmtId="44" fontId="0" fillId="5" borderId="27" xfId="3" applyFont="1" applyFill="1" applyBorder="1" applyAlignment="1" applyProtection="1">
      <alignment horizontal="center" vertical="center"/>
    </xf>
    <xf numFmtId="44" fontId="15" fillId="5" borderId="44" xfId="3" applyFont="1" applyFill="1" applyBorder="1" applyAlignment="1" applyProtection="1">
      <alignment horizontal="center" vertical="center"/>
    </xf>
    <xf numFmtId="44" fontId="0" fillId="5" borderId="22" xfId="3" applyFont="1" applyFill="1" applyBorder="1" applyAlignment="1" applyProtection="1">
      <alignment horizontal="right" vertical="center"/>
    </xf>
    <xf numFmtId="44" fontId="0" fillId="5" borderId="24" xfId="3" applyFont="1" applyFill="1" applyBorder="1" applyAlignment="1" applyProtection="1">
      <alignment horizontal="right" vertical="center"/>
    </xf>
    <xf numFmtId="44" fontId="0" fillId="5" borderId="33" xfId="3" applyFont="1" applyFill="1" applyBorder="1" applyAlignment="1" applyProtection="1">
      <alignment horizontal="right" vertical="center"/>
    </xf>
    <xf numFmtId="0" fontId="4" fillId="10" borderId="2" xfId="0" applyFont="1" applyFill="1" applyBorder="1" applyAlignment="1" applyProtection="1">
      <alignment horizontal="left"/>
      <protection locked="0"/>
    </xf>
    <xf numFmtId="164" fontId="4" fillId="10" borderId="2" xfId="0" applyNumberFormat="1" applyFont="1" applyFill="1" applyBorder="1" applyProtection="1">
      <protection locked="0"/>
    </xf>
    <xf numFmtId="0" fontId="4" fillId="10" borderId="2" xfId="0" applyFont="1" applyFill="1" applyBorder="1" applyAlignment="1" applyProtection="1">
      <alignment horizontal="center"/>
      <protection locked="0"/>
    </xf>
    <xf numFmtId="0" fontId="0" fillId="10" borderId="2" xfId="0" applyFill="1" applyBorder="1" applyAlignment="1" applyProtection="1">
      <alignment horizontal="center"/>
      <protection locked="0"/>
    </xf>
    <xf numFmtId="0" fontId="4" fillId="10" borderId="2" xfId="0" applyFont="1" applyFill="1" applyBorder="1" applyAlignment="1" applyProtection="1">
      <alignment horizontal="center" vertical="center"/>
      <protection locked="0"/>
    </xf>
    <xf numFmtId="0" fontId="0" fillId="10" borderId="2" xfId="0" applyFill="1" applyBorder="1" applyAlignment="1" applyProtection="1">
      <alignment horizontal="left"/>
      <protection locked="0"/>
    </xf>
    <xf numFmtId="0" fontId="3" fillId="10" borderId="2" xfId="0" applyFont="1" applyFill="1" applyBorder="1" applyAlignment="1" applyProtection="1">
      <alignment horizontal="center"/>
      <protection locked="0"/>
    </xf>
    <xf numFmtId="0" fontId="0" fillId="11" borderId="2" xfId="0" applyFill="1" applyBorder="1" applyAlignment="1" applyProtection="1">
      <alignment horizontal="left"/>
      <protection locked="0"/>
    </xf>
    <xf numFmtId="9" fontId="10" fillId="10" borderId="26" xfId="2" applyNumberFormat="1" applyFont="1" applyFill="1" applyBorder="1" applyAlignment="1" applyProtection="1">
      <alignment horizontal="center" vertical="center" wrapText="1"/>
      <protection locked="0"/>
    </xf>
    <xf numFmtId="164" fontId="20" fillId="5" borderId="2" xfId="3" applyNumberFormat="1" applyFont="1" applyFill="1" applyBorder="1" applyAlignment="1" applyProtection="1">
      <alignment horizontal="right"/>
    </xf>
    <xf numFmtId="0" fontId="3" fillId="10" borderId="10" xfId="0" applyFont="1" applyFill="1" applyBorder="1" applyAlignment="1" applyProtection="1">
      <alignment horizontal="center" vertical="center"/>
      <protection locked="0"/>
    </xf>
    <xf numFmtId="0" fontId="0" fillId="10" borderId="28" xfId="0" applyFill="1" applyBorder="1" applyAlignment="1" applyProtection="1">
      <alignment horizontal="center" vertical="center"/>
      <protection locked="0"/>
    </xf>
    <xf numFmtId="0" fontId="0" fillId="10" borderId="49" xfId="0" applyFill="1" applyBorder="1" applyAlignment="1" applyProtection="1">
      <alignment horizontal="center" vertical="center"/>
      <protection locked="0"/>
    </xf>
    <xf numFmtId="0" fontId="3" fillId="10" borderId="50" xfId="0" applyFont="1" applyFill="1" applyBorder="1" applyAlignment="1" applyProtection="1">
      <alignment horizontal="center" vertical="center"/>
      <protection locked="0"/>
    </xf>
    <xf numFmtId="0" fontId="0" fillId="10" borderId="51" xfId="0" applyFill="1" applyBorder="1" applyAlignment="1" applyProtection="1">
      <alignment horizontal="center" vertical="center"/>
      <protection locked="0"/>
    </xf>
    <xf numFmtId="0" fontId="0" fillId="10" borderId="52" xfId="0" applyFill="1" applyBorder="1" applyAlignment="1" applyProtection="1">
      <alignment horizontal="center" vertical="center"/>
      <protection locked="0"/>
    </xf>
    <xf numFmtId="0" fontId="3" fillId="10" borderId="46" xfId="0" applyFont="1" applyFill="1" applyBorder="1" applyAlignment="1" applyProtection="1">
      <alignment horizontal="center" vertical="center"/>
      <protection locked="0"/>
    </xf>
    <xf numFmtId="0" fontId="0" fillId="10" borderId="47" xfId="0" applyFill="1" applyBorder="1" applyAlignment="1" applyProtection="1">
      <alignment horizontal="center" vertical="center"/>
      <protection locked="0"/>
    </xf>
    <xf numFmtId="0" fontId="0" fillId="10" borderId="48" xfId="0" applyFill="1" applyBorder="1" applyAlignment="1" applyProtection="1">
      <alignment horizontal="center" vertical="center"/>
      <protection locked="0"/>
    </xf>
    <xf numFmtId="44" fontId="20" fillId="5" borderId="19" xfId="3" applyFont="1" applyFill="1" applyBorder="1" applyAlignment="1" applyProtection="1">
      <alignment horizontal="center"/>
    </xf>
    <xf numFmtId="44" fontId="20" fillId="5" borderId="16" xfId="3" applyFont="1" applyFill="1" applyBorder="1" applyAlignment="1" applyProtection="1">
      <alignment horizontal="center"/>
    </xf>
    <xf numFmtId="0" fontId="27" fillId="10" borderId="36" xfId="0" applyFont="1" applyFill="1" applyBorder="1" applyAlignment="1" applyProtection="1">
      <alignment horizontal="center" vertical="center" wrapText="1"/>
      <protection locked="0"/>
    </xf>
    <xf numFmtId="0" fontId="27" fillId="10" borderId="8" xfId="0" applyFont="1" applyFill="1" applyBorder="1" applyAlignment="1" applyProtection="1">
      <alignment horizontal="center" vertical="center" wrapText="1"/>
      <protection locked="0"/>
    </xf>
    <xf numFmtId="0" fontId="27" fillId="10" borderId="9" xfId="0" applyFont="1" applyFill="1" applyBorder="1" applyAlignment="1" applyProtection="1">
      <alignment horizontal="center" vertical="center" wrapText="1"/>
      <protection locked="0"/>
    </xf>
    <xf numFmtId="0" fontId="0" fillId="0" borderId="0" xfId="0" applyProtection="1"/>
    <xf numFmtId="0" fontId="30" fillId="6" borderId="40" xfId="0" applyFont="1" applyFill="1" applyBorder="1" applyAlignment="1" applyProtection="1">
      <alignment horizontal="center" vertical="center" wrapText="1"/>
    </xf>
    <xf numFmtId="0" fontId="30" fillId="6" borderId="41" xfId="0" applyFont="1" applyFill="1" applyBorder="1" applyAlignment="1" applyProtection="1">
      <alignment horizontal="center" vertical="center" wrapText="1"/>
    </xf>
    <xf numFmtId="0" fontId="30" fillId="6" borderId="42" xfId="0" applyFont="1" applyFill="1" applyBorder="1" applyAlignment="1" applyProtection="1">
      <alignment horizontal="center" vertical="center" wrapText="1"/>
    </xf>
    <xf numFmtId="0" fontId="30" fillId="6" borderId="43" xfId="0" applyFont="1" applyFill="1" applyBorder="1" applyAlignment="1" applyProtection="1">
      <alignment horizontal="center" vertical="center" wrapText="1"/>
    </xf>
    <xf numFmtId="0" fontId="30" fillId="6" borderId="39" xfId="0" applyFont="1" applyFill="1" applyBorder="1" applyAlignment="1" applyProtection="1">
      <alignment horizontal="center" vertical="center" wrapText="1"/>
    </xf>
    <xf numFmtId="0" fontId="30" fillId="6" borderId="44" xfId="0" applyFont="1" applyFill="1" applyBorder="1" applyAlignment="1" applyProtection="1">
      <alignment horizontal="center" vertical="center" wrapText="1"/>
    </xf>
    <xf numFmtId="0" fontId="24" fillId="9" borderId="7" xfId="0" applyFont="1" applyFill="1" applyBorder="1" applyAlignment="1" applyProtection="1">
      <alignment horizontal="center" vertical="center"/>
    </xf>
    <xf numFmtId="0" fontId="24" fillId="9" borderId="8" xfId="0" applyFont="1" applyFill="1" applyBorder="1" applyAlignment="1" applyProtection="1">
      <alignment horizontal="center" vertical="center"/>
    </xf>
    <xf numFmtId="0" fontId="24" fillId="9" borderId="9" xfId="0" applyFont="1" applyFill="1" applyBorder="1" applyAlignment="1" applyProtection="1">
      <alignment horizontal="center" vertical="center"/>
    </xf>
    <xf numFmtId="0" fontId="8" fillId="2" borderId="30" xfId="0" applyFont="1" applyFill="1" applyBorder="1" applyAlignment="1" applyProtection="1">
      <alignment horizontal="center" vertical="center"/>
    </xf>
    <xf numFmtId="0" fontId="10" fillId="0" borderId="46" xfId="0" applyFont="1" applyBorder="1" applyAlignment="1" applyProtection="1">
      <alignment horizontal="left" vertical="center" wrapText="1"/>
    </xf>
    <xf numFmtId="0" fontId="10" fillId="0" borderId="47" xfId="0" applyFont="1" applyBorder="1" applyAlignment="1" applyProtection="1">
      <alignment horizontal="left" vertical="center" wrapText="1"/>
    </xf>
    <xf numFmtId="0" fontId="10" fillId="0" borderId="48" xfId="0" applyFont="1" applyBorder="1" applyAlignment="1" applyProtection="1">
      <alignment horizontal="left" vertical="center" wrapText="1"/>
    </xf>
    <xf numFmtId="0" fontId="8" fillId="2" borderId="31" xfId="0" applyFont="1" applyFill="1" applyBorder="1" applyAlignment="1" applyProtection="1">
      <alignment horizontal="center" vertical="center"/>
    </xf>
    <xf numFmtId="0" fontId="10" fillId="0" borderId="10" xfId="0" applyFont="1" applyBorder="1" applyAlignment="1" applyProtection="1">
      <alignment horizontal="left" vertical="center" wrapText="1"/>
    </xf>
    <xf numFmtId="0" fontId="10" fillId="0" borderId="28" xfId="0" applyFont="1" applyBorder="1" applyAlignment="1" applyProtection="1">
      <alignment horizontal="left" vertical="center" wrapText="1"/>
    </xf>
    <xf numFmtId="0" fontId="10" fillId="0" borderId="49" xfId="0" applyFont="1" applyBorder="1" applyAlignment="1" applyProtection="1">
      <alignment horizontal="left" vertical="center" wrapText="1"/>
    </xf>
    <xf numFmtId="0" fontId="31" fillId="0" borderId="10" xfId="0" applyFont="1" applyBorder="1" applyAlignment="1" applyProtection="1">
      <alignment horizontal="left" vertical="center" wrapText="1"/>
    </xf>
    <xf numFmtId="0" fontId="31" fillId="0" borderId="28" xfId="0" applyFont="1" applyBorder="1" applyAlignment="1" applyProtection="1">
      <alignment horizontal="left" vertical="center" wrapText="1"/>
    </xf>
    <xf numFmtId="0" fontId="31" fillId="0" borderId="49" xfId="0" applyFont="1" applyBorder="1" applyAlignment="1" applyProtection="1">
      <alignment horizontal="left" vertical="center" wrapText="1"/>
    </xf>
    <xf numFmtId="0" fontId="8" fillId="2" borderId="31" xfId="0" applyFont="1" applyFill="1" applyBorder="1" applyAlignment="1" applyProtection="1">
      <alignment horizontal="center" vertical="center" wrapText="1"/>
    </xf>
    <xf numFmtId="0" fontId="8" fillId="0" borderId="0" xfId="0" applyFont="1" applyAlignment="1" applyProtection="1">
      <alignment horizontal="center" vertical="center" wrapText="1"/>
    </xf>
    <xf numFmtId="0" fontId="10" fillId="0" borderId="0" xfId="0" applyFont="1" applyAlignment="1" applyProtection="1">
      <alignment vertical="center" wrapText="1"/>
    </xf>
    <xf numFmtId="0" fontId="27" fillId="7" borderId="7" xfId="0" applyFont="1" applyFill="1" applyBorder="1" applyAlignment="1" applyProtection="1">
      <alignment horizontal="left" vertical="center" wrapText="1"/>
    </xf>
    <xf numFmtId="0" fontId="27" fillId="7" borderId="34" xfId="0" applyFont="1" applyFill="1" applyBorder="1" applyAlignment="1" applyProtection="1">
      <alignment horizontal="left" vertical="center" wrapText="1"/>
    </xf>
    <xf numFmtId="0" fontId="0" fillId="0" borderId="0" xfId="0" applyAlignment="1" applyProtection="1">
      <alignment horizontal="left"/>
    </xf>
    <xf numFmtId="0" fontId="2" fillId="2" borderId="10" xfId="0" applyFont="1" applyFill="1" applyBorder="1" applyAlignment="1" applyProtection="1">
      <alignment horizontal="left" vertical="center" wrapText="1"/>
    </xf>
    <xf numFmtId="0" fontId="2" fillId="2" borderId="29" xfId="0" applyFont="1" applyFill="1" applyBorder="1" applyAlignment="1" applyProtection="1">
      <alignment horizontal="left" vertical="center" wrapText="1"/>
    </xf>
    <xf numFmtId="0" fontId="2" fillId="2" borderId="2" xfId="0" applyFont="1" applyFill="1" applyBorder="1" applyAlignment="1" applyProtection="1">
      <alignment horizontal="center" vertical="center"/>
    </xf>
    <xf numFmtId="0" fontId="2" fillId="2" borderId="2" xfId="0" applyFont="1" applyFill="1" applyBorder="1" applyAlignment="1" applyProtection="1">
      <alignment horizontal="left" vertical="center"/>
    </xf>
    <xf numFmtId="0" fontId="2" fillId="2" borderId="2" xfId="0" applyFont="1" applyFill="1" applyBorder="1" applyAlignment="1" applyProtection="1">
      <alignment horizontal="left" vertical="center" wrapText="1"/>
    </xf>
    <xf numFmtId="0" fontId="2" fillId="2" borderId="2" xfId="0" applyFont="1" applyFill="1" applyBorder="1" applyAlignment="1" applyProtection="1">
      <alignment vertical="center"/>
    </xf>
    <xf numFmtId="0" fontId="2" fillId="0" borderId="0" xfId="0" applyFont="1" applyAlignment="1" applyProtection="1">
      <alignment vertical="center"/>
    </xf>
    <xf numFmtId="0" fontId="1" fillId="7" borderId="2" xfId="0" applyFont="1" applyFill="1" applyBorder="1" applyAlignment="1" applyProtection="1">
      <alignment vertical="center" wrapText="1"/>
    </xf>
    <xf numFmtId="0" fontId="2" fillId="7" borderId="2" xfId="0" applyFont="1" applyFill="1" applyBorder="1" applyAlignment="1" applyProtection="1">
      <alignment horizontal="center" vertical="center"/>
    </xf>
    <xf numFmtId="0" fontId="2" fillId="7" borderId="2" xfId="0" applyFont="1" applyFill="1" applyBorder="1" applyAlignment="1" applyProtection="1">
      <alignment horizontal="center" vertical="center" wrapText="1"/>
    </xf>
    <xf numFmtId="2" fontId="3" fillId="9" borderId="2" xfId="0" quotePrefix="1" applyNumberFormat="1" applyFont="1" applyFill="1" applyBorder="1" applyProtection="1"/>
    <xf numFmtId="0" fontId="3" fillId="9" borderId="2" xfId="0" applyFont="1" applyFill="1" applyBorder="1" applyAlignment="1" applyProtection="1">
      <alignment wrapText="1"/>
    </xf>
    <xf numFmtId="0" fontId="4" fillId="9" borderId="2" xfId="0" applyFont="1" applyFill="1" applyBorder="1" applyAlignment="1" applyProtection="1">
      <alignment horizontal="center" vertical="center"/>
    </xf>
    <xf numFmtId="0" fontId="4" fillId="11" borderId="2" xfId="0" applyFont="1" applyFill="1" applyBorder="1" applyAlignment="1" applyProtection="1">
      <alignment horizontal="left"/>
    </xf>
    <xf numFmtId="164" fontId="4" fillId="5" borderId="2" xfId="0" applyNumberFormat="1" applyFont="1" applyFill="1" applyBorder="1" applyProtection="1"/>
    <xf numFmtId="0" fontId="3" fillId="9" borderId="2" xfId="0" applyFont="1" applyFill="1" applyBorder="1" applyProtection="1"/>
    <xf numFmtId="0" fontId="4" fillId="11" borderId="2" xfId="0" applyFont="1" applyFill="1" applyBorder="1" applyAlignment="1" applyProtection="1">
      <alignment horizontal="center"/>
    </xf>
    <xf numFmtId="0" fontId="19" fillId="2" borderId="10" xfId="0" applyFont="1" applyFill="1" applyBorder="1" applyAlignment="1" applyProtection="1">
      <alignment horizontal="left" wrapText="1"/>
    </xf>
    <xf numFmtId="0" fontId="19" fillId="2" borderId="29" xfId="0" applyFont="1" applyFill="1" applyBorder="1" applyAlignment="1" applyProtection="1">
      <alignment horizontal="left" wrapText="1"/>
    </xf>
    <xf numFmtId="0" fontId="4" fillId="2" borderId="2" xfId="0" applyFont="1" applyFill="1" applyBorder="1" applyAlignment="1" applyProtection="1">
      <alignment horizontal="center" vertical="center"/>
    </xf>
    <xf numFmtId="0" fontId="4" fillId="2" borderId="2" xfId="0" applyFont="1" applyFill="1" applyBorder="1" applyAlignment="1" applyProtection="1">
      <alignment horizontal="left"/>
    </xf>
    <xf numFmtId="164" fontId="4" fillId="2" borderId="2" xfId="0" applyNumberFormat="1" applyFont="1" applyFill="1" applyBorder="1" applyProtection="1"/>
    <xf numFmtId="0" fontId="1" fillId="7" borderId="2" xfId="0" applyFont="1" applyFill="1" applyBorder="1" applyAlignment="1" applyProtection="1">
      <alignment horizontal="left" vertical="center" wrapText="1"/>
    </xf>
    <xf numFmtId="0" fontId="2" fillId="0" borderId="0" xfId="0" applyFont="1" applyAlignment="1" applyProtection="1">
      <alignment horizontal="left" vertical="center"/>
    </xf>
    <xf numFmtId="0" fontId="4" fillId="2" borderId="2" xfId="0" applyFont="1" applyFill="1" applyBorder="1" applyProtection="1"/>
    <xf numFmtId="0" fontId="0" fillId="9" borderId="2" xfId="0" applyFill="1" applyBorder="1" applyProtection="1"/>
    <xf numFmtId="0" fontId="0" fillId="9" borderId="2" xfId="0" applyFill="1" applyBorder="1" applyAlignment="1" applyProtection="1">
      <alignment horizontal="center" vertical="center"/>
    </xf>
    <xf numFmtId="0" fontId="0" fillId="11" borderId="2" xfId="0" applyFill="1" applyBorder="1" applyAlignment="1" applyProtection="1">
      <alignment horizontal="center"/>
    </xf>
    <xf numFmtId="0" fontId="0" fillId="0" borderId="11" xfId="0" applyBorder="1" applyAlignment="1" applyProtection="1">
      <alignment horizontal="center"/>
    </xf>
    <xf numFmtId="0" fontId="0" fillId="0" borderId="12" xfId="0" applyBorder="1" applyAlignment="1" applyProtection="1">
      <alignment horizontal="center"/>
    </xf>
    <xf numFmtId="0" fontId="6" fillId="8" borderId="17" xfId="0" applyFont="1" applyFill="1" applyBorder="1" applyAlignment="1" applyProtection="1">
      <alignment horizontal="center"/>
    </xf>
    <xf numFmtId="0" fontId="6" fillId="8" borderId="0" xfId="0" applyFont="1" applyFill="1" applyAlignment="1" applyProtection="1">
      <alignment horizontal="center"/>
    </xf>
    <xf numFmtId="0" fontId="6" fillId="8" borderId="18" xfId="0" applyFont="1" applyFill="1" applyBorder="1" applyAlignment="1" applyProtection="1">
      <alignment horizontal="center"/>
    </xf>
    <xf numFmtId="0" fontId="0" fillId="0" borderId="0" xfId="0" applyAlignment="1" applyProtection="1">
      <alignment horizontal="center"/>
    </xf>
    <xf numFmtId="0" fontId="0" fillId="0" borderId="18" xfId="0" applyBorder="1" applyAlignment="1" applyProtection="1">
      <alignment horizontal="center"/>
    </xf>
    <xf numFmtId="0" fontId="6" fillId="8" borderId="13" xfId="0" applyFont="1" applyFill="1" applyBorder="1" applyAlignment="1" applyProtection="1">
      <alignment horizontal="center"/>
    </xf>
    <xf numFmtId="0" fontId="6" fillId="8" borderId="14" xfId="0" applyFont="1" applyFill="1" applyBorder="1" applyAlignment="1" applyProtection="1">
      <alignment horizontal="center"/>
    </xf>
    <xf numFmtId="0" fontId="6" fillId="8" borderId="15" xfId="0" applyFont="1" applyFill="1" applyBorder="1" applyAlignment="1" applyProtection="1">
      <alignment horizontal="center"/>
    </xf>
    <xf numFmtId="0" fontId="19" fillId="2" borderId="5" xfId="0" applyFont="1" applyFill="1" applyBorder="1" applyAlignment="1" applyProtection="1">
      <alignment horizontal="left" wrapText="1"/>
    </xf>
    <xf numFmtId="0" fontId="19" fillId="2" borderId="38" xfId="0" applyFont="1" applyFill="1" applyBorder="1" applyAlignment="1" applyProtection="1">
      <alignment horizontal="left" wrapText="1"/>
    </xf>
    <xf numFmtId="0" fontId="16" fillId="2" borderId="3" xfId="0" applyFont="1" applyFill="1" applyBorder="1" applyAlignment="1" applyProtection="1">
      <alignment horizontal="left" wrapText="1"/>
    </xf>
    <xf numFmtId="0" fontId="16" fillId="2" borderId="3" xfId="0" applyFont="1" applyFill="1" applyBorder="1" applyAlignment="1" applyProtection="1">
      <alignment horizontal="left"/>
    </xf>
    <xf numFmtId="0" fontId="16" fillId="2" borderId="5" xfId="0" applyFont="1" applyFill="1" applyBorder="1" applyAlignment="1" applyProtection="1">
      <alignment wrapText="1"/>
    </xf>
    <xf numFmtId="0" fontId="17" fillId="2" borderId="6" xfId="0" applyFont="1" applyFill="1" applyBorder="1" applyAlignment="1" applyProtection="1">
      <alignment wrapText="1"/>
    </xf>
    <xf numFmtId="0" fontId="23" fillId="7" borderId="1" xfId="0" applyFont="1" applyFill="1" applyBorder="1" applyAlignment="1" applyProtection="1">
      <alignment horizontal="center" vertical="center" wrapText="1"/>
    </xf>
    <xf numFmtId="0" fontId="28" fillId="7" borderId="1" xfId="0" applyFont="1" applyFill="1" applyBorder="1" applyAlignment="1" applyProtection="1">
      <alignment horizontal="center" vertical="center" wrapText="1"/>
    </xf>
    <xf numFmtId="0" fontId="28" fillId="7" borderId="1" xfId="0" applyFont="1" applyFill="1" applyBorder="1" applyAlignment="1" applyProtection="1">
      <alignment horizontal="center" vertical="center"/>
    </xf>
    <xf numFmtId="0" fontId="28" fillId="7" borderId="4" xfId="0" applyFont="1" applyFill="1" applyBorder="1" applyAlignment="1" applyProtection="1">
      <alignment horizontal="center" vertical="center" wrapText="1"/>
    </xf>
    <xf numFmtId="0" fontId="29" fillId="7" borderId="2" xfId="0" applyFont="1" applyFill="1" applyBorder="1" applyAlignment="1" applyProtection="1">
      <alignment horizontal="center" vertical="center" wrapText="1"/>
    </xf>
    <xf numFmtId="0" fontId="6" fillId="0" borderId="0" xfId="0" applyFont="1" applyAlignment="1" applyProtection="1">
      <alignment vertical="center"/>
    </xf>
    <xf numFmtId="164" fontId="0" fillId="5" borderId="2" xfId="0" applyNumberFormat="1" applyFill="1" applyBorder="1" applyProtection="1"/>
    <xf numFmtId="0" fontId="9" fillId="0" borderId="0" xfId="0" applyFont="1" applyAlignment="1" applyProtection="1">
      <alignment horizontal="center" vertical="center" wrapText="1"/>
    </xf>
    <xf numFmtId="0" fontId="14" fillId="0" borderId="0" xfId="2" applyFont="1" applyAlignment="1" applyProtection="1">
      <alignment horizontal="center" vertical="center" wrapText="1"/>
    </xf>
    <xf numFmtId="6" fontId="10" fillId="0" borderId="0" xfId="2" applyNumberFormat="1" applyFont="1" applyAlignment="1" applyProtection="1">
      <alignment horizontal="center" vertical="center" wrapText="1"/>
    </xf>
    <xf numFmtId="6" fontId="15" fillId="0" borderId="0" xfId="0" applyNumberFormat="1" applyFont="1" applyAlignment="1" applyProtection="1">
      <alignment horizontal="center" vertical="center"/>
    </xf>
    <xf numFmtId="0" fontId="11" fillId="0" borderId="0" xfId="2" applyFont="1" applyAlignment="1" applyProtection="1">
      <alignment horizontal="center" vertical="center" wrapText="1"/>
    </xf>
    <xf numFmtId="0" fontId="15" fillId="0" borderId="0" xfId="0" applyFont="1" applyAlignment="1" applyProtection="1">
      <alignment horizontal="center" vertical="center"/>
    </xf>
    <xf numFmtId="0" fontId="19" fillId="2" borderId="37" xfId="0" applyFont="1" applyFill="1" applyBorder="1" applyAlignment="1" applyProtection="1">
      <alignment horizontal="left" wrapText="1"/>
    </xf>
    <xf numFmtId="0" fontId="19" fillId="2" borderId="12" xfId="0" applyFont="1" applyFill="1" applyBorder="1" applyAlignment="1" applyProtection="1">
      <alignment horizontal="left" wrapText="1"/>
    </xf>
    <xf numFmtId="0" fontId="5" fillId="2" borderId="2" xfId="0" applyFont="1" applyFill="1" applyBorder="1" applyAlignment="1" applyProtection="1">
      <alignment horizontal="center"/>
    </xf>
    <xf numFmtId="0" fontId="0" fillId="2" borderId="2" xfId="0" applyFill="1" applyBorder="1" applyProtection="1"/>
    <xf numFmtId="0" fontId="0" fillId="2" borderId="2" xfId="0" applyFill="1" applyBorder="1" applyAlignment="1" applyProtection="1">
      <alignment horizontal="left"/>
    </xf>
    <xf numFmtId="0" fontId="6" fillId="8" borderId="2" xfId="0" applyFont="1" applyFill="1" applyBorder="1" applyAlignment="1" applyProtection="1">
      <alignment horizontal="center"/>
    </xf>
    <xf numFmtId="0" fontId="19" fillId="2" borderId="7" xfId="0" applyFont="1" applyFill="1" applyBorder="1" applyAlignment="1" applyProtection="1">
      <alignment vertical="center" wrapText="1"/>
    </xf>
    <xf numFmtId="0" fontId="19" fillId="2" borderId="8" xfId="0" applyFont="1" applyFill="1" applyBorder="1" applyAlignment="1" applyProtection="1">
      <alignment vertical="center" wrapText="1"/>
    </xf>
    <xf numFmtId="0" fontId="19" fillId="2" borderId="9" xfId="0" applyFont="1" applyFill="1" applyBorder="1" applyAlignment="1" applyProtection="1">
      <alignment vertical="center" wrapText="1"/>
    </xf>
    <xf numFmtId="0" fontId="0" fillId="0" borderId="0" xfId="0" applyAlignment="1" applyProtection="1">
      <alignment vertical="center"/>
    </xf>
    <xf numFmtId="0" fontId="8" fillId="3" borderId="30" xfId="0" applyFont="1" applyFill="1" applyBorder="1" applyAlignment="1" applyProtection="1">
      <alignment horizontal="center" vertical="center" wrapText="1"/>
    </xf>
    <xf numFmtId="0" fontId="10" fillId="3" borderId="21" xfId="2" applyFont="1" applyFill="1" applyBorder="1" applyAlignment="1" applyProtection="1">
      <alignment horizontal="center" vertical="center" wrapText="1"/>
    </xf>
    <xf numFmtId="0" fontId="11" fillId="4" borderId="21" xfId="2" applyFont="1" applyFill="1" applyBorder="1" applyAlignment="1" applyProtection="1">
      <alignment horizontal="center" vertical="center" wrapText="1"/>
    </xf>
    <xf numFmtId="0" fontId="14" fillId="3" borderId="21" xfId="2" applyFont="1" applyFill="1" applyBorder="1" applyAlignment="1" applyProtection="1">
      <alignment horizontal="center" vertical="center" wrapText="1"/>
    </xf>
    <xf numFmtId="0" fontId="14" fillId="3" borderId="22" xfId="2" applyFont="1" applyFill="1" applyBorder="1" applyAlignment="1" applyProtection="1">
      <alignment horizontal="center" vertical="center" wrapText="1"/>
    </xf>
    <xf numFmtId="0" fontId="8" fillId="3" borderId="45" xfId="0" applyFont="1" applyFill="1" applyBorder="1" applyAlignment="1" applyProtection="1">
      <alignment horizontal="center" vertical="center" wrapText="1"/>
    </xf>
    <xf numFmtId="6" fontId="10" fillId="5" borderId="26" xfId="2" applyNumberFormat="1" applyFont="1" applyFill="1" applyBorder="1" applyAlignment="1" applyProtection="1">
      <alignment horizontal="center" vertical="center" wrapText="1"/>
    </xf>
    <xf numFmtId="0" fontId="18" fillId="6" borderId="43" xfId="0" applyFont="1" applyFill="1" applyBorder="1" applyAlignment="1" applyProtection="1">
      <alignment horizontal="left" vertical="center"/>
    </xf>
    <xf numFmtId="0" fontId="18" fillId="6" borderId="39" xfId="0" applyFont="1" applyFill="1" applyBorder="1" applyAlignment="1" applyProtection="1">
      <alignment horizontal="left" vertical="center"/>
    </xf>
    <xf numFmtId="0" fontId="18" fillId="6" borderId="44" xfId="0" applyFont="1" applyFill="1" applyBorder="1" applyAlignment="1" applyProtection="1">
      <alignment horizontal="left" vertical="center"/>
    </xf>
    <xf numFmtId="0" fontId="6" fillId="6" borderId="30" xfId="0" applyFont="1" applyFill="1" applyBorder="1" applyAlignment="1" applyProtection="1">
      <alignment horizontal="left" vertical="center"/>
    </xf>
    <xf numFmtId="0" fontId="6" fillId="6" borderId="21" xfId="0" applyFont="1" applyFill="1" applyBorder="1" applyAlignment="1" applyProtection="1">
      <alignment horizontal="left" vertical="center"/>
    </xf>
    <xf numFmtId="0" fontId="6" fillId="6" borderId="31" xfId="0" applyFont="1" applyFill="1" applyBorder="1" applyAlignment="1" applyProtection="1">
      <alignment horizontal="left" vertical="center"/>
    </xf>
    <xf numFmtId="0" fontId="6" fillId="6" borderId="2" xfId="0" applyFont="1" applyFill="1" applyBorder="1" applyAlignment="1" applyProtection="1">
      <alignment horizontal="left" vertical="center"/>
    </xf>
    <xf numFmtId="0" fontId="6" fillId="6" borderId="32" xfId="0" applyFont="1" applyFill="1" applyBorder="1" applyAlignment="1" applyProtection="1">
      <alignment horizontal="left" vertical="center"/>
    </xf>
    <xf numFmtId="0" fontId="6" fillId="6" borderId="6" xfId="0" applyFont="1" applyFill="1" applyBorder="1" applyAlignment="1" applyProtection="1">
      <alignment horizontal="left" vertical="center"/>
    </xf>
    <xf numFmtId="0" fontId="1" fillId="8" borderId="7" xfId="0" applyFont="1" applyFill="1" applyBorder="1" applyAlignment="1" applyProtection="1">
      <alignment horizontal="right" vertical="center"/>
    </xf>
    <xf numFmtId="0" fontId="1" fillId="8" borderId="8" xfId="0" applyFont="1" applyFill="1" applyBorder="1" applyAlignment="1" applyProtection="1">
      <alignment horizontal="right" vertical="center"/>
    </xf>
    <xf numFmtId="0" fontId="1" fillId="8" borderId="34" xfId="0" applyFont="1" applyFill="1" applyBorder="1" applyAlignment="1" applyProtection="1">
      <alignment horizontal="right" vertical="center"/>
    </xf>
    <xf numFmtId="44" fontId="6" fillId="5" borderId="35" xfId="0" applyNumberFormat="1" applyFont="1" applyFill="1" applyBorder="1" applyAlignment="1" applyProtection="1">
      <alignment vertical="center"/>
    </xf>
    <xf numFmtId="0" fontId="8" fillId="9" borderId="20" xfId="0" applyFont="1" applyFill="1" applyBorder="1" applyAlignment="1" applyProtection="1">
      <alignment horizontal="left" vertical="center"/>
    </xf>
    <xf numFmtId="0" fontId="8" fillId="9" borderId="23" xfId="0" applyFont="1" applyFill="1" applyBorder="1" applyAlignment="1" applyProtection="1">
      <alignment horizontal="left" vertical="center"/>
    </xf>
    <xf numFmtId="0" fontId="0" fillId="0" borderId="0" xfId="0" applyAlignment="1" applyProtection="1">
      <alignment horizontal="center" vertical="center"/>
    </xf>
    <xf numFmtId="0" fontId="0" fillId="9" borderId="53" xfId="0" applyFill="1" applyBorder="1" applyAlignment="1" applyProtection="1">
      <alignment vertical="center"/>
    </xf>
    <xf numFmtId="0" fontId="0" fillId="9" borderId="35" xfId="0" applyFill="1" applyBorder="1" applyProtection="1"/>
    <xf numFmtId="0" fontId="8" fillId="9" borderId="25" xfId="0" applyFont="1" applyFill="1" applyBorder="1" applyAlignment="1" applyProtection="1">
      <alignment horizontal="left" vertical="center"/>
    </xf>
    <xf numFmtId="0" fontId="4" fillId="11" borderId="2" xfId="0" applyFont="1" applyFill="1" applyBorder="1" applyAlignment="1" applyProtection="1">
      <alignment horizontal="left"/>
      <protection locked="0"/>
    </xf>
    <xf numFmtId="0" fontId="4" fillId="11" borderId="2" xfId="0" applyFont="1" applyFill="1" applyBorder="1" applyAlignment="1" applyProtection="1">
      <alignment horizontal="center"/>
      <protection locked="0"/>
    </xf>
  </cellXfs>
  <cellStyles count="4">
    <cellStyle name="Currency" xfId="3" builtinId="4"/>
    <cellStyle name="Normal" xfId="0" builtinId="0"/>
    <cellStyle name="Normal 2" xfId="2" xr:uid="{00000000-0005-0000-0000-000001000000}"/>
    <cellStyle name="Percent" xfId="1" builtinId="5"/>
  </cellStyles>
  <dxfs count="0"/>
  <tableStyles count="0" defaultTableStyle="TableStyleMedium2"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1073524</xdr:colOff>
      <xdr:row>4</xdr:row>
      <xdr:rowOff>79344</xdr:rowOff>
    </xdr:from>
    <xdr:to>
      <xdr:col>3</xdr:col>
      <xdr:colOff>198984</xdr:colOff>
      <xdr:row>4</xdr:row>
      <xdr:rowOff>346982</xdr:rowOff>
    </xdr:to>
    <xdr:sp macro="" textlink="">
      <xdr:nvSpPr>
        <xdr:cNvPr id="8" name="TextBox 7">
          <a:extLst>
            <a:ext uri="{FF2B5EF4-FFF2-40B4-BE49-F238E27FC236}">
              <a16:creationId xmlns:a16="http://schemas.microsoft.com/office/drawing/2014/main" id="{DAF02F11-8EDC-411E-AA20-EC2C0D0BCA40}"/>
            </a:ext>
          </a:extLst>
        </xdr:cNvPr>
        <xdr:cNvSpPr txBox="1"/>
      </xdr:nvSpPr>
      <xdr:spPr>
        <a:xfrm flipH="1">
          <a:off x="6778999" y="3365469"/>
          <a:ext cx="611360" cy="267638"/>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IE"/>
        </a:p>
      </xdr:txBody>
    </xdr:sp>
    <xdr:clientData/>
  </xdr:twoCellAnchor>
  <xdr:twoCellAnchor>
    <xdr:from>
      <xdr:col>5</xdr:col>
      <xdr:colOff>512232</xdr:colOff>
      <xdr:row>3</xdr:row>
      <xdr:rowOff>91017</xdr:rowOff>
    </xdr:from>
    <xdr:to>
      <xdr:col>5</xdr:col>
      <xdr:colOff>1089023</xdr:colOff>
      <xdr:row>3</xdr:row>
      <xdr:rowOff>371475</xdr:rowOff>
    </xdr:to>
    <xdr:sp macro="" textlink="">
      <xdr:nvSpPr>
        <xdr:cNvPr id="9" name="TextBox 8">
          <a:extLst>
            <a:ext uri="{FF2B5EF4-FFF2-40B4-BE49-F238E27FC236}">
              <a16:creationId xmlns:a16="http://schemas.microsoft.com/office/drawing/2014/main" id="{46F7BC1A-61D5-4F73-B261-1779B574A17F}"/>
            </a:ext>
          </a:extLst>
        </xdr:cNvPr>
        <xdr:cNvSpPr txBox="1"/>
      </xdr:nvSpPr>
      <xdr:spPr>
        <a:xfrm flipH="1">
          <a:off x="9656232" y="2948517"/>
          <a:ext cx="576791" cy="280458"/>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IE"/>
        </a:p>
      </xdr:txBody>
    </xdr:sp>
    <xdr:clientData/>
  </xdr:twoCellAnchor>
  <xdr:twoCellAnchor editAs="oneCell">
    <xdr:from>
      <xdr:col>0</xdr:col>
      <xdr:colOff>764241</xdr:colOff>
      <xdr:row>0</xdr:row>
      <xdr:rowOff>80122</xdr:rowOff>
    </xdr:from>
    <xdr:to>
      <xdr:col>1</xdr:col>
      <xdr:colOff>2547657</xdr:colOff>
      <xdr:row>1</xdr:row>
      <xdr:rowOff>756397</xdr:rowOff>
    </xdr:to>
    <xdr:pic>
      <xdr:nvPicPr>
        <xdr:cNvPr id="10" name="Picture 9" descr="ETB Logo 2021 jpeg">
          <a:extLst>
            <a:ext uri="{FF2B5EF4-FFF2-40B4-BE49-F238E27FC236}">
              <a16:creationId xmlns:a16="http://schemas.microsoft.com/office/drawing/2014/main" id="{F7519916-15CA-49FB-9200-9C84FDF5B6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241" y="80122"/>
          <a:ext cx="2869266" cy="1314450"/>
        </a:xfrm>
        <a:prstGeom prst="rect">
          <a:avLst/>
        </a:prstGeom>
        <a:noFill/>
        <a:ln>
          <a:noFill/>
        </a:ln>
      </xdr:spPr>
    </xdr:pic>
    <xdr:clientData/>
  </xdr:twoCellAnchor>
  <xdr:oneCellAnchor>
    <xdr:from>
      <xdr:col>5</xdr:col>
      <xdr:colOff>666750</xdr:colOff>
      <xdr:row>8</xdr:row>
      <xdr:rowOff>171450</xdr:rowOff>
    </xdr:from>
    <xdr:ext cx="184731" cy="264560"/>
    <xdr:sp macro="" textlink="">
      <xdr:nvSpPr>
        <xdr:cNvPr id="3" name="TextBox 2">
          <a:extLst>
            <a:ext uri="{FF2B5EF4-FFF2-40B4-BE49-F238E27FC236}">
              <a16:creationId xmlns:a16="http://schemas.microsoft.com/office/drawing/2014/main" id="{3A140427-E831-ADD6-9AE5-86A93AA0E68F}"/>
            </a:ext>
          </a:extLst>
        </xdr:cNvPr>
        <xdr:cNvSpPr txBox="1"/>
      </xdr:nvSpPr>
      <xdr:spPr>
        <a:xfrm>
          <a:off x="9810750" y="56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IE"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38"/>
  <sheetViews>
    <sheetView tabSelected="1" topLeftCell="A623" zoomScaleNormal="100" zoomScalePageLayoutView="70" workbookViewId="0">
      <selection activeCell="H633" sqref="H633"/>
    </sheetView>
  </sheetViews>
  <sheetFormatPr defaultColWidth="14.42578125" defaultRowHeight="15.75" customHeight="1" x14ac:dyDescent="0.2"/>
  <cols>
    <col min="1" max="1" width="16.28515625" style="32" customWidth="1"/>
    <col min="2" max="2" width="71.140625" style="32" customWidth="1"/>
    <col min="3" max="3" width="22.28515625" style="58" customWidth="1"/>
    <col min="4" max="4" width="14.5703125" style="58" customWidth="1"/>
    <col min="5" max="5" width="18.140625" style="58" customWidth="1"/>
    <col min="6" max="6" width="26.7109375" style="32" customWidth="1"/>
    <col min="7" max="7" width="26" style="32" customWidth="1"/>
    <col min="8" max="8" width="24.85546875" style="32" customWidth="1"/>
    <col min="9" max="9" width="42.7109375" style="32" customWidth="1"/>
    <col min="10" max="10" width="6.5703125" style="32" customWidth="1"/>
    <col min="11" max="11" width="7.42578125" style="32" customWidth="1"/>
    <col min="12" max="12" width="20" style="32" customWidth="1"/>
    <col min="13" max="16384" width="14.42578125" style="32"/>
  </cols>
  <sheetData>
    <row r="1" spans="1:8" ht="50.25" customHeight="1" x14ac:dyDescent="0.2">
      <c r="C1" s="33" t="s">
        <v>399</v>
      </c>
      <c r="D1" s="34"/>
      <c r="E1" s="34"/>
      <c r="F1" s="34"/>
      <c r="G1" s="34"/>
      <c r="H1" s="35"/>
    </row>
    <row r="2" spans="1:8" ht="66.75" customHeight="1" thickBot="1" x14ac:dyDescent="0.25">
      <c r="C2" s="36"/>
      <c r="D2" s="37"/>
      <c r="E2" s="37"/>
      <c r="F2" s="37"/>
      <c r="G2" s="37"/>
      <c r="H2" s="38"/>
    </row>
    <row r="3" spans="1:8" ht="37.5" customHeight="1" thickBot="1" x14ac:dyDescent="0.25">
      <c r="A3" s="39" t="s">
        <v>394</v>
      </c>
      <c r="B3" s="40"/>
      <c r="C3" s="40"/>
      <c r="D3" s="40"/>
      <c r="E3" s="40"/>
      <c r="F3" s="40"/>
      <c r="G3" s="40"/>
      <c r="H3" s="41"/>
    </row>
    <row r="4" spans="1:8" ht="38.25" customHeight="1" x14ac:dyDescent="0.2">
      <c r="A4" s="42" t="s">
        <v>395</v>
      </c>
      <c r="B4" s="43" t="s">
        <v>396</v>
      </c>
      <c r="C4" s="44"/>
      <c r="D4" s="44"/>
      <c r="E4" s="44"/>
      <c r="F4" s="44"/>
      <c r="G4" s="44"/>
      <c r="H4" s="45"/>
    </row>
    <row r="5" spans="1:8" ht="38.25" customHeight="1" x14ac:dyDescent="0.2">
      <c r="A5" s="46"/>
      <c r="B5" s="47" t="s">
        <v>1160</v>
      </c>
      <c r="C5" s="48"/>
      <c r="D5" s="48"/>
      <c r="E5" s="48"/>
      <c r="F5" s="48"/>
      <c r="G5" s="48"/>
      <c r="H5" s="49"/>
    </row>
    <row r="6" spans="1:8" ht="38.25" customHeight="1" x14ac:dyDescent="0.2">
      <c r="A6" s="46"/>
      <c r="B6" s="47" t="s">
        <v>1161</v>
      </c>
      <c r="C6" s="48"/>
      <c r="D6" s="48"/>
      <c r="E6" s="48"/>
      <c r="F6" s="48"/>
      <c r="G6" s="48"/>
      <c r="H6" s="49"/>
    </row>
    <row r="7" spans="1:8" ht="38.25" customHeight="1" x14ac:dyDescent="0.2">
      <c r="A7" s="46"/>
      <c r="B7" s="47" t="s">
        <v>1162</v>
      </c>
      <c r="C7" s="48"/>
      <c r="D7" s="48"/>
      <c r="E7" s="48"/>
      <c r="F7" s="48"/>
      <c r="G7" s="48"/>
      <c r="H7" s="49"/>
    </row>
    <row r="8" spans="1:8" ht="38.25" customHeight="1" x14ac:dyDescent="0.2">
      <c r="A8" s="46"/>
      <c r="B8" s="47" t="s">
        <v>1219</v>
      </c>
      <c r="C8" s="48"/>
      <c r="D8" s="48"/>
      <c r="E8" s="48"/>
      <c r="F8" s="48"/>
      <c r="G8" s="48"/>
      <c r="H8" s="49"/>
    </row>
    <row r="9" spans="1:8" ht="38.25" customHeight="1" x14ac:dyDescent="0.2">
      <c r="A9" s="46"/>
      <c r="B9" s="47" t="s">
        <v>1163</v>
      </c>
      <c r="C9" s="48"/>
      <c r="D9" s="48"/>
      <c r="E9" s="48"/>
      <c r="F9" s="48"/>
      <c r="G9" s="48"/>
      <c r="H9" s="49"/>
    </row>
    <row r="10" spans="1:8" ht="38.25" customHeight="1" x14ac:dyDescent="0.2">
      <c r="A10" s="46"/>
      <c r="B10" s="47" t="s">
        <v>1170</v>
      </c>
      <c r="C10" s="48"/>
      <c r="D10" s="48"/>
      <c r="E10" s="48"/>
      <c r="F10" s="48"/>
      <c r="G10" s="48"/>
      <c r="H10" s="49"/>
    </row>
    <row r="11" spans="1:8" ht="38.25" customHeight="1" x14ac:dyDescent="0.2">
      <c r="A11" s="46"/>
      <c r="B11" s="47" t="s">
        <v>1168</v>
      </c>
      <c r="C11" s="48"/>
      <c r="D11" s="48"/>
      <c r="E11" s="48"/>
      <c r="F11" s="48"/>
      <c r="G11" s="48"/>
      <c r="H11" s="49"/>
    </row>
    <row r="12" spans="1:8" ht="38.25" customHeight="1" x14ac:dyDescent="0.2">
      <c r="A12" s="46"/>
      <c r="B12" s="47" t="s">
        <v>1169</v>
      </c>
      <c r="C12" s="48"/>
      <c r="D12" s="48"/>
      <c r="E12" s="48"/>
      <c r="F12" s="48"/>
      <c r="G12" s="48"/>
      <c r="H12" s="49"/>
    </row>
    <row r="13" spans="1:8" ht="38.25" customHeight="1" x14ac:dyDescent="0.2">
      <c r="A13" s="46"/>
      <c r="B13" s="50" t="s">
        <v>1171</v>
      </c>
      <c r="C13" s="51"/>
      <c r="D13" s="51"/>
      <c r="E13" s="51"/>
      <c r="F13" s="51"/>
      <c r="G13" s="51"/>
      <c r="H13" s="52"/>
    </row>
    <row r="14" spans="1:8" ht="58.5" customHeight="1" x14ac:dyDescent="0.2">
      <c r="A14" s="53" t="s">
        <v>397</v>
      </c>
      <c r="B14" s="47" t="s">
        <v>398</v>
      </c>
      <c r="C14" s="48"/>
      <c r="D14" s="48"/>
      <c r="E14" s="48"/>
      <c r="F14" s="48"/>
      <c r="G14" s="48"/>
      <c r="H14" s="49"/>
    </row>
    <row r="15" spans="1:8" ht="18.75" customHeight="1" thickBot="1" x14ac:dyDescent="0.25">
      <c r="A15" s="54"/>
      <c r="B15" s="55"/>
      <c r="C15" s="55"/>
      <c r="D15" s="55"/>
      <c r="E15" s="55"/>
      <c r="F15" s="55"/>
      <c r="G15" s="55"/>
      <c r="H15" s="55"/>
    </row>
    <row r="16" spans="1:8" ht="43.5" customHeight="1" thickBot="1" x14ac:dyDescent="0.25">
      <c r="A16" s="56" t="s">
        <v>1166</v>
      </c>
      <c r="B16" s="57"/>
      <c r="C16" s="29"/>
      <c r="D16" s="30"/>
      <c r="E16" s="30"/>
      <c r="F16" s="30"/>
      <c r="G16" s="30"/>
      <c r="H16" s="31"/>
    </row>
    <row r="17" spans="1:10" ht="15" customHeight="1" x14ac:dyDescent="0.2"/>
    <row r="18" spans="1:10" ht="24" customHeight="1" x14ac:dyDescent="0.2">
      <c r="A18" s="59" t="s">
        <v>3</v>
      </c>
      <c r="B18" s="60"/>
      <c r="C18" s="61"/>
      <c r="D18" s="62"/>
      <c r="E18" s="63"/>
      <c r="F18" s="64"/>
      <c r="G18" s="64"/>
      <c r="H18" s="65"/>
      <c r="I18" s="65"/>
      <c r="J18" s="65"/>
    </row>
    <row r="19" spans="1:10" ht="49.5" customHeight="1" x14ac:dyDescent="0.2">
      <c r="A19" s="66" t="s">
        <v>1165</v>
      </c>
      <c r="B19" s="66" t="s">
        <v>0</v>
      </c>
      <c r="C19" s="67" t="s">
        <v>1</v>
      </c>
      <c r="D19" s="67" t="s">
        <v>379</v>
      </c>
      <c r="E19" s="68" t="s">
        <v>385</v>
      </c>
      <c r="F19" s="67" t="s">
        <v>2</v>
      </c>
      <c r="G19" s="68" t="s">
        <v>390</v>
      </c>
      <c r="H19" s="65"/>
      <c r="I19" s="65"/>
      <c r="J19" s="65"/>
    </row>
    <row r="20" spans="1:10" ht="13.5" customHeight="1" x14ac:dyDescent="0.2">
      <c r="A20" s="69" t="s">
        <v>609</v>
      </c>
      <c r="B20" s="70" t="s">
        <v>4</v>
      </c>
      <c r="C20" s="71" t="s">
        <v>380</v>
      </c>
      <c r="D20" s="72"/>
      <c r="E20" s="8"/>
      <c r="F20" s="9">
        <v>0</v>
      </c>
      <c r="G20" s="73">
        <f>F20</f>
        <v>0</v>
      </c>
    </row>
    <row r="21" spans="1:10" ht="13.5" customHeight="1" x14ac:dyDescent="0.2">
      <c r="A21" s="74" t="s">
        <v>610</v>
      </c>
      <c r="B21" s="70" t="s">
        <v>5</v>
      </c>
      <c r="C21" s="71" t="s">
        <v>380</v>
      </c>
      <c r="D21" s="72"/>
      <c r="E21" s="8"/>
      <c r="F21" s="9">
        <v>0</v>
      </c>
      <c r="G21" s="73">
        <f t="shared" ref="G21:G67" si="0">F21</f>
        <v>0</v>
      </c>
    </row>
    <row r="22" spans="1:10" ht="13.5" customHeight="1" x14ac:dyDescent="0.2">
      <c r="A22" s="69" t="s">
        <v>611</v>
      </c>
      <c r="B22" s="70" t="s">
        <v>6</v>
      </c>
      <c r="C22" s="71" t="s">
        <v>380</v>
      </c>
      <c r="D22" s="72"/>
      <c r="E22" s="8"/>
      <c r="F22" s="9">
        <v>0</v>
      </c>
      <c r="G22" s="73">
        <f t="shared" si="0"/>
        <v>0</v>
      </c>
    </row>
    <row r="23" spans="1:10" ht="13.5" customHeight="1" x14ac:dyDescent="0.2">
      <c r="A23" s="74" t="s">
        <v>612</v>
      </c>
      <c r="B23" s="70" t="s">
        <v>7</v>
      </c>
      <c r="C23" s="71" t="s">
        <v>380</v>
      </c>
      <c r="D23" s="72"/>
      <c r="E23" s="8"/>
      <c r="F23" s="9">
        <v>0</v>
      </c>
      <c r="G23" s="73">
        <f t="shared" si="0"/>
        <v>0</v>
      </c>
    </row>
    <row r="24" spans="1:10" ht="13.5" customHeight="1" x14ac:dyDescent="0.2">
      <c r="A24" s="69" t="s">
        <v>613</v>
      </c>
      <c r="B24" s="70" t="s">
        <v>8</v>
      </c>
      <c r="C24" s="71" t="s">
        <v>380</v>
      </c>
      <c r="D24" s="72"/>
      <c r="E24" s="8"/>
      <c r="F24" s="9">
        <v>0</v>
      </c>
      <c r="G24" s="73">
        <f t="shared" si="0"/>
        <v>0</v>
      </c>
    </row>
    <row r="25" spans="1:10" ht="13.5" customHeight="1" x14ac:dyDescent="0.2">
      <c r="A25" s="74" t="s">
        <v>614</v>
      </c>
      <c r="B25" s="70" t="s">
        <v>9</v>
      </c>
      <c r="C25" s="71" t="s">
        <v>380</v>
      </c>
      <c r="D25" s="72"/>
      <c r="E25" s="8"/>
      <c r="F25" s="9">
        <v>0</v>
      </c>
      <c r="G25" s="73">
        <f t="shared" si="0"/>
        <v>0</v>
      </c>
    </row>
    <row r="26" spans="1:10" ht="13.5" customHeight="1" x14ac:dyDescent="0.2">
      <c r="A26" s="69" t="s">
        <v>615</v>
      </c>
      <c r="B26" s="70" t="s">
        <v>10</v>
      </c>
      <c r="C26" s="71" t="s">
        <v>380</v>
      </c>
      <c r="D26" s="72"/>
      <c r="E26" s="8"/>
      <c r="F26" s="9">
        <v>0</v>
      </c>
      <c r="G26" s="73">
        <f t="shared" si="0"/>
        <v>0</v>
      </c>
    </row>
    <row r="27" spans="1:10" ht="13.5" customHeight="1" x14ac:dyDescent="0.2">
      <c r="A27" s="74" t="s">
        <v>616</v>
      </c>
      <c r="B27" s="70" t="s">
        <v>11</v>
      </c>
      <c r="C27" s="71" t="s">
        <v>380</v>
      </c>
      <c r="D27" s="72"/>
      <c r="E27" s="8"/>
      <c r="F27" s="9">
        <v>0</v>
      </c>
      <c r="G27" s="73">
        <f t="shared" si="0"/>
        <v>0</v>
      </c>
    </row>
    <row r="28" spans="1:10" ht="13.5" customHeight="1" x14ac:dyDescent="0.2">
      <c r="A28" s="69" t="s">
        <v>617</v>
      </c>
      <c r="B28" s="70" t="s">
        <v>406</v>
      </c>
      <c r="C28" s="71" t="s">
        <v>349</v>
      </c>
      <c r="D28" s="72"/>
      <c r="E28" s="8"/>
      <c r="F28" s="9">
        <v>0</v>
      </c>
      <c r="G28" s="73">
        <f t="shared" si="0"/>
        <v>0</v>
      </c>
    </row>
    <row r="29" spans="1:10" ht="13.5" customHeight="1" x14ac:dyDescent="0.2">
      <c r="A29" s="74" t="s">
        <v>618</v>
      </c>
      <c r="B29" s="70" t="s">
        <v>12</v>
      </c>
      <c r="C29" s="71" t="s">
        <v>349</v>
      </c>
      <c r="D29" s="75"/>
      <c r="E29" s="10"/>
      <c r="F29" s="9">
        <v>0</v>
      </c>
      <c r="G29" s="73">
        <f t="shared" si="0"/>
        <v>0</v>
      </c>
    </row>
    <row r="30" spans="1:10" ht="13.5" customHeight="1" x14ac:dyDescent="0.2">
      <c r="A30" s="69" t="s">
        <v>619</v>
      </c>
      <c r="B30" s="70" t="s">
        <v>13</v>
      </c>
      <c r="C30" s="71" t="s">
        <v>349</v>
      </c>
      <c r="D30" s="75"/>
      <c r="E30" s="10"/>
      <c r="F30" s="9">
        <v>0</v>
      </c>
      <c r="G30" s="73">
        <f t="shared" si="0"/>
        <v>0</v>
      </c>
    </row>
    <row r="31" spans="1:10" ht="13.5" customHeight="1" x14ac:dyDescent="0.2">
      <c r="A31" s="74" t="s">
        <v>620</v>
      </c>
      <c r="B31" s="70" t="s">
        <v>14</v>
      </c>
      <c r="C31" s="71" t="s">
        <v>349</v>
      </c>
      <c r="D31" s="75"/>
      <c r="E31" s="10"/>
      <c r="F31" s="9">
        <v>0</v>
      </c>
      <c r="G31" s="73">
        <f t="shared" si="0"/>
        <v>0</v>
      </c>
    </row>
    <row r="32" spans="1:10" ht="13.5" customHeight="1" x14ac:dyDescent="0.2">
      <c r="A32" s="69" t="s">
        <v>621</v>
      </c>
      <c r="B32" s="70" t="s">
        <v>15</v>
      </c>
      <c r="C32" s="71" t="s">
        <v>349</v>
      </c>
      <c r="D32" s="75"/>
      <c r="E32" s="10"/>
      <c r="F32" s="9">
        <v>0</v>
      </c>
      <c r="G32" s="73">
        <f t="shared" si="0"/>
        <v>0</v>
      </c>
    </row>
    <row r="33" spans="1:7" ht="13.5" customHeight="1" x14ac:dyDescent="0.2">
      <c r="A33" s="74" t="s">
        <v>622</v>
      </c>
      <c r="B33" s="70" t="s">
        <v>16</v>
      </c>
      <c r="C33" s="71" t="s">
        <v>349</v>
      </c>
      <c r="D33" s="75"/>
      <c r="E33" s="10"/>
      <c r="F33" s="9">
        <v>0</v>
      </c>
      <c r="G33" s="73">
        <f t="shared" si="0"/>
        <v>0</v>
      </c>
    </row>
    <row r="34" spans="1:7" ht="13.5" customHeight="1" x14ac:dyDescent="0.2">
      <c r="A34" s="69" t="s">
        <v>623</v>
      </c>
      <c r="B34" s="70" t="s">
        <v>17</v>
      </c>
      <c r="C34" s="71" t="s">
        <v>349</v>
      </c>
      <c r="D34" s="75"/>
      <c r="E34" s="10"/>
      <c r="F34" s="9">
        <v>0</v>
      </c>
      <c r="G34" s="73">
        <f t="shared" si="0"/>
        <v>0</v>
      </c>
    </row>
    <row r="35" spans="1:7" ht="13.5" customHeight="1" x14ac:dyDescent="0.2">
      <c r="A35" s="74" t="s">
        <v>624</v>
      </c>
      <c r="B35" s="70" t="s">
        <v>18</v>
      </c>
      <c r="C35" s="71" t="s">
        <v>349</v>
      </c>
      <c r="D35" s="75"/>
      <c r="E35" s="10"/>
      <c r="F35" s="9">
        <v>0</v>
      </c>
      <c r="G35" s="73">
        <f t="shared" si="0"/>
        <v>0</v>
      </c>
    </row>
    <row r="36" spans="1:7" ht="13.5" customHeight="1" x14ac:dyDescent="0.2">
      <c r="A36" s="69" t="s">
        <v>625</v>
      </c>
      <c r="B36" s="70" t="s">
        <v>19</v>
      </c>
      <c r="C36" s="71" t="s">
        <v>349</v>
      </c>
      <c r="D36" s="75"/>
      <c r="E36" s="10"/>
      <c r="F36" s="9">
        <v>0</v>
      </c>
      <c r="G36" s="73">
        <f t="shared" si="0"/>
        <v>0</v>
      </c>
    </row>
    <row r="37" spans="1:7" ht="13.5" customHeight="1" x14ac:dyDescent="0.2">
      <c r="A37" s="74" t="s">
        <v>626</v>
      </c>
      <c r="B37" s="70" t="s">
        <v>407</v>
      </c>
      <c r="C37" s="71" t="s">
        <v>349</v>
      </c>
      <c r="D37" s="75"/>
      <c r="E37" s="10"/>
      <c r="F37" s="9">
        <v>0</v>
      </c>
      <c r="G37" s="73">
        <f t="shared" si="0"/>
        <v>0</v>
      </c>
    </row>
    <row r="38" spans="1:7" ht="13.5" customHeight="1" x14ac:dyDescent="0.2">
      <c r="A38" s="69" t="s">
        <v>627</v>
      </c>
      <c r="B38" s="70" t="s">
        <v>408</v>
      </c>
      <c r="C38" s="71" t="s">
        <v>349</v>
      </c>
      <c r="D38" s="75"/>
      <c r="E38" s="10"/>
      <c r="F38" s="9">
        <v>0</v>
      </c>
      <c r="G38" s="73">
        <f t="shared" si="0"/>
        <v>0</v>
      </c>
    </row>
    <row r="39" spans="1:7" ht="13.5" customHeight="1" x14ac:dyDescent="0.2">
      <c r="A39" s="74" t="s">
        <v>628</v>
      </c>
      <c r="B39" s="70" t="s">
        <v>20</v>
      </c>
      <c r="C39" s="71" t="s">
        <v>349</v>
      </c>
      <c r="D39" s="75"/>
      <c r="E39" s="10"/>
      <c r="F39" s="9">
        <v>0</v>
      </c>
      <c r="G39" s="73">
        <f t="shared" si="0"/>
        <v>0</v>
      </c>
    </row>
    <row r="40" spans="1:7" ht="13.5" customHeight="1" x14ac:dyDescent="0.2">
      <c r="A40" s="69" t="s">
        <v>629</v>
      </c>
      <c r="B40" s="70" t="s">
        <v>21</v>
      </c>
      <c r="C40" s="71" t="s">
        <v>349</v>
      </c>
      <c r="D40" s="75"/>
      <c r="E40" s="10"/>
      <c r="F40" s="9">
        <v>0</v>
      </c>
      <c r="G40" s="73">
        <f t="shared" si="0"/>
        <v>0</v>
      </c>
    </row>
    <row r="41" spans="1:7" ht="13.5" customHeight="1" x14ac:dyDescent="0.2">
      <c r="A41" s="74" t="s">
        <v>630</v>
      </c>
      <c r="B41" s="70" t="s">
        <v>22</v>
      </c>
      <c r="C41" s="71" t="s">
        <v>349</v>
      </c>
      <c r="D41" s="75"/>
      <c r="E41" s="10"/>
      <c r="F41" s="9">
        <v>0</v>
      </c>
      <c r="G41" s="73">
        <f t="shared" si="0"/>
        <v>0</v>
      </c>
    </row>
    <row r="42" spans="1:7" ht="13.5" customHeight="1" x14ac:dyDescent="0.2">
      <c r="A42" s="69" t="s">
        <v>631</v>
      </c>
      <c r="B42" s="70" t="s">
        <v>23</v>
      </c>
      <c r="C42" s="71" t="s">
        <v>349</v>
      </c>
      <c r="D42" s="75"/>
      <c r="E42" s="10"/>
      <c r="F42" s="9">
        <v>0</v>
      </c>
      <c r="G42" s="73">
        <f t="shared" si="0"/>
        <v>0</v>
      </c>
    </row>
    <row r="43" spans="1:7" ht="13.5" customHeight="1" x14ac:dyDescent="0.2">
      <c r="A43" s="74" t="s">
        <v>632</v>
      </c>
      <c r="B43" s="70" t="s">
        <v>409</v>
      </c>
      <c r="C43" s="71" t="s">
        <v>349</v>
      </c>
      <c r="D43" s="75"/>
      <c r="E43" s="10"/>
      <c r="F43" s="9">
        <v>0</v>
      </c>
      <c r="G43" s="73">
        <f t="shared" si="0"/>
        <v>0</v>
      </c>
    </row>
    <row r="44" spans="1:7" ht="13.5" customHeight="1" x14ac:dyDescent="0.2">
      <c r="A44" s="69" t="s">
        <v>633</v>
      </c>
      <c r="B44" s="70" t="s">
        <v>410</v>
      </c>
      <c r="C44" s="71" t="s">
        <v>349</v>
      </c>
      <c r="D44" s="75"/>
      <c r="E44" s="10"/>
      <c r="F44" s="9">
        <v>0</v>
      </c>
      <c r="G44" s="73">
        <f t="shared" si="0"/>
        <v>0</v>
      </c>
    </row>
    <row r="45" spans="1:7" ht="13.5" customHeight="1" x14ac:dyDescent="0.2">
      <c r="A45" s="74" t="s">
        <v>634</v>
      </c>
      <c r="B45" s="70" t="s">
        <v>411</v>
      </c>
      <c r="C45" s="71" t="s">
        <v>349</v>
      </c>
      <c r="D45" s="75"/>
      <c r="E45" s="10"/>
      <c r="F45" s="9">
        <v>0</v>
      </c>
      <c r="G45" s="73">
        <f t="shared" si="0"/>
        <v>0</v>
      </c>
    </row>
    <row r="46" spans="1:7" ht="13.5" customHeight="1" x14ac:dyDescent="0.2">
      <c r="A46" s="69" t="s">
        <v>635</v>
      </c>
      <c r="B46" s="70" t="s">
        <v>412</v>
      </c>
      <c r="C46" s="71" t="s">
        <v>349</v>
      </c>
      <c r="D46" s="75"/>
      <c r="E46" s="10"/>
      <c r="F46" s="9">
        <v>0</v>
      </c>
      <c r="G46" s="73">
        <f t="shared" si="0"/>
        <v>0</v>
      </c>
    </row>
    <row r="47" spans="1:7" ht="13.5" customHeight="1" x14ac:dyDescent="0.2">
      <c r="A47" s="74" t="s">
        <v>636</v>
      </c>
      <c r="B47" s="70" t="s">
        <v>413</v>
      </c>
      <c r="C47" s="71" t="s">
        <v>349</v>
      </c>
      <c r="D47" s="75"/>
      <c r="E47" s="10"/>
      <c r="F47" s="9">
        <v>0</v>
      </c>
      <c r="G47" s="73">
        <f t="shared" si="0"/>
        <v>0</v>
      </c>
    </row>
    <row r="48" spans="1:7" ht="13.5" customHeight="1" x14ac:dyDescent="0.2">
      <c r="A48" s="69" t="s">
        <v>637</v>
      </c>
      <c r="B48" s="70" t="s">
        <v>24</v>
      </c>
      <c r="C48" s="71" t="s">
        <v>349</v>
      </c>
      <c r="D48" s="75"/>
      <c r="E48" s="10"/>
      <c r="F48" s="9">
        <v>0</v>
      </c>
      <c r="G48" s="73">
        <f t="shared" si="0"/>
        <v>0</v>
      </c>
    </row>
    <row r="49" spans="1:7" ht="13.5" customHeight="1" x14ac:dyDescent="0.2">
      <c r="A49" s="74" t="s">
        <v>638</v>
      </c>
      <c r="B49" s="70" t="s">
        <v>25</v>
      </c>
      <c r="C49" s="71" t="s">
        <v>349</v>
      </c>
      <c r="D49" s="75"/>
      <c r="E49" s="10"/>
      <c r="F49" s="9">
        <v>0</v>
      </c>
      <c r="G49" s="73">
        <f t="shared" si="0"/>
        <v>0</v>
      </c>
    </row>
    <row r="50" spans="1:7" ht="13.5" customHeight="1" x14ac:dyDescent="0.2">
      <c r="A50" s="69" t="s">
        <v>639</v>
      </c>
      <c r="B50" s="70" t="s">
        <v>26</v>
      </c>
      <c r="C50" s="71" t="s">
        <v>349</v>
      </c>
      <c r="D50" s="75"/>
      <c r="E50" s="10"/>
      <c r="F50" s="9">
        <v>0</v>
      </c>
      <c r="G50" s="73">
        <f t="shared" si="0"/>
        <v>0</v>
      </c>
    </row>
    <row r="51" spans="1:7" ht="13.5" customHeight="1" x14ac:dyDescent="0.2">
      <c r="A51" s="74" t="s">
        <v>640</v>
      </c>
      <c r="B51" s="70" t="s">
        <v>27</v>
      </c>
      <c r="C51" s="71" t="s">
        <v>349</v>
      </c>
      <c r="D51" s="75"/>
      <c r="E51" s="10"/>
      <c r="F51" s="9">
        <v>0</v>
      </c>
      <c r="G51" s="73">
        <f t="shared" si="0"/>
        <v>0</v>
      </c>
    </row>
    <row r="52" spans="1:7" ht="13.5" customHeight="1" x14ac:dyDescent="0.2">
      <c r="A52" s="69" t="s">
        <v>641</v>
      </c>
      <c r="B52" s="70" t="s">
        <v>28</v>
      </c>
      <c r="C52" s="71" t="s">
        <v>349</v>
      </c>
      <c r="D52" s="75"/>
      <c r="E52" s="10"/>
      <c r="F52" s="9">
        <v>0</v>
      </c>
      <c r="G52" s="73">
        <f t="shared" si="0"/>
        <v>0</v>
      </c>
    </row>
    <row r="53" spans="1:7" ht="13.5" customHeight="1" x14ac:dyDescent="0.2">
      <c r="A53" s="74" t="s">
        <v>642</v>
      </c>
      <c r="B53" s="70" t="s">
        <v>29</v>
      </c>
      <c r="C53" s="71" t="s">
        <v>349</v>
      </c>
      <c r="D53" s="75"/>
      <c r="E53" s="10"/>
      <c r="F53" s="9">
        <v>0</v>
      </c>
      <c r="G53" s="73">
        <f t="shared" si="0"/>
        <v>0</v>
      </c>
    </row>
    <row r="54" spans="1:7" ht="13.5" customHeight="1" x14ac:dyDescent="0.2">
      <c r="A54" s="69" t="s">
        <v>643</v>
      </c>
      <c r="B54" s="70" t="s">
        <v>30</v>
      </c>
      <c r="C54" s="71" t="s">
        <v>349</v>
      </c>
      <c r="D54" s="75"/>
      <c r="E54" s="10"/>
      <c r="F54" s="9">
        <v>0</v>
      </c>
      <c r="G54" s="73">
        <f t="shared" si="0"/>
        <v>0</v>
      </c>
    </row>
    <row r="55" spans="1:7" ht="13.5" customHeight="1" x14ac:dyDescent="0.2">
      <c r="A55" s="74" t="s">
        <v>644</v>
      </c>
      <c r="B55" s="70" t="s">
        <v>31</v>
      </c>
      <c r="C55" s="71" t="s">
        <v>349</v>
      </c>
      <c r="D55" s="75"/>
      <c r="E55" s="10"/>
      <c r="F55" s="9">
        <v>0</v>
      </c>
      <c r="G55" s="73">
        <f t="shared" si="0"/>
        <v>0</v>
      </c>
    </row>
    <row r="56" spans="1:7" ht="13.5" customHeight="1" x14ac:dyDescent="0.2">
      <c r="A56" s="69" t="s">
        <v>645</v>
      </c>
      <c r="B56" s="70" t="s">
        <v>32</v>
      </c>
      <c r="C56" s="71" t="s">
        <v>349</v>
      </c>
      <c r="D56" s="75"/>
      <c r="E56" s="10"/>
      <c r="F56" s="9">
        <v>0</v>
      </c>
      <c r="G56" s="73">
        <f t="shared" si="0"/>
        <v>0</v>
      </c>
    </row>
    <row r="57" spans="1:7" ht="13.5" customHeight="1" x14ac:dyDescent="0.2">
      <c r="A57" s="74" t="s">
        <v>646</v>
      </c>
      <c r="B57" s="70" t="s">
        <v>33</v>
      </c>
      <c r="C57" s="71" t="s">
        <v>349</v>
      </c>
      <c r="D57" s="75"/>
      <c r="E57" s="10"/>
      <c r="F57" s="9">
        <v>0</v>
      </c>
      <c r="G57" s="73">
        <f t="shared" si="0"/>
        <v>0</v>
      </c>
    </row>
    <row r="58" spans="1:7" ht="13.5" customHeight="1" x14ac:dyDescent="0.2">
      <c r="A58" s="69" t="s">
        <v>647</v>
      </c>
      <c r="B58" s="70" t="s">
        <v>1181</v>
      </c>
      <c r="C58" s="71" t="s">
        <v>349</v>
      </c>
      <c r="D58" s="75"/>
      <c r="E58" s="10"/>
      <c r="F58" s="9">
        <v>0</v>
      </c>
      <c r="G58" s="73">
        <f t="shared" ref="G58" si="1">F58</f>
        <v>0</v>
      </c>
    </row>
    <row r="59" spans="1:7" ht="13.5" customHeight="1" x14ac:dyDescent="0.2">
      <c r="A59" s="74" t="s">
        <v>648</v>
      </c>
      <c r="B59" s="70" t="s">
        <v>34</v>
      </c>
      <c r="C59" s="71" t="s">
        <v>349</v>
      </c>
      <c r="D59" s="75"/>
      <c r="E59" s="10"/>
      <c r="F59" s="9">
        <v>0</v>
      </c>
      <c r="G59" s="73">
        <f t="shared" si="0"/>
        <v>0</v>
      </c>
    </row>
    <row r="60" spans="1:7" ht="13.5" customHeight="1" x14ac:dyDescent="0.2">
      <c r="A60" s="69" t="s">
        <v>649</v>
      </c>
      <c r="B60" s="70" t="s">
        <v>35</v>
      </c>
      <c r="C60" s="71" t="s">
        <v>349</v>
      </c>
      <c r="D60" s="75"/>
      <c r="E60" s="10"/>
      <c r="F60" s="9">
        <v>0</v>
      </c>
      <c r="G60" s="73">
        <f t="shared" si="0"/>
        <v>0</v>
      </c>
    </row>
    <row r="61" spans="1:7" ht="13.5" customHeight="1" x14ac:dyDescent="0.2">
      <c r="A61" s="74" t="s">
        <v>650</v>
      </c>
      <c r="B61" s="70" t="s">
        <v>36</v>
      </c>
      <c r="C61" s="71" t="s">
        <v>349</v>
      </c>
      <c r="D61" s="75"/>
      <c r="E61" s="10"/>
      <c r="F61" s="9">
        <v>0</v>
      </c>
      <c r="G61" s="73">
        <f t="shared" si="0"/>
        <v>0</v>
      </c>
    </row>
    <row r="62" spans="1:7" ht="13.5" customHeight="1" x14ac:dyDescent="0.2">
      <c r="A62" s="69" t="s">
        <v>651</v>
      </c>
      <c r="B62" s="70" t="s">
        <v>37</v>
      </c>
      <c r="C62" s="71" t="s">
        <v>349</v>
      </c>
      <c r="D62" s="75"/>
      <c r="E62" s="10"/>
      <c r="F62" s="9">
        <v>0</v>
      </c>
      <c r="G62" s="73">
        <f t="shared" si="0"/>
        <v>0</v>
      </c>
    </row>
    <row r="63" spans="1:7" ht="13.5" customHeight="1" x14ac:dyDescent="0.2">
      <c r="A63" s="74" t="s">
        <v>652</v>
      </c>
      <c r="B63" s="70" t="s">
        <v>405</v>
      </c>
      <c r="C63" s="71" t="s">
        <v>349</v>
      </c>
      <c r="D63" s="75"/>
      <c r="E63" s="10"/>
      <c r="F63" s="9">
        <v>0</v>
      </c>
      <c r="G63" s="73">
        <f t="shared" si="0"/>
        <v>0</v>
      </c>
    </row>
    <row r="64" spans="1:7" ht="13.5" customHeight="1" x14ac:dyDescent="0.2">
      <c r="A64" s="69" t="s">
        <v>653</v>
      </c>
      <c r="B64" s="70" t="s">
        <v>38</v>
      </c>
      <c r="C64" s="71" t="s">
        <v>349</v>
      </c>
      <c r="D64" s="75"/>
      <c r="E64" s="10"/>
      <c r="F64" s="9">
        <v>0</v>
      </c>
      <c r="G64" s="73">
        <f t="shared" si="0"/>
        <v>0</v>
      </c>
    </row>
    <row r="65" spans="1:7" ht="13.5" customHeight="1" x14ac:dyDescent="0.2">
      <c r="A65" s="74" t="s">
        <v>654</v>
      </c>
      <c r="B65" s="70" t="s">
        <v>39</v>
      </c>
      <c r="C65" s="71" t="s">
        <v>349</v>
      </c>
      <c r="D65" s="75"/>
      <c r="E65" s="10"/>
      <c r="F65" s="9">
        <v>0</v>
      </c>
      <c r="G65" s="73">
        <f t="shared" si="0"/>
        <v>0</v>
      </c>
    </row>
    <row r="66" spans="1:7" ht="13.5" customHeight="1" x14ac:dyDescent="0.2">
      <c r="A66" s="69" t="s">
        <v>655</v>
      </c>
      <c r="B66" s="70" t="s">
        <v>40</v>
      </c>
      <c r="C66" s="71" t="s">
        <v>349</v>
      </c>
      <c r="D66" s="75"/>
      <c r="E66" s="10"/>
      <c r="F66" s="9">
        <v>0</v>
      </c>
      <c r="G66" s="73">
        <f t="shared" si="0"/>
        <v>0</v>
      </c>
    </row>
    <row r="67" spans="1:7" ht="13.5" customHeight="1" x14ac:dyDescent="0.2">
      <c r="A67" s="74" t="s">
        <v>656</v>
      </c>
      <c r="B67" s="70" t="s">
        <v>41</v>
      </c>
      <c r="C67" s="71" t="s">
        <v>349</v>
      </c>
      <c r="D67" s="75"/>
      <c r="E67" s="10"/>
      <c r="F67" s="9">
        <v>0</v>
      </c>
      <c r="G67" s="73">
        <f t="shared" si="0"/>
        <v>0</v>
      </c>
    </row>
    <row r="68" spans="1:7" ht="13.5" customHeight="1" x14ac:dyDescent="0.2">
      <c r="A68" s="69" t="s">
        <v>657</v>
      </c>
      <c r="B68" s="70" t="s">
        <v>42</v>
      </c>
      <c r="C68" s="71" t="s">
        <v>349</v>
      </c>
      <c r="D68" s="75"/>
      <c r="E68" s="10"/>
      <c r="F68" s="9">
        <v>0</v>
      </c>
      <c r="G68" s="73">
        <f t="shared" ref="G68:G129" si="2">F68</f>
        <v>0</v>
      </c>
    </row>
    <row r="69" spans="1:7" ht="13.5" customHeight="1" x14ac:dyDescent="0.2">
      <c r="A69" s="74" t="s">
        <v>658</v>
      </c>
      <c r="B69" s="70" t="s">
        <v>415</v>
      </c>
      <c r="C69" s="71" t="s">
        <v>349</v>
      </c>
      <c r="D69" s="75"/>
      <c r="E69" s="10"/>
      <c r="F69" s="9">
        <v>0</v>
      </c>
      <c r="G69" s="73">
        <f t="shared" si="2"/>
        <v>0</v>
      </c>
    </row>
    <row r="70" spans="1:7" ht="13.5" customHeight="1" x14ac:dyDescent="0.2">
      <c r="A70" s="69" t="s">
        <v>659</v>
      </c>
      <c r="B70" s="70" t="s">
        <v>43</v>
      </c>
      <c r="C70" s="71" t="s">
        <v>349</v>
      </c>
      <c r="D70" s="75"/>
      <c r="E70" s="10"/>
      <c r="F70" s="9">
        <v>0</v>
      </c>
      <c r="G70" s="73">
        <f t="shared" si="2"/>
        <v>0</v>
      </c>
    </row>
    <row r="71" spans="1:7" ht="13.5" customHeight="1" x14ac:dyDescent="0.2">
      <c r="A71" s="74" t="s">
        <v>660</v>
      </c>
      <c r="B71" s="70" t="s">
        <v>44</v>
      </c>
      <c r="C71" s="71" t="s">
        <v>349</v>
      </c>
      <c r="D71" s="75"/>
      <c r="E71" s="10"/>
      <c r="F71" s="9">
        <v>0</v>
      </c>
      <c r="G71" s="73">
        <f t="shared" si="2"/>
        <v>0</v>
      </c>
    </row>
    <row r="72" spans="1:7" ht="13.5" customHeight="1" x14ac:dyDescent="0.2">
      <c r="A72" s="69" t="s">
        <v>661</v>
      </c>
      <c r="B72" s="70" t="s">
        <v>45</v>
      </c>
      <c r="C72" s="71" t="s">
        <v>349</v>
      </c>
      <c r="D72" s="75"/>
      <c r="E72" s="10"/>
      <c r="F72" s="9">
        <v>0</v>
      </c>
      <c r="G72" s="73">
        <f t="shared" si="2"/>
        <v>0</v>
      </c>
    </row>
    <row r="73" spans="1:7" ht="13.5" customHeight="1" x14ac:dyDescent="0.2">
      <c r="A73" s="74" t="s">
        <v>662</v>
      </c>
      <c r="B73" s="70" t="s">
        <v>46</v>
      </c>
      <c r="C73" s="71" t="s">
        <v>349</v>
      </c>
      <c r="D73" s="75"/>
      <c r="E73" s="10"/>
      <c r="F73" s="9">
        <v>0</v>
      </c>
      <c r="G73" s="73">
        <f t="shared" si="2"/>
        <v>0</v>
      </c>
    </row>
    <row r="74" spans="1:7" ht="13.5" customHeight="1" x14ac:dyDescent="0.2">
      <c r="A74" s="69" t="s">
        <v>663</v>
      </c>
      <c r="B74" s="70" t="s">
        <v>47</v>
      </c>
      <c r="C74" s="71" t="s">
        <v>349</v>
      </c>
      <c r="D74" s="75"/>
      <c r="E74" s="10"/>
      <c r="F74" s="9">
        <v>0</v>
      </c>
      <c r="G74" s="73">
        <f t="shared" si="2"/>
        <v>0</v>
      </c>
    </row>
    <row r="75" spans="1:7" ht="13.5" customHeight="1" x14ac:dyDescent="0.2">
      <c r="A75" s="74" t="s">
        <v>664</v>
      </c>
      <c r="B75" s="70" t="s">
        <v>48</v>
      </c>
      <c r="C75" s="71" t="s">
        <v>349</v>
      </c>
      <c r="D75" s="75"/>
      <c r="E75" s="10"/>
      <c r="F75" s="9">
        <v>0</v>
      </c>
      <c r="G75" s="73">
        <f t="shared" si="2"/>
        <v>0</v>
      </c>
    </row>
    <row r="76" spans="1:7" ht="13.5" customHeight="1" x14ac:dyDescent="0.2">
      <c r="A76" s="69" t="s">
        <v>665</v>
      </c>
      <c r="B76" s="70" t="s">
        <v>49</v>
      </c>
      <c r="C76" s="71" t="s">
        <v>349</v>
      </c>
      <c r="D76" s="75"/>
      <c r="E76" s="10"/>
      <c r="F76" s="9">
        <v>0</v>
      </c>
      <c r="G76" s="73">
        <f t="shared" si="2"/>
        <v>0</v>
      </c>
    </row>
    <row r="77" spans="1:7" ht="13.5" customHeight="1" x14ac:dyDescent="0.2">
      <c r="A77" s="74" t="s">
        <v>666</v>
      </c>
      <c r="B77" s="70" t="s">
        <v>50</v>
      </c>
      <c r="C77" s="71" t="s">
        <v>349</v>
      </c>
      <c r="D77" s="75"/>
      <c r="E77" s="10"/>
      <c r="F77" s="9">
        <v>0</v>
      </c>
      <c r="G77" s="73">
        <f t="shared" si="2"/>
        <v>0</v>
      </c>
    </row>
    <row r="78" spans="1:7" ht="13.5" customHeight="1" x14ac:dyDescent="0.2">
      <c r="A78" s="69" t="s">
        <v>667</v>
      </c>
      <c r="B78" s="70" t="s">
        <v>51</v>
      </c>
      <c r="C78" s="71" t="s">
        <v>349</v>
      </c>
      <c r="D78" s="75"/>
      <c r="E78" s="10"/>
      <c r="F78" s="9">
        <v>0</v>
      </c>
      <c r="G78" s="73">
        <f t="shared" si="2"/>
        <v>0</v>
      </c>
    </row>
    <row r="79" spans="1:7" ht="13.5" customHeight="1" x14ac:dyDescent="0.2">
      <c r="A79" s="74" t="s">
        <v>668</v>
      </c>
      <c r="B79" s="70" t="s">
        <v>52</v>
      </c>
      <c r="C79" s="71" t="s">
        <v>349</v>
      </c>
      <c r="D79" s="75"/>
      <c r="E79" s="10"/>
      <c r="F79" s="9">
        <v>0</v>
      </c>
      <c r="G79" s="73">
        <f t="shared" si="2"/>
        <v>0</v>
      </c>
    </row>
    <row r="80" spans="1:7" ht="13.5" customHeight="1" x14ac:dyDescent="0.2">
      <c r="A80" s="69" t="s">
        <v>669</v>
      </c>
      <c r="B80" s="70" t="s">
        <v>53</v>
      </c>
      <c r="C80" s="71" t="s">
        <v>349</v>
      </c>
      <c r="D80" s="75"/>
      <c r="E80" s="10"/>
      <c r="F80" s="9">
        <v>0</v>
      </c>
      <c r="G80" s="73">
        <f t="shared" si="2"/>
        <v>0</v>
      </c>
    </row>
    <row r="81" spans="1:7" ht="13.5" customHeight="1" x14ac:dyDescent="0.2">
      <c r="A81" s="74" t="s">
        <v>670</v>
      </c>
      <c r="B81" s="70" t="s">
        <v>414</v>
      </c>
      <c r="C81" s="71" t="s">
        <v>349</v>
      </c>
      <c r="D81" s="75"/>
      <c r="E81" s="10"/>
      <c r="F81" s="9">
        <v>0</v>
      </c>
      <c r="G81" s="73">
        <f t="shared" si="2"/>
        <v>0</v>
      </c>
    </row>
    <row r="82" spans="1:7" ht="13.5" customHeight="1" x14ac:dyDescent="0.2">
      <c r="A82" s="69" t="s">
        <v>671</v>
      </c>
      <c r="B82" s="70" t="s">
        <v>54</v>
      </c>
      <c r="C82" s="71" t="s">
        <v>349</v>
      </c>
      <c r="D82" s="75"/>
      <c r="E82" s="10"/>
      <c r="F82" s="9">
        <v>0</v>
      </c>
      <c r="G82" s="73">
        <f t="shared" si="2"/>
        <v>0</v>
      </c>
    </row>
    <row r="83" spans="1:7" ht="13.5" customHeight="1" x14ac:dyDescent="0.2">
      <c r="A83" s="74" t="s">
        <v>672</v>
      </c>
      <c r="B83" s="70" t="s">
        <v>55</v>
      </c>
      <c r="C83" s="71" t="s">
        <v>349</v>
      </c>
      <c r="D83" s="75"/>
      <c r="E83" s="10"/>
      <c r="F83" s="9">
        <v>0</v>
      </c>
      <c r="G83" s="73">
        <f t="shared" si="2"/>
        <v>0</v>
      </c>
    </row>
    <row r="84" spans="1:7" ht="13.5" customHeight="1" x14ac:dyDescent="0.2">
      <c r="A84" s="69" t="s">
        <v>673</v>
      </c>
      <c r="B84" s="70" t="s">
        <v>56</v>
      </c>
      <c r="C84" s="71" t="s">
        <v>349</v>
      </c>
      <c r="D84" s="75"/>
      <c r="E84" s="10"/>
      <c r="F84" s="9">
        <v>0</v>
      </c>
      <c r="G84" s="73">
        <f t="shared" si="2"/>
        <v>0</v>
      </c>
    </row>
    <row r="85" spans="1:7" ht="13.5" customHeight="1" x14ac:dyDescent="0.2">
      <c r="A85" s="74" t="s">
        <v>674</v>
      </c>
      <c r="B85" s="70" t="s">
        <v>57</v>
      </c>
      <c r="C85" s="71" t="s">
        <v>349</v>
      </c>
      <c r="D85" s="75"/>
      <c r="E85" s="10"/>
      <c r="F85" s="9">
        <v>0</v>
      </c>
      <c r="G85" s="73">
        <f t="shared" si="2"/>
        <v>0</v>
      </c>
    </row>
    <row r="86" spans="1:7" ht="13.5" customHeight="1" x14ac:dyDescent="0.2">
      <c r="A86" s="69" t="s">
        <v>675</v>
      </c>
      <c r="B86" s="70" t="s">
        <v>58</v>
      </c>
      <c r="C86" s="71" t="s">
        <v>349</v>
      </c>
      <c r="D86" s="75"/>
      <c r="E86" s="10"/>
      <c r="F86" s="9">
        <v>0</v>
      </c>
      <c r="G86" s="73">
        <f t="shared" si="2"/>
        <v>0</v>
      </c>
    </row>
    <row r="87" spans="1:7" ht="13.5" customHeight="1" x14ac:dyDescent="0.2">
      <c r="A87" s="74" t="s">
        <v>676</v>
      </c>
      <c r="B87" s="70" t="s">
        <v>59</v>
      </c>
      <c r="C87" s="71" t="s">
        <v>349</v>
      </c>
      <c r="D87" s="75"/>
      <c r="E87" s="10"/>
      <c r="F87" s="9">
        <v>0</v>
      </c>
      <c r="G87" s="73">
        <f t="shared" si="2"/>
        <v>0</v>
      </c>
    </row>
    <row r="88" spans="1:7" ht="13.5" customHeight="1" x14ac:dyDescent="0.2">
      <c r="A88" s="69" t="s">
        <v>677</v>
      </c>
      <c r="B88" s="70" t="s">
        <v>60</v>
      </c>
      <c r="C88" s="71" t="s">
        <v>349</v>
      </c>
      <c r="D88" s="75"/>
      <c r="E88" s="10"/>
      <c r="F88" s="9">
        <v>0</v>
      </c>
      <c r="G88" s="73">
        <f t="shared" si="2"/>
        <v>0</v>
      </c>
    </row>
    <row r="89" spans="1:7" ht="13.5" customHeight="1" x14ac:dyDescent="0.2">
      <c r="A89" s="74" t="s">
        <v>678</v>
      </c>
      <c r="B89" s="70" t="s">
        <v>61</v>
      </c>
      <c r="C89" s="71" t="s">
        <v>349</v>
      </c>
      <c r="D89" s="75"/>
      <c r="E89" s="10"/>
      <c r="F89" s="9">
        <v>0</v>
      </c>
      <c r="G89" s="73">
        <f t="shared" si="2"/>
        <v>0</v>
      </c>
    </row>
    <row r="90" spans="1:7" ht="13.5" customHeight="1" x14ac:dyDescent="0.2">
      <c r="A90" s="69" t="s">
        <v>679</v>
      </c>
      <c r="B90" s="70" t="s">
        <v>62</v>
      </c>
      <c r="C90" s="71" t="s">
        <v>349</v>
      </c>
      <c r="D90" s="75"/>
      <c r="E90" s="10"/>
      <c r="F90" s="9">
        <v>0</v>
      </c>
      <c r="G90" s="73">
        <f t="shared" si="2"/>
        <v>0</v>
      </c>
    </row>
    <row r="91" spans="1:7" ht="13.5" customHeight="1" x14ac:dyDescent="0.2">
      <c r="A91" s="74" t="s">
        <v>680</v>
      </c>
      <c r="B91" s="70" t="s">
        <v>63</v>
      </c>
      <c r="C91" s="71" t="s">
        <v>349</v>
      </c>
      <c r="D91" s="75"/>
      <c r="E91" s="10"/>
      <c r="F91" s="9">
        <v>0</v>
      </c>
      <c r="G91" s="73">
        <f t="shared" si="2"/>
        <v>0</v>
      </c>
    </row>
    <row r="92" spans="1:7" ht="13.5" customHeight="1" x14ac:dyDescent="0.2">
      <c r="A92" s="69" t="s">
        <v>681</v>
      </c>
      <c r="B92" s="70" t="s">
        <v>64</v>
      </c>
      <c r="C92" s="71" t="s">
        <v>349</v>
      </c>
      <c r="D92" s="75"/>
      <c r="E92" s="10"/>
      <c r="F92" s="9">
        <v>0</v>
      </c>
      <c r="G92" s="73">
        <f t="shared" si="2"/>
        <v>0</v>
      </c>
    </row>
    <row r="93" spans="1:7" ht="13.5" customHeight="1" x14ac:dyDescent="0.2">
      <c r="A93" s="74" t="s">
        <v>682</v>
      </c>
      <c r="B93" s="70" t="s">
        <v>65</v>
      </c>
      <c r="C93" s="71" t="s">
        <v>349</v>
      </c>
      <c r="D93" s="75"/>
      <c r="E93" s="10"/>
      <c r="F93" s="9">
        <v>0</v>
      </c>
      <c r="G93" s="73">
        <f t="shared" si="2"/>
        <v>0</v>
      </c>
    </row>
    <row r="94" spans="1:7" ht="13.5" customHeight="1" x14ac:dyDescent="0.2">
      <c r="A94" s="69" t="s">
        <v>683</v>
      </c>
      <c r="B94" s="70" t="s">
        <v>1183</v>
      </c>
      <c r="C94" s="71" t="s">
        <v>349</v>
      </c>
      <c r="D94" s="75"/>
      <c r="E94" s="10"/>
      <c r="F94" s="9">
        <v>0</v>
      </c>
      <c r="G94" s="73">
        <f t="shared" ref="G94:G102" si="3">F94</f>
        <v>0</v>
      </c>
    </row>
    <row r="95" spans="1:7" ht="13.5" customHeight="1" x14ac:dyDescent="0.2">
      <c r="A95" s="74" t="s">
        <v>684</v>
      </c>
      <c r="B95" s="70" t="s">
        <v>66</v>
      </c>
      <c r="C95" s="71" t="s">
        <v>349</v>
      </c>
      <c r="D95" s="75"/>
      <c r="E95" s="10"/>
      <c r="F95" s="9">
        <v>0</v>
      </c>
      <c r="G95" s="73">
        <f t="shared" si="3"/>
        <v>0</v>
      </c>
    </row>
    <row r="96" spans="1:7" ht="13.5" customHeight="1" x14ac:dyDescent="0.2">
      <c r="A96" s="69" t="s">
        <v>685</v>
      </c>
      <c r="B96" s="70" t="s">
        <v>1184</v>
      </c>
      <c r="C96" s="71" t="s">
        <v>349</v>
      </c>
      <c r="D96" s="75"/>
      <c r="E96" s="10"/>
      <c r="F96" s="9">
        <v>0</v>
      </c>
      <c r="G96" s="73">
        <f t="shared" si="3"/>
        <v>0</v>
      </c>
    </row>
    <row r="97" spans="1:7" ht="13.5" customHeight="1" x14ac:dyDescent="0.2">
      <c r="A97" s="74" t="s">
        <v>686</v>
      </c>
      <c r="B97" s="70" t="s">
        <v>67</v>
      </c>
      <c r="C97" s="71" t="s">
        <v>349</v>
      </c>
      <c r="D97" s="75"/>
      <c r="E97" s="10"/>
      <c r="F97" s="9">
        <v>0</v>
      </c>
      <c r="G97" s="73">
        <f t="shared" si="3"/>
        <v>0</v>
      </c>
    </row>
    <row r="98" spans="1:7" ht="13.5" customHeight="1" x14ac:dyDescent="0.2">
      <c r="A98" s="69" t="s">
        <v>687</v>
      </c>
      <c r="B98" s="70" t="s">
        <v>68</v>
      </c>
      <c r="C98" s="71" t="s">
        <v>349</v>
      </c>
      <c r="D98" s="75"/>
      <c r="E98" s="10"/>
      <c r="F98" s="9">
        <v>0</v>
      </c>
      <c r="G98" s="73">
        <f t="shared" si="3"/>
        <v>0</v>
      </c>
    </row>
    <row r="99" spans="1:7" ht="13.5" customHeight="1" x14ac:dyDescent="0.2">
      <c r="A99" s="74" t="s">
        <v>688</v>
      </c>
      <c r="B99" s="70" t="s">
        <v>69</v>
      </c>
      <c r="C99" s="71" t="s">
        <v>349</v>
      </c>
      <c r="D99" s="75"/>
      <c r="E99" s="10"/>
      <c r="F99" s="9">
        <v>0</v>
      </c>
      <c r="G99" s="73">
        <f t="shared" si="3"/>
        <v>0</v>
      </c>
    </row>
    <row r="100" spans="1:7" ht="13.5" customHeight="1" x14ac:dyDescent="0.2">
      <c r="A100" s="69" t="s">
        <v>689</v>
      </c>
      <c r="B100" s="70" t="s">
        <v>70</v>
      </c>
      <c r="C100" s="71" t="s">
        <v>349</v>
      </c>
      <c r="D100" s="75"/>
      <c r="E100" s="10"/>
      <c r="F100" s="9">
        <v>0</v>
      </c>
      <c r="G100" s="73">
        <f t="shared" si="3"/>
        <v>0</v>
      </c>
    </row>
    <row r="101" spans="1:7" ht="13.5" customHeight="1" x14ac:dyDescent="0.2">
      <c r="A101" s="74" t="s">
        <v>690</v>
      </c>
      <c r="B101" s="70" t="s">
        <v>1186</v>
      </c>
      <c r="C101" s="71" t="s">
        <v>349</v>
      </c>
      <c r="D101" s="75"/>
      <c r="E101" s="10"/>
      <c r="F101" s="9">
        <v>0</v>
      </c>
      <c r="G101" s="73">
        <f t="shared" si="3"/>
        <v>0</v>
      </c>
    </row>
    <row r="102" spans="1:7" ht="13.5" customHeight="1" x14ac:dyDescent="0.2">
      <c r="A102" s="69" t="s">
        <v>691</v>
      </c>
      <c r="B102" s="70" t="s">
        <v>71</v>
      </c>
      <c r="C102" s="71" t="s">
        <v>349</v>
      </c>
      <c r="D102" s="75"/>
      <c r="E102" s="10"/>
      <c r="F102" s="9">
        <v>0</v>
      </c>
      <c r="G102" s="73">
        <f t="shared" si="3"/>
        <v>0</v>
      </c>
    </row>
    <row r="103" spans="1:7" ht="13.5" customHeight="1" x14ac:dyDescent="0.2">
      <c r="A103" s="74" t="s">
        <v>692</v>
      </c>
      <c r="B103" s="70" t="s">
        <v>72</v>
      </c>
      <c r="C103" s="71" t="s">
        <v>349</v>
      </c>
      <c r="D103" s="75"/>
      <c r="E103" s="10"/>
      <c r="F103" s="9">
        <v>0</v>
      </c>
      <c r="G103" s="73">
        <f t="shared" si="2"/>
        <v>0</v>
      </c>
    </row>
    <row r="104" spans="1:7" ht="13.5" customHeight="1" x14ac:dyDescent="0.2">
      <c r="A104" s="69" t="s">
        <v>693</v>
      </c>
      <c r="B104" s="70" t="s">
        <v>73</v>
      </c>
      <c r="C104" s="71" t="s">
        <v>349</v>
      </c>
      <c r="D104" s="75"/>
      <c r="E104" s="10"/>
      <c r="F104" s="9">
        <v>0</v>
      </c>
      <c r="G104" s="73">
        <f t="shared" si="2"/>
        <v>0</v>
      </c>
    </row>
    <row r="105" spans="1:7" ht="13.5" customHeight="1" x14ac:dyDescent="0.2">
      <c r="A105" s="74" t="s">
        <v>694</v>
      </c>
      <c r="B105" s="70" t="s">
        <v>74</v>
      </c>
      <c r="C105" s="71" t="s">
        <v>349</v>
      </c>
      <c r="D105" s="75"/>
      <c r="E105" s="10"/>
      <c r="F105" s="9">
        <v>0</v>
      </c>
      <c r="G105" s="73">
        <f t="shared" si="2"/>
        <v>0</v>
      </c>
    </row>
    <row r="106" spans="1:7" ht="13.5" customHeight="1" x14ac:dyDescent="0.2">
      <c r="A106" s="69" t="s">
        <v>695</v>
      </c>
      <c r="B106" s="70" t="s">
        <v>75</v>
      </c>
      <c r="C106" s="71" t="s">
        <v>349</v>
      </c>
      <c r="D106" s="75"/>
      <c r="E106" s="10"/>
      <c r="F106" s="9">
        <v>0</v>
      </c>
      <c r="G106" s="73">
        <f t="shared" si="2"/>
        <v>0</v>
      </c>
    </row>
    <row r="107" spans="1:7" ht="13.5" customHeight="1" x14ac:dyDescent="0.2">
      <c r="A107" s="74" t="s">
        <v>696</v>
      </c>
      <c r="B107" s="70" t="s">
        <v>76</v>
      </c>
      <c r="C107" s="71" t="s">
        <v>349</v>
      </c>
      <c r="D107" s="75"/>
      <c r="E107" s="10"/>
      <c r="F107" s="9">
        <v>0</v>
      </c>
      <c r="G107" s="73">
        <f t="shared" si="2"/>
        <v>0</v>
      </c>
    </row>
    <row r="108" spans="1:7" ht="13.5" customHeight="1" x14ac:dyDescent="0.2">
      <c r="A108" s="69" t="s">
        <v>697</v>
      </c>
      <c r="B108" s="70" t="s">
        <v>77</v>
      </c>
      <c r="C108" s="71" t="s">
        <v>349</v>
      </c>
      <c r="D108" s="75"/>
      <c r="E108" s="10"/>
      <c r="F108" s="9">
        <v>0</v>
      </c>
      <c r="G108" s="73">
        <f t="shared" si="2"/>
        <v>0</v>
      </c>
    </row>
    <row r="109" spans="1:7" ht="13.5" customHeight="1" x14ac:dyDescent="0.2">
      <c r="A109" s="74" t="s">
        <v>698</v>
      </c>
      <c r="B109" s="70" t="s">
        <v>78</v>
      </c>
      <c r="C109" s="71" t="s">
        <v>349</v>
      </c>
      <c r="D109" s="75"/>
      <c r="E109" s="10"/>
      <c r="F109" s="9">
        <v>0</v>
      </c>
      <c r="G109" s="73">
        <f t="shared" si="2"/>
        <v>0</v>
      </c>
    </row>
    <row r="110" spans="1:7" ht="13.5" customHeight="1" x14ac:dyDescent="0.2">
      <c r="A110" s="69" t="s">
        <v>699</v>
      </c>
      <c r="B110" s="70" t="s">
        <v>79</v>
      </c>
      <c r="C110" s="71" t="s">
        <v>349</v>
      </c>
      <c r="D110" s="75"/>
      <c r="E110" s="10"/>
      <c r="F110" s="9">
        <v>0</v>
      </c>
      <c r="G110" s="73">
        <f t="shared" si="2"/>
        <v>0</v>
      </c>
    </row>
    <row r="111" spans="1:7" ht="13.5" customHeight="1" x14ac:dyDescent="0.2">
      <c r="A111" s="74" t="s">
        <v>700</v>
      </c>
      <c r="B111" s="70" t="s">
        <v>80</v>
      </c>
      <c r="C111" s="71" t="s">
        <v>349</v>
      </c>
      <c r="D111" s="75"/>
      <c r="E111" s="10"/>
      <c r="F111" s="9">
        <v>0</v>
      </c>
      <c r="G111" s="73">
        <f t="shared" si="2"/>
        <v>0</v>
      </c>
    </row>
    <row r="112" spans="1:7" ht="13.5" customHeight="1" x14ac:dyDescent="0.2">
      <c r="A112" s="69" t="s">
        <v>701</v>
      </c>
      <c r="B112" s="70" t="s">
        <v>81</v>
      </c>
      <c r="C112" s="71" t="s">
        <v>349</v>
      </c>
      <c r="D112" s="75"/>
      <c r="E112" s="10"/>
      <c r="F112" s="9">
        <v>0</v>
      </c>
      <c r="G112" s="73">
        <f t="shared" si="2"/>
        <v>0</v>
      </c>
    </row>
    <row r="113" spans="1:7" ht="13.5" customHeight="1" x14ac:dyDescent="0.2">
      <c r="A113" s="74" t="s">
        <v>702</v>
      </c>
      <c r="B113" s="70" t="s">
        <v>82</v>
      </c>
      <c r="C113" s="71" t="s">
        <v>349</v>
      </c>
      <c r="D113" s="75"/>
      <c r="E113" s="10"/>
      <c r="F113" s="9">
        <v>0</v>
      </c>
      <c r="G113" s="73">
        <f t="shared" si="2"/>
        <v>0</v>
      </c>
    </row>
    <row r="114" spans="1:7" ht="13.5" customHeight="1" x14ac:dyDescent="0.2">
      <c r="A114" s="69" t="s">
        <v>703</v>
      </c>
      <c r="B114" s="70" t="s">
        <v>83</v>
      </c>
      <c r="C114" s="71" t="s">
        <v>349</v>
      </c>
      <c r="D114" s="75"/>
      <c r="E114" s="10"/>
      <c r="F114" s="9">
        <v>0</v>
      </c>
      <c r="G114" s="73">
        <f t="shared" si="2"/>
        <v>0</v>
      </c>
    </row>
    <row r="115" spans="1:7" ht="13.5" customHeight="1" x14ac:dyDescent="0.2">
      <c r="A115" s="74" t="s">
        <v>704</v>
      </c>
      <c r="B115" s="70" t="s">
        <v>84</v>
      </c>
      <c r="C115" s="71" t="s">
        <v>349</v>
      </c>
      <c r="D115" s="75"/>
      <c r="E115" s="10"/>
      <c r="F115" s="9">
        <v>0</v>
      </c>
      <c r="G115" s="73">
        <f t="shared" si="2"/>
        <v>0</v>
      </c>
    </row>
    <row r="116" spans="1:7" ht="13.5" customHeight="1" x14ac:dyDescent="0.2">
      <c r="A116" s="69" t="s">
        <v>705</v>
      </c>
      <c r="B116" s="70" t="s">
        <v>85</v>
      </c>
      <c r="C116" s="71" t="s">
        <v>349</v>
      </c>
      <c r="D116" s="75"/>
      <c r="E116" s="10"/>
      <c r="F116" s="9">
        <v>0</v>
      </c>
      <c r="G116" s="73">
        <f t="shared" si="2"/>
        <v>0</v>
      </c>
    </row>
    <row r="117" spans="1:7" ht="13.5" customHeight="1" x14ac:dyDescent="0.2">
      <c r="A117" s="74" t="s">
        <v>706</v>
      </c>
      <c r="B117" s="70" t="s">
        <v>86</v>
      </c>
      <c r="C117" s="71" t="s">
        <v>349</v>
      </c>
      <c r="D117" s="75"/>
      <c r="E117" s="10"/>
      <c r="F117" s="9">
        <v>0</v>
      </c>
      <c r="G117" s="73">
        <f t="shared" si="2"/>
        <v>0</v>
      </c>
    </row>
    <row r="118" spans="1:7" ht="13.5" customHeight="1" x14ac:dyDescent="0.2">
      <c r="A118" s="69" t="s">
        <v>707</v>
      </c>
      <c r="B118" s="70" t="s">
        <v>87</v>
      </c>
      <c r="C118" s="71" t="s">
        <v>349</v>
      </c>
      <c r="D118" s="75"/>
      <c r="E118" s="10"/>
      <c r="F118" s="9">
        <v>0</v>
      </c>
      <c r="G118" s="73">
        <f t="shared" si="2"/>
        <v>0</v>
      </c>
    </row>
    <row r="119" spans="1:7" ht="13.5" customHeight="1" x14ac:dyDescent="0.2">
      <c r="A119" s="74" t="s">
        <v>708</v>
      </c>
      <c r="B119" s="70" t="s">
        <v>88</v>
      </c>
      <c r="C119" s="71" t="s">
        <v>349</v>
      </c>
      <c r="D119" s="75"/>
      <c r="E119" s="10"/>
      <c r="F119" s="9">
        <v>0</v>
      </c>
      <c r="G119" s="73">
        <f t="shared" si="2"/>
        <v>0</v>
      </c>
    </row>
    <row r="120" spans="1:7" ht="13.5" customHeight="1" x14ac:dyDescent="0.2">
      <c r="A120" s="69" t="s">
        <v>709</v>
      </c>
      <c r="B120" s="70" t="s">
        <v>89</v>
      </c>
      <c r="C120" s="71" t="s">
        <v>349</v>
      </c>
      <c r="D120" s="75"/>
      <c r="E120" s="10"/>
      <c r="F120" s="9">
        <v>0</v>
      </c>
      <c r="G120" s="73">
        <f t="shared" si="2"/>
        <v>0</v>
      </c>
    </row>
    <row r="121" spans="1:7" ht="13.5" customHeight="1" x14ac:dyDescent="0.2">
      <c r="A121" s="74" t="s">
        <v>710</v>
      </c>
      <c r="B121" s="70" t="s">
        <v>90</v>
      </c>
      <c r="C121" s="71" t="s">
        <v>349</v>
      </c>
      <c r="D121" s="75"/>
      <c r="E121" s="10"/>
      <c r="F121" s="9">
        <v>0</v>
      </c>
      <c r="G121" s="73">
        <f t="shared" si="2"/>
        <v>0</v>
      </c>
    </row>
    <row r="122" spans="1:7" ht="13.5" customHeight="1" x14ac:dyDescent="0.2">
      <c r="A122" s="69" t="s">
        <v>711</v>
      </c>
      <c r="B122" s="70" t="s">
        <v>91</v>
      </c>
      <c r="C122" s="71" t="s">
        <v>349</v>
      </c>
      <c r="D122" s="75"/>
      <c r="E122" s="10"/>
      <c r="F122" s="9">
        <v>0</v>
      </c>
      <c r="G122" s="73">
        <f t="shared" si="2"/>
        <v>0</v>
      </c>
    </row>
    <row r="123" spans="1:7" ht="13.5" customHeight="1" x14ac:dyDescent="0.2">
      <c r="A123" s="74" t="s">
        <v>712</v>
      </c>
      <c r="B123" s="70" t="s">
        <v>92</v>
      </c>
      <c r="C123" s="71" t="s">
        <v>349</v>
      </c>
      <c r="D123" s="75"/>
      <c r="E123" s="10"/>
      <c r="F123" s="9">
        <v>0</v>
      </c>
      <c r="G123" s="73">
        <f t="shared" si="2"/>
        <v>0</v>
      </c>
    </row>
    <row r="124" spans="1:7" ht="13.5" customHeight="1" x14ac:dyDescent="0.2">
      <c r="A124" s="69" t="s">
        <v>713</v>
      </c>
      <c r="B124" s="70" t="s">
        <v>93</v>
      </c>
      <c r="C124" s="71" t="s">
        <v>349</v>
      </c>
      <c r="D124" s="75"/>
      <c r="E124" s="10"/>
      <c r="F124" s="9">
        <v>0</v>
      </c>
      <c r="G124" s="73">
        <f t="shared" si="2"/>
        <v>0</v>
      </c>
    </row>
    <row r="125" spans="1:7" ht="13.5" customHeight="1" x14ac:dyDescent="0.2">
      <c r="A125" s="74" t="s">
        <v>714</v>
      </c>
      <c r="B125" s="70" t="s">
        <v>94</v>
      </c>
      <c r="C125" s="71" t="s">
        <v>349</v>
      </c>
      <c r="D125" s="75"/>
      <c r="E125" s="10"/>
      <c r="F125" s="9">
        <v>0</v>
      </c>
      <c r="G125" s="73">
        <f t="shared" si="2"/>
        <v>0</v>
      </c>
    </row>
    <row r="126" spans="1:7" ht="13.5" customHeight="1" x14ac:dyDescent="0.2">
      <c r="A126" s="69" t="s">
        <v>715</v>
      </c>
      <c r="B126" s="70" t="s">
        <v>95</v>
      </c>
      <c r="C126" s="71" t="s">
        <v>349</v>
      </c>
      <c r="D126" s="75"/>
      <c r="E126" s="10"/>
      <c r="F126" s="9">
        <v>0</v>
      </c>
      <c r="G126" s="73">
        <f t="shared" si="2"/>
        <v>0</v>
      </c>
    </row>
    <row r="127" spans="1:7" ht="13.5" customHeight="1" x14ac:dyDescent="0.2">
      <c r="A127" s="74" t="s">
        <v>716</v>
      </c>
      <c r="B127" s="70" t="s">
        <v>96</v>
      </c>
      <c r="C127" s="71" t="s">
        <v>349</v>
      </c>
      <c r="D127" s="75"/>
      <c r="E127" s="10"/>
      <c r="F127" s="9">
        <v>0</v>
      </c>
      <c r="G127" s="73">
        <f t="shared" si="2"/>
        <v>0</v>
      </c>
    </row>
    <row r="128" spans="1:7" ht="13.5" customHeight="1" x14ac:dyDescent="0.2">
      <c r="A128" s="69" t="s">
        <v>717</v>
      </c>
      <c r="B128" s="70" t="s">
        <v>97</v>
      </c>
      <c r="C128" s="71" t="s">
        <v>349</v>
      </c>
      <c r="D128" s="75"/>
      <c r="E128" s="10"/>
      <c r="F128" s="9">
        <v>0</v>
      </c>
      <c r="G128" s="73">
        <f t="shared" si="2"/>
        <v>0</v>
      </c>
    </row>
    <row r="129" spans="1:7" ht="13.5" customHeight="1" x14ac:dyDescent="0.2">
      <c r="A129" s="74" t="s">
        <v>718</v>
      </c>
      <c r="B129" s="70" t="s">
        <v>98</v>
      </c>
      <c r="C129" s="71" t="s">
        <v>349</v>
      </c>
      <c r="D129" s="75"/>
      <c r="E129" s="10"/>
      <c r="F129" s="9">
        <v>0</v>
      </c>
      <c r="G129" s="73">
        <f t="shared" si="2"/>
        <v>0</v>
      </c>
    </row>
    <row r="130" spans="1:7" ht="13.5" customHeight="1" x14ac:dyDescent="0.2">
      <c r="A130" s="69" t="s">
        <v>719</v>
      </c>
      <c r="B130" s="70" t="s">
        <v>99</v>
      </c>
      <c r="C130" s="71" t="s">
        <v>349</v>
      </c>
      <c r="D130" s="75"/>
      <c r="E130" s="10"/>
      <c r="F130" s="9">
        <v>0</v>
      </c>
      <c r="G130" s="73">
        <f t="shared" ref="G130:G184" si="4">F130</f>
        <v>0</v>
      </c>
    </row>
    <row r="131" spans="1:7" ht="13.5" customHeight="1" x14ac:dyDescent="0.2">
      <c r="A131" s="74" t="s">
        <v>720</v>
      </c>
      <c r="B131" s="70" t="s">
        <v>100</v>
      </c>
      <c r="C131" s="71" t="s">
        <v>349</v>
      </c>
      <c r="D131" s="75"/>
      <c r="E131" s="10"/>
      <c r="F131" s="9">
        <v>0</v>
      </c>
      <c r="G131" s="73">
        <f t="shared" si="4"/>
        <v>0</v>
      </c>
    </row>
    <row r="132" spans="1:7" ht="13.5" customHeight="1" x14ac:dyDescent="0.2">
      <c r="A132" s="69" t="s">
        <v>721</v>
      </c>
      <c r="B132" s="70" t="s">
        <v>1182</v>
      </c>
      <c r="C132" s="71" t="s">
        <v>349</v>
      </c>
      <c r="D132" s="75"/>
      <c r="E132" s="10"/>
      <c r="F132" s="9">
        <v>0</v>
      </c>
      <c r="G132" s="73">
        <f t="shared" si="4"/>
        <v>0</v>
      </c>
    </row>
    <row r="133" spans="1:7" ht="13.5" customHeight="1" x14ac:dyDescent="0.2">
      <c r="A133" s="74" t="s">
        <v>722</v>
      </c>
      <c r="B133" s="70" t="s">
        <v>419</v>
      </c>
      <c r="C133" s="71" t="s">
        <v>349</v>
      </c>
      <c r="D133" s="75"/>
      <c r="E133" s="10"/>
      <c r="F133" s="9">
        <v>0</v>
      </c>
      <c r="G133" s="73">
        <f t="shared" si="4"/>
        <v>0</v>
      </c>
    </row>
    <row r="134" spans="1:7" ht="13.5" customHeight="1" x14ac:dyDescent="0.2">
      <c r="A134" s="69" t="s">
        <v>723</v>
      </c>
      <c r="B134" s="70" t="s">
        <v>420</v>
      </c>
      <c r="C134" s="71" t="s">
        <v>349</v>
      </c>
      <c r="D134" s="75"/>
      <c r="E134" s="10"/>
      <c r="F134" s="9">
        <v>0</v>
      </c>
      <c r="G134" s="73">
        <f t="shared" si="4"/>
        <v>0</v>
      </c>
    </row>
    <row r="135" spans="1:7" ht="13.5" customHeight="1" x14ac:dyDescent="0.2">
      <c r="A135" s="74" t="s">
        <v>724</v>
      </c>
      <c r="B135" s="70" t="s">
        <v>421</v>
      </c>
      <c r="C135" s="71" t="s">
        <v>349</v>
      </c>
      <c r="D135" s="75"/>
      <c r="E135" s="10"/>
      <c r="F135" s="9">
        <v>0</v>
      </c>
      <c r="G135" s="73">
        <f t="shared" si="4"/>
        <v>0</v>
      </c>
    </row>
    <row r="136" spans="1:7" ht="13.5" customHeight="1" x14ac:dyDescent="0.2">
      <c r="A136" s="69" t="s">
        <v>725</v>
      </c>
      <c r="B136" s="70" t="s">
        <v>101</v>
      </c>
      <c r="C136" s="71" t="s">
        <v>349</v>
      </c>
      <c r="D136" s="75"/>
      <c r="E136" s="10"/>
      <c r="F136" s="9">
        <v>0</v>
      </c>
      <c r="G136" s="73">
        <f t="shared" si="4"/>
        <v>0</v>
      </c>
    </row>
    <row r="137" spans="1:7" ht="13.5" customHeight="1" x14ac:dyDescent="0.2">
      <c r="A137" s="74" t="s">
        <v>726</v>
      </c>
      <c r="B137" s="70" t="s">
        <v>102</v>
      </c>
      <c r="C137" s="71" t="s">
        <v>349</v>
      </c>
      <c r="D137" s="75"/>
      <c r="E137" s="10"/>
      <c r="F137" s="9">
        <v>0</v>
      </c>
      <c r="G137" s="73">
        <f t="shared" si="4"/>
        <v>0</v>
      </c>
    </row>
    <row r="138" spans="1:7" ht="13.5" customHeight="1" x14ac:dyDescent="0.2">
      <c r="A138" s="69" t="s">
        <v>727</v>
      </c>
      <c r="B138" s="70" t="s">
        <v>103</v>
      </c>
      <c r="C138" s="71" t="s">
        <v>349</v>
      </c>
      <c r="D138" s="75"/>
      <c r="E138" s="10"/>
      <c r="F138" s="9">
        <v>0</v>
      </c>
      <c r="G138" s="73">
        <f t="shared" si="4"/>
        <v>0</v>
      </c>
    </row>
    <row r="139" spans="1:7" ht="13.5" customHeight="1" x14ac:dyDescent="0.2">
      <c r="A139" s="74" t="s">
        <v>728</v>
      </c>
      <c r="B139" s="70" t="s">
        <v>104</v>
      </c>
      <c r="C139" s="71" t="s">
        <v>349</v>
      </c>
      <c r="D139" s="75"/>
      <c r="E139" s="10"/>
      <c r="F139" s="9">
        <v>0</v>
      </c>
      <c r="G139" s="73">
        <f t="shared" si="4"/>
        <v>0</v>
      </c>
    </row>
    <row r="140" spans="1:7" ht="13.5" customHeight="1" x14ac:dyDescent="0.2">
      <c r="A140" s="69" t="s">
        <v>729</v>
      </c>
      <c r="B140" s="70" t="s">
        <v>416</v>
      </c>
      <c r="C140" s="71" t="s">
        <v>349</v>
      </c>
      <c r="D140" s="75"/>
      <c r="E140" s="10"/>
      <c r="F140" s="9">
        <v>0</v>
      </c>
      <c r="G140" s="73">
        <f t="shared" si="4"/>
        <v>0</v>
      </c>
    </row>
    <row r="141" spans="1:7" ht="13.5" customHeight="1" x14ac:dyDescent="0.2">
      <c r="A141" s="74" t="s">
        <v>730</v>
      </c>
      <c r="B141" s="70" t="s">
        <v>417</v>
      </c>
      <c r="C141" s="71" t="s">
        <v>349</v>
      </c>
      <c r="D141" s="75"/>
      <c r="E141" s="10"/>
      <c r="F141" s="9">
        <v>0</v>
      </c>
      <c r="G141" s="73">
        <f t="shared" si="4"/>
        <v>0</v>
      </c>
    </row>
    <row r="142" spans="1:7" ht="13.5" customHeight="1" x14ac:dyDescent="0.2">
      <c r="A142" s="69" t="s">
        <v>731</v>
      </c>
      <c r="B142" s="70" t="s">
        <v>418</v>
      </c>
      <c r="C142" s="71" t="s">
        <v>349</v>
      </c>
      <c r="D142" s="75"/>
      <c r="E142" s="10"/>
      <c r="F142" s="9">
        <v>0</v>
      </c>
      <c r="G142" s="73">
        <f t="shared" si="4"/>
        <v>0</v>
      </c>
    </row>
    <row r="143" spans="1:7" ht="13.5" customHeight="1" x14ac:dyDescent="0.2">
      <c r="A143" s="74" t="s">
        <v>732</v>
      </c>
      <c r="B143" s="70" t="s">
        <v>105</v>
      </c>
      <c r="C143" s="71" t="s">
        <v>349</v>
      </c>
      <c r="D143" s="75"/>
      <c r="E143" s="10"/>
      <c r="F143" s="9">
        <v>0</v>
      </c>
      <c r="G143" s="73">
        <f t="shared" si="4"/>
        <v>0</v>
      </c>
    </row>
    <row r="144" spans="1:7" ht="13.5" customHeight="1" x14ac:dyDescent="0.2">
      <c r="A144" s="69" t="s">
        <v>733</v>
      </c>
      <c r="B144" s="70" t="s">
        <v>106</v>
      </c>
      <c r="C144" s="71" t="s">
        <v>349</v>
      </c>
      <c r="D144" s="75"/>
      <c r="E144" s="10"/>
      <c r="F144" s="9">
        <v>0</v>
      </c>
      <c r="G144" s="73">
        <f t="shared" si="4"/>
        <v>0</v>
      </c>
    </row>
    <row r="145" spans="1:10" ht="13.5" customHeight="1" x14ac:dyDescent="0.2">
      <c r="A145" s="74" t="s">
        <v>734</v>
      </c>
      <c r="B145" s="70" t="s">
        <v>107</v>
      </c>
      <c r="C145" s="71" t="s">
        <v>349</v>
      </c>
      <c r="D145" s="75"/>
      <c r="E145" s="10"/>
      <c r="F145" s="9">
        <v>0</v>
      </c>
      <c r="G145" s="73">
        <f t="shared" si="4"/>
        <v>0</v>
      </c>
    </row>
    <row r="146" spans="1:10" ht="13.5" customHeight="1" x14ac:dyDescent="0.2">
      <c r="A146" s="69" t="s">
        <v>735</v>
      </c>
      <c r="B146" s="70" t="s">
        <v>108</v>
      </c>
      <c r="C146" s="71" t="s">
        <v>349</v>
      </c>
      <c r="D146" s="75"/>
      <c r="E146" s="10"/>
      <c r="F146" s="9">
        <v>0</v>
      </c>
      <c r="G146" s="73">
        <f t="shared" si="4"/>
        <v>0</v>
      </c>
    </row>
    <row r="147" spans="1:10" ht="13.5" customHeight="1" x14ac:dyDescent="0.2">
      <c r="A147" s="74" t="s">
        <v>736</v>
      </c>
      <c r="B147" s="70" t="s">
        <v>109</v>
      </c>
      <c r="C147" s="71" t="s">
        <v>349</v>
      </c>
      <c r="D147" s="75"/>
      <c r="E147" s="10"/>
      <c r="F147" s="9">
        <v>0</v>
      </c>
      <c r="G147" s="73">
        <f t="shared" si="4"/>
        <v>0</v>
      </c>
    </row>
    <row r="148" spans="1:10" ht="13.5" customHeight="1" x14ac:dyDescent="0.2">
      <c r="A148" s="69" t="s">
        <v>737</v>
      </c>
      <c r="B148" s="70" t="s">
        <v>110</v>
      </c>
      <c r="C148" s="71" t="s">
        <v>349</v>
      </c>
      <c r="D148" s="75"/>
      <c r="E148" s="10"/>
      <c r="F148" s="9">
        <v>0</v>
      </c>
      <c r="G148" s="73">
        <f t="shared" si="4"/>
        <v>0</v>
      </c>
    </row>
    <row r="149" spans="1:10" ht="13.5" customHeight="1" x14ac:dyDescent="0.2">
      <c r="A149" s="74" t="s">
        <v>738</v>
      </c>
      <c r="B149" s="70" t="s">
        <v>111</v>
      </c>
      <c r="C149" s="71" t="s">
        <v>349</v>
      </c>
      <c r="D149" s="75"/>
      <c r="E149" s="10"/>
      <c r="F149" s="9">
        <v>0</v>
      </c>
      <c r="G149" s="73">
        <f t="shared" si="4"/>
        <v>0</v>
      </c>
    </row>
    <row r="150" spans="1:10" ht="13.5" customHeight="1" x14ac:dyDescent="0.2">
      <c r="A150" s="69" t="s">
        <v>739</v>
      </c>
      <c r="B150" s="70" t="s">
        <v>112</v>
      </c>
      <c r="C150" s="71" t="s">
        <v>349</v>
      </c>
      <c r="D150" s="75"/>
      <c r="E150" s="10"/>
      <c r="F150" s="9">
        <v>0</v>
      </c>
      <c r="G150" s="73">
        <f t="shared" si="4"/>
        <v>0</v>
      </c>
    </row>
    <row r="151" spans="1:10" ht="13.5" customHeight="1" x14ac:dyDescent="0.2">
      <c r="A151" s="74" t="s">
        <v>740</v>
      </c>
      <c r="B151" s="70" t="s">
        <v>113</v>
      </c>
      <c r="C151" s="71" t="s">
        <v>349</v>
      </c>
      <c r="D151" s="75"/>
      <c r="E151" s="10"/>
      <c r="F151" s="9">
        <v>0</v>
      </c>
      <c r="G151" s="73">
        <f t="shared" si="4"/>
        <v>0</v>
      </c>
    </row>
    <row r="152" spans="1:10" ht="13.5" customHeight="1" x14ac:dyDescent="0.2">
      <c r="A152" s="69" t="s">
        <v>741</v>
      </c>
      <c r="B152" s="70" t="s">
        <v>114</v>
      </c>
      <c r="C152" s="71" t="s">
        <v>349</v>
      </c>
      <c r="D152" s="75"/>
      <c r="E152" s="10"/>
      <c r="F152" s="9">
        <v>0</v>
      </c>
      <c r="G152" s="73">
        <f t="shared" si="4"/>
        <v>0</v>
      </c>
    </row>
    <row r="153" spans="1:10" ht="24" customHeight="1" x14ac:dyDescent="0.3">
      <c r="A153" s="76" t="s">
        <v>115</v>
      </c>
      <c r="B153" s="77"/>
      <c r="C153" s="78"/>
      <c r="D153" s="79"/>
      <c r="E153" s="79"/>
      <c r="F153" s="80"/>
      <c r="G153" s="80"/>
    </row>
    <row r="154" spans="1:10" s="58" customFormat="1" ht="49.5" customHeight="1" x14ac:dyDescent="0.2">
      <c r="A154" s="66" t="s">
        <v>1165</v>
      </c>
      <c r="B154" s="81" t="s">
        <v>0</v>
      </c>
      <c r="C154" s="67" t="s">
        <v>1</v>
      </c>
      <c r="D154" s="67" t="s">
        <v>379</v>
      </c>
      <c r="E154" s="68" t="s">
        <v>385</v>
      </c>
      <c r="F154" s="67" t="s">
        <v>2</v>
      </c>
      <c r="G154" s="68" t="s">
        <v>390</v>
      </c>
      <c r="H154" s="82"/>
      <c r="I154" s="82"/>
      <c r="J154" s="82"/>
    </row>
    <row r="155" spans="1:10" ht="13.5" customHeight="1" x14ac:dyDescent="0.2">
      <c r="A155" s="74" t="s">
        <v>742</v>
      </c>
      <c r="B155" s="70" t="s">
        <v>116</v>
      </c>
      <c r="C155" s="71" t="s">
        <v>380</v>
      </c>
      <c r="D155" s="72"/>
      <c r="E155" s="8"/>
      <c r="F155" s="9">
        <v>0</v>
      </c>
      <c r="G155" s="73">
        <f t="shared" si="4"/>
        <v>0</v>
      </c>
    </row>
    <row r="156" spans="1:10" ht="13.5" customHeight="1" x14ac:dyDescent="0.2">
      <c r="A156" s="74" t="s">
        <v>743</v>
      </c>
      <c r="B156" s="70" t="s">
        <v>117</v>
      </c>
      <c r="C156" s="71" t="s">
        <v>380</v>
      </c>
      <c r="D156" s="72"/>
      <c r="E156" s="8"/>
      <c r="F156" s="9">
        <v>0</v>
      </c>
      <c r="G156" s="73">
        <f t="shared" si="4"/>
        <v>0</v>
      </c>
    </row>
    <row r="157" spans="1:10" ht="13.5" customHeight="1" x14ac:dyDescent="0.2">
      <c r="A157" s="74" t="s">
        <v>744</v>
      </c>
      <c r="B157" s="70" t="s">
        <v>118</v>
      </c>
      <c r="C157" s="71" t="s">
        <v>349</v>
      </c>
      <c r="D157" s="75"/>
      <c r="E157" s="10"/>
      <c r="F157" s="9">
        <v>0</v>
      </c>
      <c r="G157" s="73">
        <f t="shared" si="4"/>
        <v>0</v>
      </c>
    </row>
    <row r="158" spans="1:10" ht="13.5" customHeight="1" x14ac:dyDescent="0.2">
      <c r="A158" s="74" t="s">
        <v>746</v>
      </c>
      <c r="B158" s="70" t="s">
        <v>119</v>
      </c>
      <c r="C158" s="71" t="s">
        <v>349</v>
      </c>
      <c r="D158" s="75"/>
      <c r="E158" s="10"/>
      <c r="F158" s="9">
        <v>0</v>
      </c>
      <c r="G158" s="73">
        <f t="shared" si="4"/>
        <v>0</v>
      </c>
    </row>
    <row r="159" spans="1:10" ht="13.5" customHeight="1" x14ac:dyDescent="0.2">
      <c r="A159" s="74" t="s">
        <v>747</v>
      </c>
      <c r="B159" s="70" t="s">
        <v>120</v>
      </c>
      <c r="C159" s="71" t="s">
        <v>349</v>
      </c>
      <c r="D159" s="75"/>
      <c r="E159" s="10"/>
      <c r="F159" s="9">
        <v>0</v>
      </c>
      <c r="G159" s="73">
        <f t="shared" si="4"/>
        <v>0</v>
      </c>
    </row>
    <row r="160" spans="1:10" ht="13.5" customHeight="1" x14ac:dyDescent="0.2">
      <c r="A160" s="74" t="s">
        <v>745</v>
      </c>
      <c r="B160" s="70" t="s">
        <v>121</v>
      </c>
      <c r="C160" s="71" t="s">
        <v>349</v>
      </c>
      <c r="D160" s="75"/>
      <c r="E160" s="10"/>
      <c r="F160" s="9">
        <v>0</v>
      </c>
      <c r="G160" s="73">
        <f t="shared" si="4"/>
        <v>0</v>
      </c>
    </row>
    <row r="161" spans="1:7" ht="13.5" customHeight="1" x14ac:dyDescent="0.2">
      <c r="A161" s="74" t="s">
        <v>748</v>
      </c>
      <c r="B161" s="70" t="s">
        <v>122</v>
      </c>
      <c r="C161" s="71" t="s">
        <v>349</v>
      </c>
      <c r="D161" s="75"/>
      <c r="E161" s="10"/>
      <c r="F161" s="9">
        <v>0</v>
      </c>
      <c r="G161" s="73">
        <f t="shared" si="4"/>
        <v>0</v>
      </c>
    </row>
    <row r="162" spans="1:7" ht="13.5" customHeight="1" x14ac:dyDescent="0.2">
      <c r="A162" s="74" t="s">
        <v>749</v>
      </c>
      <c r="B162" s="70" t="s">
        <v>123</v>
      </c>
      <c r="C162" s="71" t="s">
        <v>349</v>
      </c>
      <c r="D162" s="75"/>
      <c r="E162" s="10"/>
      <c r="F162" s="9">
        <v>0</v>
      </c>
      <c r="G162" s="73">
        <f t="shared" si="4"/>
        <v>0</v>
      </c>
    </row>
    <row r="163" spans="1:7" ht="13.5" customHeight="1" x14ac:dyDescent="0.2">
      <c r="A163" s="74" t="s">
        <v>750</v>
      </c>
      <c r="B163" s="70" t="s">
        <v>124</v>
      </c>
      <c r="C163" s="71" t="s">
        <v>349</v>
      </c>
      <c r="D163" s="75"/>
      <c r="E163" s="10"/>
      <c r="F163" s="9">
        <v>0</v>
      </c>
      <c r="G163" s="73">
        <f t="shared" si="4"/>
        <v>0</v>
      </c>
    </row>
    <row r="164" spans="1:7" ht="13.5" customHeight="1" x14ac:dyDescent="0.2">
      <c r="A164" s="74" t="s">
        <v>751</v>
      </c>
      <c r="B164" s="70" t="s">
        <v>125</v>
      </c>
      <c r="C164" s="71" t="s">
        <v>349</v>
      </c>
      <c r="D164" s="75"/>
      <c r="E164" s="10"/>
      <c r="F164" s="9">
        <v>0</v>
      </c>
      <c r="G164" s="73">
        <f t="shared" si="4"/>
        <v>0</v>
      </c>
    </row>
    <row r="165" spans="1:7" ht="13.5" customHeight="1" x14ac:dyDescent="0.2">
      <c r="A165" s="74" t="s">
        <v>752</v>
      </c>
      <c r="B165" s="70" t="s">
        <v>126</v>
      </c>
      <c r="C165" s="71" t="s">
        <v>349</v>
      </c>
      <c r="D165" s="75"/>
      <c r="E165" s="10"/>
      <c r="F165" s="9">
        <v>0</v>
      </c>
      <c r="G165" s="73">
        <f t="shared" si="4"/>
        <v>0</v>
      </c>
    </row>
    <row r="166" spans="1:7" ht="13.5" customHeight="1" x14ac:dyDescent="0.2">
      <c r="A166" s="74" t="s">
        <v>753</v>
      </c>
      <c r="B166" s="70" t="s">
        <v>127</v>
      </c>
      <c r="C166" s="71" t="s">
        <v>349</v>
      </c>
      <c r="D166" s="75"/>
      <c r="E166" s="10"/>
      <c r="F166" s="9">
        <v>0</v>
      </c>
      <c r="G166" s="73">
        <f t="shared" si="4"/>
        <v>0</v>
      </c>
    </row>
    <row r="167" spans="1:7" ht="13.5" customHeight="1" x14ac:dyDescent="0.2">
      <c r="A167" s="74" t="s">
        <v>754</v>
      </c>
      <c r="B167" s="70" t="s">
        <v>128</v>
      </c>
      <c r="C167" s="71" t="s">
        <v>349</v>
      </c>
      <c r="D167" s="75"/>
      <c r="E167" s="10"/>
      <c r="F167" s="9">
        <v>0</v>
      </c>
      <c r="G167" s="73">
        <f t="shared" si="4"/>
        <v>0</v>
      </c>
    </row>
    <row r="168" spans="1:7" ht="13.5" customHeight="1" x14ac:dyDescent="0.2">
      <c r="A168" s="74" t="s">
        <v>755</v>
      </c>
      <c r="B168" s="70" t="s">
        <v>129</v>
      </c>
      <c r="C168" s="71" t="s">
        <v>349</v>
      </c>
      <c r="D168" s="75"/>
      <c r="E168" s="10"/>
      <c r="F168" s="9">
        <v>0</v>
      </c>
      <c r="G168" s="73">
        <f t="shared" si="4"/>
        <v>0</v>
      </c>
    </row>
    <row r="169" spans="1:7" ht="13.5" customHeight="1" x14ac:dyDescent="0.2">
      <c r="A169" s="74" t="s">
        <v>756</v>
      </c>
      <c r="B169" s="70" t="s">
        <v>130</v>
      </c>
      <c r="C169" s="71" t="s">
        <v>349</v>
      </c>
      <c r="D169" s="75"/>
      <c r="E169" s="10"/>
      <c r="F169" s="9">
        <v>0</v>
      </c>
      <c r="G169" s="73">
        <f t="shared" si="4"/>
        <v>0</v>
      </c>
    </row>
    <row r="170" spans="1:7" ht="13.5" customHeight="1" x14ac:dyDescent="0.2">
      <c r="A170" s="74" t="s">
        <v>757</v>
      </c>
      <c r="B170" s="70" t="s">
        <v>131</v>
      </c>
      <c r="C170" s="71" t="s">
        <v>349</v>
      </c>
      <c r="D170" s="75"/>
      <c r="E170" s="10"/>
      <c r="F170" s="9">
        <v>0</v>
      </c>
      <c r="G170" s="73">
        <f t="shared" si="4"/>
        <v>0</v>
      </c>
    </row>
    <row r="171" spans="1:7" ht="13.5" customHeight="1" x14ac:dyDescent="0.2">
      <c r="A171" s="74" t="s">
        <v>758</v>
      </c>
      <c r="B171" s="70" t="s">
        <v>132</v>
      </c>
      <c r="C171" s="71" t="s">
        <v>349</v>
      </c>
      <c r="D171" s="75"/>
      <c r="E171" s="10"/>
      <c r="F171" s="9">
        <v>0</v>
      </c>
      <c r="G171" s="73">
        <f t="shared" si="4"/>
        <v>0</v>
      </c>
    </row>
    <row r="172" spans="1:7" ht="13.5" customHeight="1" x14ac:dyDescent="0.2">
      <c r="A172" s="74" t="s">
        <v>759</v>
      </c>
      <c r="B172" s="70" t="s">
        <v>133</v>
      </c>
      <c r="C172" s="71" t="s">
        <v>349</v>
      </c>
      <c r="D172" s="75"/>
      <c r="E172" s="10"/>
      <c r="F172" s="9">
        <v>0</v>
      </c>
      <c r="G172" s="73">
        <f t="shared" si="4"/>
        <v>0</v>
      </c>
    </row>
    <row r="173" spans="1:7" ht="13.5" customHeight="1" x14ac:dyDescent="0.2">
      <c r="A173" s="74" t="s">
        <v>760</v>
      </c>
      <c r="B173" s="70" t="s">
        <v>134</v>
      </c>
      <c r="C173" s="71" t="s">
        <v>349</v>
      </c>
      <c r="D173" s="75"/>
      <c r="E173" s="10"/>
      <c r="F173" s="9">
        <v>0</v>
      </c>
      <c r="G173" s="73">
        <f t="shared" si="4"/>
        <v>0</v>
      </c>
    </row>
    <row r="174" spans="1:7" ht="13.5" customHeight="1" x14ac:dyDescent="0.2">
      <c r="A174" s="74" t="s">
        <v>761</v>
      </c>
      <c r="B174" s="70" t="s">
        <v>135</v>
      </c>
      <c r="C174" s="71" t="s">
        <v>349</v>
      </c>
      <c r="D174" s="75"/>
      <c r="E174" s="10"/>
      <c r="F174" s="9">
        <v>0</v>
      </c>
      <c r="G174" s="73">
        <f t="shared" si="4"/>
        <v>0</v>
      </c>
    </row>
    <row r="175" spans="1:7" ht="13.5" customHeight="1" x14ac:dyDescent="0.2">
      <c r="A175" s="74" t="s">
        <v>762</v>
      </c>
      <c r="B175" s="70" t="s">
        <v>136</v>
      </c>
      <c r="C175" s="71" t="s">
        <v>349</v>
      </c>
      <c r="D175" s="75"/>
      <c r="E175" s="10"/>
      <c r="F175" s="9">
        <v>0</v>
      </c>
      <c r="G175" s="73">
        <f t="shared" si="4"/>
        <v>0</v>
      </c>
    </row>
    <row r="176" spans="1:7" ht="13.5" customHeight="1" x14ac:dyDescent="0.2">
      <c r="A176" s="74" t="s">
        <v>763</v>
      </c>
      <c r="B176" s="70" t="s">
        <v>137</v>
      </c>
      <c r="C176" s="71" t="s">
        <v>349</v>
      </c>
      <c r="D176" s="75"/>
      <c r="E176" s="10"/>
      <c r="F176" s="9">
        <v>0</v>
      </c>
      <c r="G176" s="73">
        <f t="shared" si="4"/>
        <v>0</v>
      </c>
    </row>
    <row r="177" spans="1:7" ht="13.5" customHeight="1" x14ac:dyDescent="0.2">
      <c r="A177" s="74" t="s">
        <v>764</v>
      </c>
      <c r="B177" s="70" t="s">
        <v>138</v>
      </c>
      <c r="C177" s="71" t="s">
        <v>349</v>
      </c>
      <c r="D177" s="75"/>
      <c r="E177" s="10"/>
      <c r="F177" s="9">
        <v>0</v>
      </c>
      <c r="G177" s="73">
        <f t="shared" si="4"/>
        <v>0</v>
      </c>
    </row>
    <row r="178" spans="1:7" ht="13.5" customHeight="1" x14ac:dyDescent="0.2">
      <c r="A178" s="74" t="s">
        <v>765</v>
      </c>
      <c r="B178" s="70" t="s">
        <v>139</v>
      </c>
      <c r="C178" s="71" t="s">
        <v>349</v>
      </c>
      <c r="D178" s="75"/>
      <c r="E178" s="10"/>
      <c r="F178" s="9">
        <v>0</v>
      </c>
      <c r="G178" s="73">
        <f t="shared" si="4"/>
        <v>0</v>
      </c>
    </row>
    <row r="179" spans="1:7" ht="13.5" customHeight="1" x14ac:dyDescent="0.2">
      <c r="A179" s="74" t="s">
        <v>766</v>
      </c>
      <c r="B179" s="70" t="s">
        <v>140</v>
      </c>
      <c r="C179" s="71" t="s">
        <v>349</v>
      </c>
      <c r="D179" s="75"/>
      <c r="E179" s="10"/>
      <c r="F179" s="9">
        <v>0</v>
      </c>
      <c r="G179" s="73">
        <f t="shared" si="4"/>
        <v>0</v>
      </c>
    </row>
    <row r="180" spans="1:7" ht="13.5" customHeight="1" x14ac:dyDescent="0.2">
      <c r="A180" s="74" t="s">
        <v>767</v>
      </c>
      <c r="B180" s="70" t="s">
        <v>141</v>
      </c>
      <c r="C180" s="71" t="s">
        <v>349</v>
      </c>
      <c r="D180" s="75"/>
      <c r="E180" s="10"/>
      <c r="F180" s="9">
        <v>0</v>
      </c>
      <c r="G180" s="73">
        <f t="shared" si="4"/>
        <v>0</v>
      </c>
    </row>
    <row r="181" spans="1:7" ht="13.5" customHeight="1" x14ac:dyDescent="0.2">
      <c r="A181" s="74" t="s">
        <v>768</v>
      </c>
      <c r="B181" s="70" t="s">
        <v>142</v>
      </c>
      <c r="C181" s="71" t="s">
        <v>349</v>
      </c>
      <c r="D181" s="75"/>
      <c r="E181" s="10"/>
      <c r="F181" s="9">
        <v>0</v>
      </c>
      <c r="G181" s="73">
        <f t="shared" si="4"/>
        <v>0</v>
      </c>
    </row>
    <row r="182" spans="1:7" ht="13.5" customHeight="1" x14ac:dyDescent="0.2">
      <c r="A182" s="74" t="s">
        <v>769</v>
      </c>
      <c r="B182" s="70" t="s">
        <v>143</v>
      </c>
      <c r="C182" s="71" t="s">
        <v>349</v>
      </c>
      <c r="D182" s="75"/>
      <c r="E182" s="10"/>
      <c r="F182" s="9">
        <v>0</v>
      </c>
      <c r="G182" s="73">
        <f t="shared" si="4"/>
        <v>0</v>
      </c>
    </row>
    <row r="183" spans="1:7" ht="13.5" customHeight="1" x14ac:dyDescent="0.2">
      <c r="A183" s="74" t="s">
        <v>770</v>
      </c>
      <c r="B183" s="70" t="s">
        <v>144</v>
      </c>
      <c r="C183" s="71" t="s">
        <v>349</v>
      </c>
      <c r="D183" s="75"/>
      <c r="E183" s="10"/>
      <c r="F183" s="9">
        <v>0</v>
      </c>
      <c r="G183" s="73">
        <f t="shared" si="4"/>
        <v>0</v>
      </c>
    </row>
    <row r="184" spans="1:7" ht="13.5" customHeight="1" x14ac:dyDescent="0.2">
      <c r="A184" s="74" t="s">
        <v>771</v>
      </c>
      <c r="B184" s="70" t="s">
        <v>145</v>
      </c>
      <c r="C184" s="71" t="s">
        <v>349</v>
      </c>
      <c r="D184" s="75"/>
      <c r="E184" s="10"/>
      <c r="F184" s="9">
        <v>0</v>
      </c>
      <c r="G184" s="73">
        <f t="shared" si="4"/>
        <v>0</v>
      </c>
    </row>
    <row r="185" spans="1:7" ht="13.5" customHeight="1" x14ac:dyDescent="0.2">
      <c r="A185" s="74" t="s">
        <v>772</v>
      </c>
      <c r="B185" s="70" t="s">
        <v>146</v>
      </c>
      <c r="C185" s="71" t="s">
        <v>349</v>
      </c>
      <c r="D185" s="75"/>
      <c r="E185" s="10"/>
      <c r="F185" s="9">
        <v>0</v>
      </c>
      <c r="G185" s="73">
        <f t="shared" ref="G185:G219" si="5">F185</f>
        <v>0</v>
      </c>
    </row>
    <row r="186" spans="1:7" ht="13.5" customHeight="1" x14ac:dyDescent="0.2">
      <c r="A186" s="74" t="s">
        <v>773</v>
      </c>
      <c r="B186" s="70" t="s">
        <v>147</v>
      </c>
      <c r="C186" s="71" t="s">
        <v>349</v>
      </c>
      <c r="D186" s="75"/>
      <c r="E186" s="10"/>
      <c r="F186" s="9">
        <v>0</v>
      </c>
      <c r="G186" s="73">
        <f t="shared" si="5"/>
        <v>0</v>
      </c>
    </row>
    <row r="187" spans="1:7" ht="13.5" customHeight="1" x14ac:dyDescent="0.2">
      <c r="A187" s="74" t="s">
        <v>774</v>
      </c>
      <c r="B187" s="70" t="s">
        <v>148</v>
      </c>
      <c r="C187" s="71" t="s">
        <v>349</v>
      </c>
      <c r="D187" s="75"/>
      <c r="E187" s="10"/>
      <c r="F187" s="9">
        <v>0</v>
      </c>
      <c r="G187" s="73">
        <f t="shared" si="5"/>
        <v>0</v>
      </c>
    </row>
    <row r="188" spans="1:7" ht="13.5" customHeight="1" x14ac:dyDescent="0.2">
      <c r="A188" s="74" t="s">
        <v>775</v>
      </c>
      <c r="B188" s="70" t="s">
        <v>149</v>
      </c>
      <c r="C188" s="71" t="s">
        <v>349</v>
      </c>
      <c r="D188" s="75"/>
      <c r="E188" s="10"/>
      <c r="F188" s="9">
        <v>0</v>
      </c>
      <c r="G188" s="73">
        <f t="shared" si="5"/>
        <v>0</v>
      </c>
    </row>
    <row r="189" spans="1:7" ht="13.5" customHeight="1" x14ac:dyDescent="0.2">
      <c r="A189" s="74" t="s">
        <v>776</v>
      </c>
      <c r="B189" s="70" t="s">
        <v>150</v>
      </c>
      <c r="C189" s="71" t="s">
        <v>349</v>
      </c>
      <c r="D189" s="75"/>
      <c r="E189" s="10"/>
      <c r="F189" s="9">
        <v>0</v>
      </c>
      <c r="G189" s="73">
        <f t="shared" si="5"/>
        <v>0</v>
      </c>
    </row>
    <row r="190" spans="1:7" ht="13.5" customHeight="1" x14ac:dyDescent="0.2">
      <c r="A190" s="74" t="s">
        <v>777</v>
      </c>
      <c r="B190" s="70" t="s">
        <v>151</v>
      </c>
      <c r="C190" s="71" t="s">
        <v>349</v>
      </c>
      <c r="D190" s="75"/>
      <c r="E190" s="10"/>
      <c r="F190" s="9">
        <v>0</v>
      </c>
      <c r="G190" s="73">
        <f t="shared" si="5"/>
        <v>0</v>
      </c>
    </row>
    <row r="191" spans="1:7" ht="13.5" customHeight="1" x14ac:dyDescent="0.2">
      <c r="A191" s="74" t="s">
        <v>778</v>
      </c>
      <c r="B191" s="70" t="s">
        <v>152</v>
      </c>
      <c r="C191" s="71" t="s">
        <v>349</v>
      </c>
      <c r="D191" s="75"/>
      <c r="E191" s="10"/>
      <c r="F191" s="9">
        <v>0</v>
      </c>
      <c r="G191" s="73">
        <f t="shared" si="5"/>
        <v>0</v>
      </c>
    </row>
    <row r="192" spans="1:7" ht="13.5" customHeight="1" x14ac:dyDescent="0.2">
      <c r="A192" s="74" t="s">
        <v>779</v>
      </c>
      <c r="B192" s="70" t="s">
        <v>422</v>
      </c>
      <c r="C192" s="71" t="s">
        <v>349</v>
      </c>
      <c r="D192" s="75"/>
      <c r="E192" s="10"/>
      <c r="F192" s="9">
        <v>0</v>
      </c>
      <c r="G192" s="73">
        <f t="shared" si="5"/>
        <v>0</v>
      </c>
    </row>
    <row r="193" spans="1:7" ht="13.5" customHeight="1" x14ac:dyDescent="0.2">
      <c r="A193" s="74" t="s">
        <v>780</v>
      </c>
      <c r="B193" s="70" t="s">
        <v>424</v>
      </c>
      <c r="C193" s="71" t="s">
        <v>349</v>
      </c>
      <c r="D193" s="75"/>
      <c r="E193" s="10"/>
      <c r="F193" s="9">
        <v>0</v>
      </c>
      <c r="G193" s="73">
        <f t="shared" si="5"/>
        <v>0</v>
      </c>
    </row>
    <row r="194" spans="1:7" ht="13.5" customHeight="1" x14ac:dyDescent="0.2">
      <c r="A194" s="74" t="s">
        <v>781</v>
      </c>
      <c r="B194" s="70" t="s">
        <v>423</v>
      </c>
      <c r="C194" s="71" t="s">
        <v>349</v>
      </c>
      <c r="D194" s="75"/>
      <c r="E194" s="10"/>
      <c r="F194" s="9">
        <v>0</v>
      </c>
      <c r="G194" s="73">
        <f t="shared" si="5"/>
        <v>0</v>
      </c>
    </row>
    <row r="195" spans="1:7" ht="13.5" customHeight="1" x14ac:dyDescent="0.2">
      <c r="A195" s="74" t="s">
        <v>782</v>
      </c>
      <c r="B195" s="70" t="s">
        <v>425</v>
      </c>
      <c r="C195" s="71" t="s">
        <v>349</v>
      </c>
      <c r="D195" s="75"/>
      <c r="E195" s="10"/>
      <c r="F195" s="9">
        <v>0</v>
      </c>
      <c r="G195" s="73">
        <f t="shared" si="5"/>
        <v>0</v>
      </c>
    </row>
    <row r="196" spans="1:7" ht="13.5" customHeight="1" x14ac:dyDescent="0.2">
      <c r="A196" s="74" t="s">
        <v>783</v>
      </c>
      <c r="B196" s="70" t="s">
        <v>153</v>
      </c>
      <c r="C196" s="71" t="s">
        <v>349</v>
      </c>
      <c r="D196" s="75"/>
      <c r="E196" s="10"/>
      <c r="F196" s="9">
        <v>0</v>
      </c>
      <c r="G196" s="73">
        <f t="shared" si="5"/>
        <v>0</v>
      </c>
    </row>
    <row r="197" spans="1:7" ht="13.5" customHeight="1" x14ac:dyDescent="0.2">
      <c r="A197" s="74" t="s">
        <v>784</v>
      </c>
      <c r="B197" s="70" t="s">
        <v>154</v>
      </c>
      <c r="C197" s="71" t="s">
        <v>349</v>
      </c>
      <c r="D197" s="75"/>
      <c r="E197" s="10"/>
      <c r="F197" s="9">
        <v>0</v>
      </c>
      <c r="G197" s="73">
        <f t="shared" si="5"/>
        <v>0</v>
      </c>
    </row>
    <row r="198" spans="1:7" ht="13.5" customHeight="1" x14ac:dyDescent="0.2">
      <c r="A198" s="74" t="s">
        <v>785</v>
      </c>
      <c r="B198" s="70" t="s">
        <v>155</v>
      </c>
      <c r="C198" s="71" t="s">
        <v>349</v>
      </c>
      <c r="D198" s="75"/>
      <c r="E198" s="10"/>
      <c r="F198" s="9">
        <v>0</v>
      </c>
      <c r="G198" s="73">
        <f t="shared" si="5"/>
        <v>0</v>
      </c>
    </row>
    <row r="199" spans="1:7" ht="13.5" customHeight="1" x14ac:dyDescent="0.2">
      <c r="A199" s="74" t="s">
        <v>786</v>
      </c>
      <c r="B199" s="70" t="s">
        <v>156</v>
      </c>
      <c r="C199" s="71" t="s">
        <v>349</v>
      </c>
      <c r="D199" s="75"/>
      <c r="E199" s="10"/>
      <c r="F199" s="9">
        <v>0</v>
      </c>
      <c r="G199" s="73">
        <f t="shared" si="5"/>
        <v>0</v>
      </c>
    </row>
    <row r="200" spans="1:7" ht="13.5" customHeight="1" x14ac:dyDescent="0.2">
      <c r="A200" s="74" t="s">
        <v>787</v>
      </c>
      <c r="B200" s="70" t="s">
        <v>157</v>
      </c>
      <c r="C200" s="71" t="s">
        <v>349</v>
      </c>
      <c r="D200" s="75"/>
      <c r="E200" s="10"/>
      <c r="F200" s="9">
        <v>0</v>
      </c>
      <c r="G200" s="73">
        <f t="shared" si="5"/>
        <v>0</v>
      </c>
    </row>
    <row r="201" spans="1:7" ht="13.5" customHeight="1" x14ac:dyDescent="0.2">
      <c r="A201" s="74" t="s">
        <v>788</v>
      </c>
      <c r="B201" s="70" t="s">
        <v>158</v>
      </c>
      <c r="C201" s="71" t="s">
        <v>349</v>
      </c>
      <c r="D201" s="75"/>
      <c r="E201" s="10"/>
      <c r="F201" s="9">
        <v>0</v>
      </c>
      <c r="G201" s="73">
        <f t="shared" si="5"/>
        <v>0</v>
      </c>
    </row>
    <row r="202" spans="1:7" ht="13.5" customHeight="1" x14ac:dyDescent="0.2">
      <c r="A202" s="74" t="s">
        <v>789</v>
      </c>
      <c r="B202" s="70" t="s">
        <v>159</v>
      </c>
      <c r="C202" s="71" t="s">
        <v>349</v>
      </c>
      <c r="D202" s="75"/>
      <c r="E202" s="10"/>
      <c r="F202" s="9">
        <v>0</v>
      </c>
      <c r="G202" s="73">
        <f t="shared" si="5"/>
        <v>0</v>
      </c>
    </row>
    <row r="203" spans="1:7" ht="13.5" customHeight="1" x14ac:dyDescent="0.2">
      <c r="A203" s="74" t="s">
        <v>790</v>
      </c>
      <c r="B203" s="70" t="s">
        <v>160</v>
      </c>
      <c r="C203" s="71" t="s">
        <v>349</v>
      </c>
      <c r="D203" s="75"/>
      <c r="E203" s="10"/>
      <c r="F203" s="9">
        <v>0</v>
      </c>
      <c r="G203" s="73">
        <f t="shared" si="5"/>
        <v>0</v>
      </c>
    </row>
    <row r="204" spans="1:7" ht="13.5" customHeight="1" x14ac:dyDescent="0.2">
      <c r="A204" s="74" t="s">
        <v>791</v>
      </c>
      <c r="B204" s="70" t="s">
        <v>161</v>
      </c>
      <c r="C204" s="71" t="s">
        <v>349</v>
      </c>
      <c r="D204" s="75"/>
      <c r="E204" s="10"/>
      <c r="F204" s="9">
        <v>0</v>
      </c>
      <c r="G204" s="73">
        <f t="shared" si="5"/>
        <v>0</v>
      </c>
    </row>
    <row r="205" spans="1:7" ht="13.5" customHeight="1" x14ac:dyDescent="0.2">
      <c r="A205" s="74" t="s">
        <v>792</v>
      </c>
      <c r="B205" s="70" t="s">
        <v>162</v>
      </c>
      <c r="C205" s="71" t="s">
        <v>349</v>
      </c>
      <c r="D205" s="75"/>
      <c r="E205" s="10"/>
      <c r="F205" s="9">
        <v>0</v>
      </c>
      <c r="G205" s="73">
        <f t="shared" si="5"/>
        <v>0</v>
      </c>
    </row>
    <row r="206" spans="1:7" ht="13.5" customHeight="1" x14ac:dyDescent="0.2">
      <c r="A206" s="74" t="s">
        <v>793</v>
      </c>
      <c r="B206" s="70" t="s">
        <v>163</v>
      </c>
      <c r="C206" s="71" t="s">
        <v>349</v>
      </c>
      <c r="D206" s="75"/>
      <c r="E206" s="10"/>
      <c r="F206" s="9">
        <v>0</v>
      </c>
      <c r="G206" s="73">
        <f t="shared" si="5"/>
        <v>0</v>
      </c>
    </row>
    <row r="207" spans="1:7" ht="13.5" customHeight="1" x14ac:dyDescent="0.2">
      <c r="A207" s="74" t="s">
        <v>794</v>
      </c>
      <c r="B207" s="70" t="s">
        <v>164</v>
      </c>
      <c r="C207" s="71" t="s">
        <v>349</v>
      </c>
      <c r="D207" s="75"/>
      <c r="E207" s="10"/>
      <c r="F207" s="9">
        <v>0</v>
      </c>
      <c r="G207" s="73">
        <f t="shared" si="5"/>
        <v>0</v>
      </c>
    </row>
    <row r="208" spans="1:7" ht="13.5" customHeight="1" x14ac:dyDescent="0.2">
      <c r="A208" s="74" t="s">
        <v>795</v>
      </c>
      <c r="B208" s="70" t="s">
        <v>165</v>
      </c>
      <c r="C208" s="71" t="s">
        <v>349</v>
      </c>
      <c r="D208" s="75"/>
      <c r="E208" s="10"/>
      <c r="F208" s="9">
        <v>0</v>
      </c>
      <c r="G208" s="73">
        <f t="shared" si="5"/>
        <v>0</v>
      </c>
    </row>
    <row r="209" spans="1:10" ht="13.5" customHeight="1" x14ac:dyDescent="0.2">
      <c r="A209" s="74" t="s">
        <v>796</v>
      </c>
      <c r="B209" s="70" t="s">
        <v>166</v>
      </c>
      <c r="C209" s="71" t="s">
        <v>349</v>
      </c>
      <c r="D209" s="75"/>
      <c r="E209" s="10"/>
      <c r="F209" s="9">
        <v>0</v>
      </c>
      <c r="G209" s="73">
        <f t="shared" si="5"/>
        <v>0</v>
      </c>
    </row>
    <row r="210" spans="1:10" ht="13.5" customHeight="1" x14ac:dyDescent="0.2">
      <c r="A210" s="74" t="s">
        <v>797</v>
      </c>
      <c r="B210" s="70" t="s">
        <v>167</v>
      </c>
      <c r="C210" s="71" t="s">
        <v>349</v>
      </c>
      <c r="D210" s="75"/>
      <c r="E210" s="10"/>
      <c r="F210" s="9">
        <v>0</v>
      </c>
      <c r="G210" s="73">
        <f t="shared" si="5"/>
        <v>0</v>
      </c>
    </row>
    <row r="211" spans="1:10" ht="13.5" customHeight="1" x14ac:dyDescent="0.2">
      <c r="A211" s="74" t="s">
        <v>798</v>
      </c>
      <c r="B211" s="70" t="s">
        <v>168</v>
      </c>
      <c r="C211" s="71" t="s">
        <v>349</v>
      </c>
      <c r="D211" s="75"/>
      <c r="E211" s="10"/>
      <c r="F211" s="9">
        <v>0</v>
      </c>
      <c r="G211" s="73">
        <f t="shared" si="5"/>
        <v>0</v>
      </c>
    </row>
    <row r="212" spans="1:10" ht="13.5" customHeight="1" x14ac:dyDescent="0.2">
      <c r="A212" s="74" t="s">
        <v>799</v>
      </c>
      <c r="B212" s="70" t="s">
        <v>169</v>
      </c>
      <c r="C212" s="71" t="s">
        <v>349</v>
      </c>
      <c r="D212" s="75"/>
      <c r="E212" s="10"/>
      <c r="F212" s="9">
        <v>0</v>
      </c>
      <c r="G212" s="73">
        <f t="shared" si="5"/>
        <v>0</v>
      </c>
    </row>
    <row r="213" spans="1:10" ht="13.5" customHeight="1" x14ac:dyDescent="0.2">
      <c r="A213" s="74" t="s">
        <v>800</v>
      </c>
      <c r="B213" s="70" t="s">
        <v>170</v>
      </c>
      <c r="C213" s="71" t="s">
        <v>380</v>
      </c>
      <c r="D213" s="72"/>
      <c r="E213" s="8"/>
      <c r="F213" s="9">
        <v>0</v>
      </c>
      <c r="G213" s="73">
        <f t="shared" si="5"/>
        <v>0</v>
      </c>
    </row>
    <row r="214" spans="1:10" ht="13.5" customHeight="1" x14ac:dyDescent="0.2">
      <c r="A214" s="74" t="s">
        <v>801</v>
      </c>
      <c r="B214" s="70" t="s">
        <v>171</v>
      </c>
      <c r="C214" s="71" t="s">
        <v>380</v>
      </c>
      <c r="D214" s="72"/>
      <c r="E214" s="8"/>
      <c r="F214" s="9">
        <v>0</v>
      </c>
      <c r="G214" s="73">
        <f t="shared" si="5"/>
        <v>0</v>
      </c>
    </row>
    <row r="215" spans="1:10" ht="13.5" customHeight="1" x14ac:dyDescent="0.2">
      <c r="A215" s="74" t="s">
        <v>802</v>
      </c>
      <c r="B215" s="70" t="s">
        <v>404</v>
      </c>
      <c r="C215" s="71" t="s">
        <v>380</v>
      </c>
      <c r="D215" s="72"/>
      <c r="E215" s="8"/>
      <c r="F215" s="9">
        <v>0</v>
      </c>
      <c r="G215" s="73">
        <f t="shared" si="5"/>
        <v>0</v>
      </c>
    </row>
    <row r="216" spans="1:10" ht="13.5" customHeight="1" x14ac:dyDescent="0.2">
      <c r="A216" s="74" t="s">
        <v>803</v>
      </c>
      <c r="B216" s="70" t="s">
        <v>403</v>
      </c>
      <c r="C216" s="71" t="s">
        <v>380</v>
      </c>
      <c r="D216" s="72"/>
      <c r="E216" s="8"/>
      <c r="F216" s="9">
        <v>0</v>
      </c>
      <c r="G216" s="73">
        <f t="shared" si="5"/>
        <v>0</v>
      </c>
    </row>
    <row r="217" spans="1:10" ht="13.5" customHeight="1" x14ac:dyDescent="0.2">
      <c r="A217" s="74" t="s">
        <v>804</v>
      </c>
      <c r="B217" s="70" t="s">
        <v>368</v>
      </c>
      <c r="C217" s="71" t="s">
        <v>346</v>
      </c>
      <c r="D217" s="75"/>
      <c r="E217" s="10"/>
      <c r="F217" s="9">
        <v>0</v>
      </c>
      <c r="G217" s="73">
        <f t="shared" si="5"/>
        <v>0</v>
      </c>
    </row>
    <row r="218" spans="1:10" ht="13.5" customHeight="1" x14ac:dyDescent="0.2">
      <c r="A218" s="74" t="s">
        <v>805</v>
      </c>
      <c r="B218" s="70" t="s">
        <v>350</v>
      </c>
      <c r="C218" s="71" t="s">
        <v>346</v>
      </c>
      <c r="D218" s="75"/>
      <c r="E218" s="10"/>
      <c r="F218" s="9">
        <v>0</v>
      </c>
      <c r="G218" s="73">
        <f t="shared" si="5"/>
        <v>0</v>
      </c>
    </row>
    <row r="219" spans="1:10" ht="13.5" customHeight="1" x14ac:dyDescent="0.2">
      <c r="A219" s="74" t="s">
        <v>806</v>
      </c>
      <c r="B219" s="70" t="s">
        <v>351</v>
      </c>
      <c r="C219" s="71" t="s">
        <v>346</v>
      </c>
      <c r="D219" s="75"/>
      <c r="E219" s="10"/>
      <c r="F219" s="9">
        <v>0</v>
      </c>
      <c r="G219" s="73">
        <f t="shared" si="5"/>
        <v>0</v>
      </c>
    </row>
    <row r="220" spans="1:10" ht="24" customHeight="1" x14ac:dyDescent="0.3">
      <c r="A220" s="76" t="s">
        <v>172</v>
      </c>
      <c r="B220" s="77"/>
      <c r="C220" s="78"/>
      <c r="D220" s="79"/>
      <c r="E220" s="79"/>
      <c r="F220" s="83"/>
      <c r="G220" s="83"/>
    </row>
    <row r="221" spans="1:10" s="58" customFormat="1" ht="49.5" customHeight="1" x14ac:dyDescent="0.2">
      <c r="A221" s="66" t="s">
        <v>1165</v>
      </c>
      <c r="B221" s="81" t="s">
        <v>0</v>
      </c>
      <c r="C221" s="67" t="s">
        <v>1</v>
      </c>
      <c r="D221" s="67" t="s">
        <v>379</v>
      </c>
      <c r="E221" s="68" t="s">
        <v>385</v>
      </c>
      <c r="F221" s="67" t="s">
        <v>2</v>
      </c>
      <c r="G221" s="68" t="s">
        <v>390</v>
      </c>
      <c r="H221" s="82"/>
      <c r="I221" s="82"/>
      <c r="J221" s="82"/>
    </row>
    <row r="222" spans="1:10" ht="13.5" customHeight="1" x14ac:dyDescent="0.2">
      <c r="A222" s="74" t="s">
        <v>807</v>
      </c>
      <c r="B222" s="70" t="s">
        <v>595</v>
      </c>
      <c r="C222" s="71" t="s">
        <v>349</v>
      </c>
      <c r="D222" s="75"/>
      <c r="E222" s="10"/>
      <c r="F222" s="9">
        <v>0</v>
      </c>
      <c r="G222" s="73">
        <f>F222</f>
        <v>0</v>
      </c>
    </row>
    <row r="223" spans="1:10" ht="13.5" customHeight="1" x14ac:dyDescent="0.2">
      <c r="A223" s="74" t="s">
        <v>808</v>
      </c>
      <c r="B223" s="70" t="s">
        <v>596</v>
      </c>
      <c r="C223" s="71" t="s">
        <v>349</v>
      </c>
      <c r="D223" s="75"/>
      <c r="E223" s="10"/>
      <c r="F223" s="9">
        <v>0</v>
      </c>
      <c r="G223" s="73">
        <f t="shared" ref="G223:G261" si="6">F223</f>
        <v>0</v>
      </c>
    </row>
    <row r="224" spans="1:10" ht="13.5" customHeight="1" x14ac:dyDescent="0.2">
      <c r="A224" s="74" t="s">
        <v>809</v>
      </c>
      <c r="B224" s="70" t="s">
        <v>597</v>
      </c>
      <c r="C224" s="71" t="s">
        <v>349</v>
      </c>
      <c r="D224" s="75"/>
      <c r="E224" s="10"/>
      <c r="F224" s="9">
        <v>0</v>
      </c>
      <c r="G224" s="73">
        <f t="shared" si="6"/>
        <v>0</v>
      </c>
    </row>
    <row r="225" spans="1:7" ht="13.5" customHeight="1" x14ac:dyDescent="0.2">
      <c r="A225" s="74" t="s">
        <v>810</v>
      </c>
      <c r="B225" s="70" t="s">
        <v>598</v>
      </c>
      <c r="C225" s="71" t="s">
        <v>349</v>
      </c>
      <c r="D225" s="75"/>
      <c r="E225" s="10"/>
      <c r="F225" s="9">
        <v>0</v>
      </c>
      <c r="G225" s="73">
        <f t="shared" si="6"/>
        <v>0</v>
      </c>
    </row>
    <row r="226" spans="1:7" ht="13.5" customHeight="1" x14ac:dyDescent="0.2">
      <c r="A226" s="74" t="s">
        <v>811</v>
      </c>
      <c r="B226" s="70" t="s">
        <v>599</v>
      </c>
      <c r="C226" s="71" t="s">
        <v>349</v>
      </c>
      <c r="D226" s="75"/>
      <c r="E226" s="10"/>
      <c r="F226" s="9">
        <v>0</v>
      </c>
      <c r="G226" s="73">
        <f t="shared" si="6"/>
        <v>0</v>
      </c>
    </row>
    <row r="227" spans="1:7" ht="13.5" customHeight="1" x14ac:dyDescent="0.2">
      <c r="A227" s="74" t="s">
        <v>812</v>
      </c>
      <c r="B227" s="70" t="s">
        <v>600</v>
      </c>
      <c r="C227" s="71" t="s">
        <v>349</v>
      </c>
      <c r="D227" s="75"/>
      <c r="E227" s="10"/>
      <c r="F227" s="9">
        <v>0</v>
      </c>
      <c r="G227" s="73">
        <f t="shared" si="6"/>
        <v>0</v>
      </c>
    </row>
    <row r="228" spans="1:7" ht="13.5" customHeight="1" x14ac:dyDescent="0.2">
      <c r="A228" s="74" t="s">
        <v>813</v>
      </c>
      <c r="B228" s="70" t="s">
        <v>601</v>
      </c>
      <c r="C228" s="71" t="s">
        <v>349</v>
      </c>
      <c r="D228" s="75"/>
      <c r="E228" s="10"/>
      <c r="F228" s="9">
        <v>0</v>
      </c>
      <c r="G228" s="73">
        <f t="shared" si="6"/>
        <v>0</v>
      </c>
    </row>
    <row r="229" spans="1:7" ht="13.5" customHeight="1" x14ac:dyDescent="0.2">
      <c r="A229" s="74" t="s">
        <v>814</v>
      </c>
      <c r="B229" s="70" t="s">
        <v>602</v>
      </c>
      <c r="C229" s="71" t="s">
        <v>349</v>
      </c>
      <c r="D229" s="75"/>
      <c r="E229" s="10"/>
      <c r="F229" s="9">
        <v>0</v>
      </c>
      <c r="G229" s="73">
        <f t="shared" si="6"/>
        <v>0</v>
      </c>
    </row>
    <row r="230" spans="1:7" ht="13.5" customHeight="1" x14ac:dyDescent="0.2">
      <c r="A230" s="74" t="s">
        <v>815</v>
      </c>
      <c r="B230" s="70" t="s">
        <v>603</v>
      </c>
      <c r="C230" s="71" t="s">
        <v>349</v>
      </c>
      <c r="D230" s="75"/>
      <c r="E230" s="10"/>
      <c r="F230" s="9">
        <v>0</v>
      </c>
      <c r="G230" s="73">
        <f t="shared" si="6"/>
        <v>0</v>
      </c>
    </row>
    <row r="231" spans="1:7" ht="13.5" customHeight="1" x14ac:dyDescent="0.2">
      <c r="A231" s="74" t="s">
        <v>816</v>
      </c>
      <c r="B231" s="70" t="s">
        <v>604</v>
      </c>
      <c r="C231" s="71" t="s">
        <v>349</v>
      </c>
      <c r="D231" s="75"/>
      <c r="E231" s="10"/>
      <c r="F231" s="9">
        <v>0</v>
      </c>
      <c r="G231" s="73">
        <f t="shared" si="6"/>
        <v>0</v>
      </c>
    </row>
    <row r="232" spans="1:7" ht="13.5" customHeight="1" x14ac:dyDescent="0.2">
      <c r="A232" s="74" t="s">
        <v>817</v>
      </c>
      <c r="B232" s="70" t="s">
        <v>529</v>
      </c>
      <c r="C232" s="71" t="s">
        <v>349</v>
      </c>
      <c r="D232" s="75"/>
      <c r="E232" s="10"/>
      <c r="F232" s="9">
        <v>0</v>
      </c>
      <c r="G232" s="73">
        <f t="shared" si="6"/>
        <v>0</v>
      </c>
    </row>
    <row r="233" spans="1:7" ht="13.5" customHeight="1" x14ac:dyDescent="0.2">
      <c r="A233" s="74" t="s">
        <v>818</v>
      </c>
      <c r="B233" s="70" t="s">
        <v>530</v>
      </c>
      <c r="C233" s="71" t="s">
        <v>349</v>
      </c>
      <c r="D233" s="75"/>
      <c r="E233" s="10"/>
      <c r="F233" s="9">
        <v>0</v>
      </c>
      <c r="G233" s="73">
        <f t="shared" si="6"/>
        <v>0</v>
      </c>
    </row>
    <row r="234" spans="1:7" ht="13.5" customHeight="1" x14ac:dyDescent="0.2">
      <c r="A234" s="74" t="s">
        <v>819</v>
      </c>
      <c r="B234" s="70" t="s">
        <v>531</v>
      </c>
      <c r="C234" s="71" t="s">
        <v>349</v>
      </c>
      <c r="D234" s="75"/>
      <c r="E234" s="10"/>
      <c r="F234" s="9">
        <v>0</v>
      </c>
      <c r="G234" s="73">
        <f t="shared" si="6"/>
        <v>0</v>
      </c>
    </row>
    <row r="235" spans="1:7" ht="13.5" customHeight="1" x14ac:dyDescent="0.2">
      <c r="A235" s="74" t="s">
        <v>820</v>
      </c>
      <c r="B235" s="70" t="s">
        <v>532</v>
      </c>
      <c r="C235" s="71" t="s">
        <v>349</v>
      </c>
      <c r="D235" s="75"/>
      <c r="E235" s="10"/>
      <c r="F235" s="9">
        <v>0</v>
      </c>
      <c r="G235" s="73">
        <f t="shared" si="6"/>
        <v>0</v>
      </c>
    </row>
    <row r="236" spans="1:7" ht="13.5" customHeight="1" x14ac:dyDescent="0.2">
      <c r="A236" s="74" t="s">
        <v>821</v>
      </c>
      <c r="B236" s="70" t="s">
        <v>173</v>
      </c>
      <c r="C236" s="71" t="s">
        <v>349</v>
      </c>
      <c r="D236" s="75"/>
      <c r="E236" s="10"/>
      <c r="F236" s="9">
        <v>0</v>
      </c>
      <c r="G236" s="73">
        <f t="shared" si="6"/>
        <v>0</v>
      </c>
    </row>
    <row r="237" spans="1:7" ht="13.5" customHeight="1" x14ac:dyDescent="0.2">
      <c r="A237" s="74" t="s">
        <v>822</v>
      </c>
      <c r="B237" s="70" t="s">
        <v>174</v>
      </c>
      <c r="C237" s="71" t="s">
        <v>349</v>
      </c>
      <c r="D237" s="75"/>
      <c r="E237" s="10"/>
      <c r="F237" s="9">
        <v>0</v>
      </c>
      <c r="G237" s="73">
        <f t="shared" si="6"/>
        <v>0</v>
      </c>
    </row>
    <row r="238" spans="1:7" ht="13.5" customHeight="1" x14ac:dyDescent="0.2">
      <c r="A238" s="74" t="s">
        <v>823</v>
      </c>
      <c r="B238" s="70" t="s">
        <v>175</v>
      </c>
      <c r="C238" s="71" t="s">
        <v>349</v>
      </c>
      <c r="D238" s="75"/>
      <c r="E238" s="10"/>
      <c r="F238" s="9">
        <v>0</v>
      </c>
      <c r="G238" s="73">
        <f t="shared" si="6"/>
        <v>0</v>
      </c>
    </row>
    <row r="239" spans="1:7" ht="13.5" customHeight="1" x14ac:dyDescent="0.2">
      <c r="A239" s="74" t="s">
        <v>824</v>
      </c>
      <c r="B239" s="70" t="s">
        <v>176</v>
      </c>
      <c r="C239" s="71" t="s">
        <v>349</v>
      </c>
      <c r="D239" s="75"/>
      <c r="E239" s="10"/>
      <c r="F239" s="9">
        <v>0</v>
      </c>
      <c r="G239" s="73">
        <f t="shared" si="6"/>
        <v>0</v>
      </c>
    </row>
    <row r="240" spans="1:7" ht="13.5" customHeight="1" x14ac:dyDescent="0.2">
      <c r="A240" s="74" t="s">
        <v>825</v>
      </c>
      <c r="B240" s="70" t="s">
        <v>177</v>
      </c>
      <c r="C240" s="71" t="s">
        <v>349</v>
      </c>
      <c r="D240" s="75"/>
      <c r="E240" s="10"/>
      <c r="F240" s="9">
        <v>0</v>
      </c>
      <c r="G240" s="73">
        <f t="shared" si="6"/>
        <v>0</v>
      </c>
    </row>
    <row r="241" spans="1:7" ht="13.5" customHeight="1" x14ac:dyDescent="0.2">
      <c r="A241" s="74" t="s">
        <v>826</v>
      </c>
      <c r="B241" s="70" t="s">
        <v>178</v>
      </c>
      <c r="C241" s="71" t="s">
        <v>349</v>
      </c>
      <c r="D241" s="75"/>
      <c r="E241" s="10"/>
      <c r="F241" s="9">
        <v>0</v>
      </c>
      <c r="G241" s="73">
        <f t="shared" si="6"/>
        <v>0</v>
      </c>
    </row>
    <row r="242" spans="1:7" ht="13.5" customHeight="1" x14ac:dyDescent="0.2">
      <c r="A242" s="74" t="s">
        <v>827</v>
      </c>
      <c r="B242" s="70" t="s">
        <v>179</v>
      </c>
      <c r="C242" s="71" t="s">
        <v>349</v>
      </c>
      <c r="D242" s="75"/>
      <c r="E242" s="10"/>
      <c r="F242" s="9">
        <v>0</v>
      </c>
      <c r="G242" s="73">
        <f t="shared" si="6"/>
        <v>0</v>
      </c>
    </row>
    <row r="243" spans="1:7" ht="13.5" customHeight="1" x14ac:dyDescent="0.2">
      <c r="A243" s="74" t="s">
        <v>828</v>
      </c>
      <c r="B243" s="70" t="s">
        <v>180</v>
      </c>
      <c r="C243" s="71" t="s">
        <v>349</v>
      </c>
      <c r="D243" s="75"/>
      <c r="E243" s="10"/>
      <c r="F243" s="9">
        <v>0</v>
      </c>
      <c r="G243" s="73">
        <f t="shared" si="6"/>
        <v>0</v>
      </c>
    </row>
    <row r="244" spans="1:7" ht="13.5" customHeight="1" x14ac:dyDescent="0.2">
      <c r="A244" s="74" t="s">
        <v>829</v>
      </c>
      <c r="B244" s="70" t="s">
        <v>181</v>
      </c>
      <c r="C244" s="71" t="s">
        <v>349</v>
      </c>
      <c r="D244" s="75"/>
      <c r="E244" s="10"/>
      <c r="F244" s="9">
        <v>0</v>
      </c>
      <c r="G244" s="73">
        <f t="shared" si="6"/>
        <v>0</v>
      </c>
    </row>
    <row r="245" spans="1:7" ht="13.5" customHeight="1" x14ac:dyDescent="0.2">
      <c r="A245" s="74" t="s">
        <v>830</v>
      </c>
      <c r="B245" s="70" t="s">
        <v>182</v>
      </c>
      <c r="C245" s="71" t="s">
        <v>349</v>
      </c>
      <c r="D245" s="75"/>
      <c r="E245" s="10"/>
      <c r="F245" s="9">
        <v>0</v>
      </c>
      <c r="G245" s="73">
        <f t="shared" si="6"/>
        <v>0</v>
      </c>
    </row>
    <row r="246" spans="1:7" ht="13.5" customHeight="1" x14ac:dyDescent="0.2">
      <c r="A246" s="74" t="s">
        <v>831</v>
      </c>
      <c r="B246" s="70" t="s">
        <v>183</v>
      </c>
      <c r="C246" s="71" t="s">
        <v>349</v>
      </c>
      <c r="D246" s="75"/>
      <c r="E246" s="10"/>
      <c r="F246" s="9">
        <v>0</v>
      </c>
      <c r="G246" s="73">
        <f t="shared" si="6"/>
        <v>0</v>
      </c>
    </row>
    <row r="247" spans="1:7" ht="13.5" customHeight="1" x14ac:dyDescent="0.2">
      <c r="A247" s="74" t="s">
        <v>832</v>
      </c>
      <c r="B247" s="70" t="s">
        <v>184</v>
      </c>
      <c r="C247" s="71" t="s">
        <v>349</v>
      </c>
      <c r="D247" s="75"/>
      <c r="E247" s="10"/>
      <c r="F247" s="9">
        <v>0</v>
      </c>
      <c r="G247" s="73">
        <f t="shared" si="6"/>
        <v>0</v>
      </c>
    </row>
    <row r="248" spans="1:7" ht="13.5" customHeight="1" x14ac:dyDescent="0.2">
      <c r="A248" s="74" t="s">
        <v>833</v>
      </c>
      <c r="B248" s="70" t="s">
        <v>185</v>
      </c>
      <c r="C248" s="71" t="s">
        <v>349</v>
      </c>
      <c r="D248" s="75"/>
      <c r="E248" s="10"/>
      <c r="F248" s="9">
        <v>0</v>
      </c>
      <c r="G248" s="73">
        <f t="shared" si="6"/>
        <v>0</v>
      </c>
    </row>
    <row r="249" spans="1:7" ht="13.5" customHeight="1" x14ac:dyDescent="0.2">
      <c r="A249" s="74" t="s">
        <v>834</v>
      </c>
      <c r="B249" s="70" t="s">
        <v>186</v>
      </c>
      <c r="C249" s="71" t="s">
        <v>349</v>
      </c>
      <c r="D249" s="75"/>
      <c r="E249" s="10"/>
      <c r="F249" s="9">
        <v>0</v>
      </c>
      <c r="G249" s="73">
        <f t="shared" si="6"/>
        <v>0</v>
      </c>
    </row>
    <row r="250" spans="1:7" ht="13.5" customHeight="1" x14ac:dyDescent="0.2">
      <c r="A250" s="74" t="s">
        <v>835</v>
      </c>
      <c r="B250" s="70" t="s">
        <v>187</v>
      </c>
      <c r="C250" s="71" t="s">
        <v>349</v>
      </c>
      <c r="D250" s="75"/>
      <c r="E250" s="10"/>
      <c r="F250" s="9">
        <v>0</v>
      </c>
      <c r="G250" s="73">
        <f t="shared" si="6"/>
        <v>0</v>
      </c>
    </row>
    <row r="251" spans="1:7" ht="13.5" customHeight="1" x14ac:dyDescent="0.2">
      <c r="A251" s="74" t="s">
        <v>836</v>
      </c>
      <c r="B251" s="70" t="s">
        <v>188</v>
      </c>
      <c r="C251" s="71" t="s">
        <v>349</v>
      </c>
      <c r="D251" s="75"/>
      <c r="E251" s="10"/>
      <c r="F251" s="9">
        <v>0</v>
      </c>
      <c r="G251" s="73">
        <f t="shared" si="6"/>
        <v>0</v>
      </c>
    </row>
    <row r="252" spans="1:7" ht="13.5" customHeight="1" x14ac:dyDescent="0.2">
      <c r="A252" s="74" t="s">
        <v>837</v>
      </c>
      <c r="B252" s="70" t="s">
        <v>429</v>
      </c>
      <c r="C252" s="71" t="s">
        <v>349</v>
      </c>
      <c r="D252" s="75"/>
      <c r="E252" s="10"/>
      <c r="F252" s="9">
        <v>0</v>
      </c>
      <c r="G252" s="73">
        <f t="shared" si="6"/>
        <v>0</v>
      </c>
    </row>
    <row r="253" spans="1:7" ht="13.5" customHeight="1" x14ac:dyDescent="0.2">
      <c r="A253" s="74" t="s">
        <v>838</v>
      </c>
      <c r="B253" s="70" t="s">
        <v>430</v>
      </c>
      <c r="C253" s="71" t="s">
        <v>349</v>
      </c>
      <c r="D253" s="75"/>
      <c r="E253" s="10"/>
      <c r="F253" s="9">
        <v>0</v>
      </c>
      <c r="G253" s="73">
        <f t="shared" si="6"/>
        <v>0</v>
      </c>
    </row>
    <row r="254" spans="1:7" ht="13.5" customHeight="1" x14ac:dyDescent="0.2">
      <c r="A254" s="74" t="s">
        <v>839</v>
      </c>
      <c r="B254" s="70" t="s">
        <v>431</v>
      </c>
      <c r="C254" s="71" t="s">
        <v>349</v>
      </c>
      <c r="D254" s="75"/>
      <c r="E254" s="10"/>
      <c r="F254" s="9">
        <v>0</v>
      </c>
      <c r="G254" s="73">
        <f t="shared" si="6"/>
        <v>0</v>
      </c>
    </row>
    <row r="255" spans="1:7" ht="13.5" customHeight="1" x14ac:dyDescent="0.2">
      <c r="A255" s="74" t="s">
        <v>840</v>
      </c>
      <c r="B255" s="70" t="s">
        <v>432</v>
      </c>
      <c r="C255" s="71" t="s">
        <v>349</v>
      </c>
      <c r="D255" s="75"/>
      <c r="E255" s="10"/>
      <c r="F255" s="9">
        <v>0</v>
      </c>
      <c r="G255" s="73">
        <f t="shared" si="6"/>
        <v>0</v>
      </c>
    </row>
    <row r="256" spans="1:7" ht="13.5" customHeight="1" x14ac:dyDescent="0.2">
      <c r="A256" s="74" t="s">
        <v>841</v>
      </c>
      <c r="B256" s="70" t="s">
        <v>189</v>
      </c>
      <c r="C256" s="71" t="s">
        <v>380</v>
      </c>
      <c r="D256" s="72"/>
      <c r="E256" s="8"/>
      <c r="F256" s="9">
        <v>0</v>
      </c>
      <c r="G256" s="73">
        <f t="shared" si="6"/>
        <v>0</v>
      </c>
    </row>
    <row r="257" spans="1:7" ht="13.5" customHeight="1" x14ac:dyDescent="0.2">
      <c r="A257" s="74" t="s">
        <v>842</v>
      </c>
      <c r="B257" s="70" t="s">
        <v>190</v>
      </c>
      <c r="C257" s="71" t="s">
        <v>380</v>
      </c>
      <c r="D257" s="72"/>
      <c r="E257" s="8"/>
      <c r="F257" s="9">
        <v>0</v>
      </c>
      <c r="G257" s="73">
        <f t="shared" si="6"/>
        <v>0</v>
      </c>
    </row>
    <row r="258" spans="1:7" ht="13.5" customHeight="1" x14ac:dyDescent="0.2">
      <c r="A258" s="74" t="s">
        <v>843</v>
      </c>
      <c r="B258" s="70" t="s">
        <v>191</v>
      </c>
      <c r="C258" s="71" t="s">
        <v>380</v>
      </c>
      <c r="D258" s="72"/>
      <c r="E258" s="8"/>
      <c r="F258" s="9">
        <v>0</v>
      </c>
      <c r="G258" s="73">
        <f t="shared" si="6"/>
        <v>0</v>
      </c>
    </row>
    <row r="259" spans="1:7" ht="13.5" customHeight="1" x14ac:dyDescent="0.2">
      <c r="A259" s="74" t="s">
        <v>844</v>
      </c>
      <c r="B259" s="70" t="s">
        <v>192</v>
      </c>
      <c r="C259" s="71" t="s">
        <v>380</v>
      </c>
      <c r="D259" s="72"/>
      <c r="E259" s="8"/>
      <c r="F259" s="9">
        <v>0</v>
      </c>
      <c r="G259" s="73">
        <f t="shared" si="6"/>
        <v>0</v>
      </c>
    </row>
    <row r="260" spans="1:7" ht="13.5" customHeight="1" x14ac:dyDescent="0.2">
      <c r="A260" s="74" t="s">
        <v>845</v>
      </c>
      <c r="B260" s="70" t="s">
        <v>1185</v>
      </c>
      <c r="C260" s="71" t="s">
        <v>380</v>
      </c>
      <c r="D260" s="72"/>
      <c r="E260" s="8"/>
      <c r="F260" s="9">
        <v>0</v>
      </c>
      <c r="G260" s="73">
        <f t="shared" si="6"/>
        <v>0</v>
      </c>
    </row>
    <row r="261" spans="1:7" ht="13.5" customHeight="1" x14ac:dyDescent="0.2">
      <c r="A261" s="74" t="s">
        <v>846</v>
      </c>
      <c r="B261" s="70" t="s">
        <v>193</v>
      </c>
      <c r="C261" s="71" t="s">
        <v>380</v>
      </c>
      <c r="D261" s="72"/>
      <c r="E261" s="8"/>
      <c r="F261" s="9">
        <v>0</v>
      </c>
      <c r="G261" s="73">
        <f t="shared" si="6"/>
        <v>0</v>
      </c>
    </row>
    <row r="262" spans="1:7" ht="13.5" customHeight="1" x14ac:dyDescent="0.2">
      <c r="A262" s="74" t="s">
        <v>847</v>
      </c>
      <c r="B262" s="70" t="s">
        <v>194</v>
      </c>
      <c r="C262" s="71" t="s">
        <v>380</v>
      </c>
      <c r="D262" s="72"/>
      <c r="E262" s="8"/>
      <c r="F262" s="9">
        <v>0</v>
      </c>
      <c r="G262" s="73">
        <f t="shared" ref="G262:G298" si="7">F262</f>
        <v>0</v>
      </c>
    </row>
    <row r="263" spans="1:7" ht="13.5" customHeight="1" x14ac:dyDescent="0.2">
      <c r="A263" s="74" t="s">
        <v>848</v>
      </c>
      <c r="B263" s="70" t="s">
        <v>195</v>
      </c>
      <c r="C263" s="71" t="s">
        <v>380</v>
      </c>
      <c r="D263" s="72"/>
      <c r="E263" s="8"/>
      <c r="F263" s="9">
        <v>0</v>
      </c>
      <c r="G263" s="73">
        <f t="shared" si="7"/>
        <v>0</v>
      </c>
    </row>
    <row r="264" spans="1:7" ht="13.5" customHeight="1" x14ac:dyDescent="0.2">
      <c r="A264" s="74" t="s">
        <v>849</v>
      </c>
      <c r="B264" s="70" t="s">
        <v>196</v>
      </c>
      <c r="C264" s="71" t="s">
        <v>380</v>
      </c>
      <c r="D264" s="72"/>
      <c r="E264" s="8"/>
      <c r="F264" s="9">
        <v>0</v>
      </c>
      <c r="G264" s="73">
        <f t="shared" si="7"/>
        <v>0</v>
      </c>
    </row>
    <row r="265" spans="1:7" ht="13.5" customHeight="1" x14ac:dyDescent="0.2">
      <c r="A265" s="74" t="s">
        <v>850</v>
      </c>
      <c r="B265" s="70" t="s">
        <v>197</v>
      </c>
      <c r="C265" s="71" t="s">
        <v>380</v>
      </c>
      <c r="D265" s="72"/>
      <c r="E265" s="8"/>
      <c r="F265" s="9">
        <v>0</v>
      </c>
      <c r="G265" s="73">
        <f t="shared" si="7"/>
        <v>0</v>
      </c>
    </row>
    <row r="266" spans="1:7" ht="13.5" customHeight="1" x14ac:dyDescent="0.2">
      <c r="A266" s="74" t="s">
        <v>851</v>
      </c>
      <c r="B266" s="70" t="s">
        <v>198</v>
      </c>
      <c r="C266" s="71" t="s">
        <v>380</v>
      </c>
      <c r="D266" s="72"/>
      <c r="E266" s="8"/>
      <c r="F266" s="9">
        <v>0</v>
      </c>
      <c r="G266" s="73">
        <f t="shared" si="7"/>
        <v>0</v>
      </c>
    </row>
    <row r="267" spans="1:7" ht="13.5" customHeight="1" x14ac:dyDescent="0.2">
      <c r="A267" s="74" t="s">
        <v>852</v>
      </c>
      <c r="B267" s="70" t="s">
        <v>199</v>
      </c>
      <c r="C267" s="71" t="s">
        <v>380</v>
      </c>
      <c r="D267" s="72"/>
      <c r="E267" s="8"/>
      <c r="F267" s="9">
        <v>0</v>
      </c>
      <c r="G267" s="73">
        <f t="shared" si="7"/>
        <v>0</v>
      </c>
    </row>
    <row r="268" spans="1:7" ht="13.5" customHeight="1" x14ac:dyDescent="0.2">
      <c r="A268" s="74" t="s">
        <v>853</v>
      </c>
      <c r="B268" s="70" t="s">
        <v>200</v>
      </c>
      <c r="C268" s="71" t="s">
        <v>380</v>
      </c>
      <c r="D268" s="72"/>
      <c r="E268" s="8"/>
      <c r="F268" s="9">
        <v>0</v>
      </c>
      <c r="G268" s="73">
        <f t="shared" si="7"/>
        <v>0</v>
      </c>
    </row>
    <row r="269" spans="1:7" ht="13.5" customHeight="1" x14ac:dyDescent="0.2">
      <c r="A269" s="74" t="s">
        <v>854</v>
      </c>
      <c r="B269" s="70" t="s">
        <v>201</v>
      </c>
      <c r="C269" s="71" t="s">
        <v>380</v>
      </c>
      <c r="D269" s="72"/>
      <c r="E269" s="8"/>
      <c r="F269" s="9">
        <v>0</v>
      </c>
      <c r="G269" s="73">
        <f t="shared" si="7"/>
        <v>0</v>
      </c>
    </row>
    <row r="270" spans="1:7" ht="13.5" customHeight="1" x14ac:dyDescent="0.2">
      <c r="A270" s="74" t="s">
        <v>855</v>
      </c>
      <c r="B270" s="70" t="s">
        <v>202</v>
      </c>
      <c r="C270" s="71" t="s">
        <v>380</v>
      </c>
      <c r="D270" s="72"/>
      <c r="E270" s="8"/>
      <c r="F270" s="9">
        <v>0</v>
      </c>
      <c r="G270" s="73">
        <f t="shared" si="7"/>
        <v>0</v>
      </c>
    </row>
    <row r="271" spans="1:7" ht="13.5" customHeight="1" x14ac:dyDescent="0.2">
      <c r="A271" s="74" t="s">
        <v>856</v>
      </c>
      <c r="B271" s="70" t="s">
        <v>203</v>
      </c>
      <c r="C271" s="71" t="s">
        <v>380</v>
      </c>
      <c r="D271" s="72"/>
      <c r="E271" s="8"/>
      <c r="F271" s="9">
        <v>0</v>
      </c>
      <c r="G271" s="73">
        <f t="shared" si="7"/>
        <v>0</v>
      </c>
    </row>
    <row r="272" spans="1:7" ht="13.5" customHeight="1" x14ac:dyDescent="0.2">
      <c r="A272" s="74" t="s">
        <v>857</v>
      </c>
      <c r="B272" s="70" t="s">
        <v>204</v>
      </c>
      <c r="C272" s="71" t="s">
        <v>380</v>
      </c>
      <c r="D272" s="72"/>
      <c r="E272" s="8"/>
      <c r="F272" s="9">
        <v>0</v>
      </c>
      <c r="G272" s="73">
        <f t="shared" si="7"/>
        <v>0</v>
      </c>
    </row>
    <row r="273" spans="1:7" ht="13.5" customHeight="1" x14ac:dyDescent="0.2">
      <c r="A273" s="74" t="s">
        <v>858</v>
      </c>
      <c r="B273" s="70" t="s">
        <v>205</v>
      </c>
      <c r="C273" s="71" t="s">
        <v>380</v>
      </c>
      <c r="D273" s="72"/>
      <c r="E273" s="8"/>
      <c r="F273" s="9">
        <v>0</v>
      </c>
      <c r="G273" s="73">
        <f t="shared" si="7"/>
        <v>0</v>
      </c>
    </row>
    <row r="274" spans="1:7" ht="13.5" customHeight="1" x14ac:dyDescent="0.2">
      <c r="A274" s="74" t="s">
        <v>859</v>
      </c>
      <c r="B274" s="70" t="s">
        <v>206</v>
      </c>
      <c r="C274" s="71" t="s">
        <v>380</v>
      </c>
      <c r="D274" s="72"/>
      <c r="E274" s="8"/>
      <c r="F274" s="9">
        <v>0</v>
      </c>
      <c r="G274" s="73">
        <f t="shared" si="7"/>
        <v>0</v>
      </c>
    </row>
    <row r="275" spans="1:7" ht="13.5" customHeight="1" x14ac:dyDescent="0.2">
      <c r="A275" s="74" t="s">
        <v>860</v>
      </c>
      <c r="B275" s="70" t="s">
        <v>207</v>
      </c>
      <c r="C275" s="71" t="s">
        <v>380</v>
      </c>
      <c r="D275" s="72"/>
      <c r="E275" s="8"/>
      <c r="F275" s="9">
        <v>0</v>
      </c>
      <c r="G275" s="73">
        <f t="shared" si="7"/>
        <v>0</v>
      </c>
    </row>
    <row r="276" spans="1:7" ht="13.5" customHeight="1" x14ac:dyDescent="0.2">
      <c r="A276" s="74" t="s">
        <v>861</v>
      </c>
      <c r="B276" s="70" t="s">
        <v>208</v>
      </c>
      <c r="C276" s="71" t="s">
        <v>380</v>
      </c>
      <c r="D276" s="72"/>
      <c r="E276" s="8"/>
      <c r="F276" s="9">
        <v>0</v>
      </c>
      <c r="G276" s="73">
        <f t="shared" si="7"/>
        <v>0</v>
      </c>
    </row>
    <row r="277" spans="1:7" ht="13.5" customHeight="1" x14ac:dyDescent="0.2">
      <c r="A277" s="74" t="s">
        <v>862</v>
      </c>
      <c r="B277" s="70" t="s">
        <v>209</v>
      </c>
      <c r="C277" s="71" t="s">
        <v>380</v>
      </c>
      <c r="D277" s="72"/>
      <c r="E277" s="8"/>
      <c r="F277" s="9">
        <v>0</v>
      </c>
      <c r="G277" s="73">
        <f t="shared" si="7"/>
        <v>0</v>
      </c>
    </row>
    <row r="278" spans="1:7" ht="13.5" customHeight="1" x14ac:dyDescent="0.2">
      <c r="A278" s="74" t="s">
        <v>863</v>
      </c>
      <c r="B278" s="70" t="s">
        <v>210</v>
      </c>
      <c r="C278" s="71" t="s">
        <v>380</v>
      </c>
      <c r="D278" s="72"/>
      <c r="E278" s="8"/>
      <c r="F278" s="9">
        <v>0</v>
      </c>
      <c r="G278" s="73">
        <f t="shared" si="7"/>
        <v>0</v>
      </c>
    </row>
    <row r="279" spans="1:7" ht="13.5" customHeight="1" x14ac:dyDescent="0.2">
      <c r="A279" s="74" t="s">
        <v>864</v>
      </c>
      <c r="B279" s="70" t="s">
        <v>211</v>
      </c>
      <c r="C279" s="71" t="s">
        <v>380</v>
      </c>
      <c r="D279" s="72"/>
      <c r="E279" s="8"/>
      <c r="F279" s="9">
        <v>0</v>
      </c>
      <c r="G279" s="73">
        <f t="shared" si="7"/>
        <v>0</v>
      </c>
    </row>
    <row r="280" spans="1:7" ht="13.5" customHeight="1" x14ac:dyDescent="0.2">
      <c r="A280" s="74" t="s">
        <v>865</v>
      </c>
      <c r="B280" s="70" t="s">
        <v>212</v>
      </c>
      <c r="C280" s="71" t="s">
        <v>380</v>
      </c>
      <c r="D280" s="72"/>
      <c r="E280" s="8"/>
      <c r="F280" s="9">
        <v>0</v>
      </c>
      <c r="G280" s="73">
        <f t="shared" si="7"/>
        <v>0</v>
      </c>
    </row>
    <row r="281" spans="1:7" ht="13.5" customHeight="1" x14ac:dyDescent="0.2">
      <c r="A281" s="74" t="s">
        <v>866</v>
      </c>
      <c r="B281" s="70" t="s">
        <v>213</v>
      </c>
      <c r="C281" s="71" t="s">
        <v>349</v>
      </c>
      <c r="D281" s="75"/>
      <c r="E281" s="10"/>
      <c r="F281" s="9">
        <v>0</v>
      </c>
      <c r="G281" s="73">
        <f t="shared" si="7"/>
        <v>0</v>
      </c>
    </row>
    <row r="282" spans="1:7" ht="13.5" customHeight="1" x14ac:dyDescent="0.2">
      <c r="A282" s="74" t="s">
        <v>867</v>
      </c>
      <c r="B282" s="70" t="s">
        <v>214</v>
      </c>
      <c r="C282" s="71" t="s">
        <v>349</v>
      </c>
      <c r="D282" s="75"/>
      <c r="E282" s="10"/>
      <c r="F282" s="9">
        <v>0</v>
      </c>
      <c r="G282" s="73">
        <f t="shared" si="7"/>
        <v>0</v>
      </c>
    </row>
    <row r="283" spans="1:7" ht="13.5" customHeight="1" x14ac:dyDescent="0.2">
      <c r="A283" s="74" t="s">
        <v>868</v>
      </c>
      <c r="B283" s="70" t="s">
        <v>215</v>
      </c>
      <c r="C283" s="71" t="s">
        <v>349</v>
      </c>
      <c r="D283" s="75"/>
      <c r="E283" s="10"/>
      <c r="F283" s="9">
        <v>0</v>
      </c>
      <c r="G283" s="73">
        <f t="shared" si="7"/>
        <v>0</v>
      </c>
    </row>
    <row r="284" spans="1:7" ht="13.5" customHeight="1" x14ac:dyDescent="0.2">
      <c r="A284" s="74" t="s">
        <v>869</v>
      </c>
      <c r="B284" s="70" t="s">
        <v>216</v>
      </c>
      <c r="C284" s="71" t="s">
        <v>380</v>
      </c>
      <c r="D284" s="72"/>
      <c r="E284" s="8"/>
      <c r="F284" s="9">
        <v>0</v>
      </c>
      <c r="G284" s="73">
        <f t="shared" si="7"/>
        <v>0</v>
      </c>
    </row>
    <row r="285" spans="1:7" ht="13.5" customHeight="1" x14ac:dyDescent="0.2">
      <c r="A285" s="74" t="s">
        <v>870</v>
      </c>
      <c r="B285" s="70" t="s">
        <v>217</v>
      </c>
      <c r="C285" s="71" t="s">
        <v>380</v>
      </c>
      <c r="D285" s="72"/>
      <c r="E285" s="8"/>
      <c r="F285" s="9">
        <v>0</v>
      </c>
      <c r="G285" s="73">
        <f t="shared" si="7"/>
        <v>0</v>
      </c>
    </row>
    <row r="286" spans="1:7" ht="13.5" customHeight="1" x14ac:dyDescent="0.2">
      <c r="A286" s="74" t="s">
        <v>871</v>
      </c>
      <c r="B286" s="70" t="s">
        <v>218</v>
      </c>
      <c r="C286" s="71" t="s">
        <v>380</v>
      </c>
      <c r="D286" s="72"/>
      <c r="E286" s="8"/>
      <c r="F286" s="9">
        <v>0</v>
      </c>
      <c r="G286" s="73">
        <f t="shared" si="7"/>
        <v>0</v>
      </c>
    </row>
    <row r="287" spans="1:7" ht="13.5" customHeight="1" x14ac:dyDescent="0.2">
      <c r="A287" s="74" t="s">
        <v>872</v>
      </c>
      <c r="B287" s="70" t="s">
        <v>219</v>
      </c>
      <c r="C287" s="71" t="s">
        <v>380</v>
      </c>
      <c r="D287" s="72"/>
      <c r="E287" s="8"/>
      <c r="F287" s="9">
        <v>0</v>
      </c>
      <c r="G287" s="73">
        <f t="shared" si="7"/>
        <v>0</v>
      </c>
    </row>
    <row r="288" spans="1:7" ht="13.5" customHeight="1" x14ac:dyDescent="0.2">
      <c r="A288" s="74" t="s">
        <v>873</v>
      </c>
      <c r="B288" s="70" t="s">
        <v>220</v>
      </c>
      <c r="C288" s="71" t="s">
        <v>380</v>
      </c>
      <c r="D288" s="72"/>
      <c r="E288" s="8"/>
      <c r="F288" s="9">
        <v>0</v>
      </c>
      <c r="G288" s="73">
        <f t="shared" si="7"/>
        <v>0</v>
      </c>
    </row>
    <row r="289" spans="1:10" ht="13.5" customHeight="1" x14ac:dyDescent="0.2">
      <c r="A289" s="74" t="s">
        <v>874</v>
      </c>
      <c r="B289" s="70" t="s">
        <v>221</v>
      </c>
      <c r="C289" s="71" t="s">
        <v>380</v>
      </c>
      <c r="D289" s="72"/>
      <c r="E289" s="8"/>
      <c r="F289" s="9">
        <v>0</v>
      </c>
      <c r="G289" s="73">
        <f t="shared" si="7"/>
        <v>0</v>
      </c>
    </row>
    <row r="290" spans="1:10" ht="13.5" customHeight="1" x14ac:dyDescent="0.2">
      <c r="A290" s="74" t="s">
        <v>875</v>
      </c>
      <c r="B290" s="70" t="s">
        <v>222</v>
      </c>
      <c r="C290" s="71" t="s">
        <v>380</v>
      </c>
      <c r="D290" s="72"/>
      <c r="E290" s="8"/>
      <c r="F290" s="9">
        <v>0</v>
      </c>
      <c r="G290" s="73">
        <f t="shared" si="7"/>
        <v>0</v>
      </c>
    </row>
    <row r="291" spans="1:10" ht="13.5" customHeight="1" x14ac:dyDescent="0.2">
      <c r="A291" s="74" t="s">
        <v>876</v>
      </c>
      <c r="B291" s="70" t="s">
        <v>223</v>
      </c>
      <c r="C291" s="71" t="s">
        <v>380</v>
      </c>
      <c r="D291" s="72"/>
      <c r="E291" s="8"/>
      <c r="F291" s="9">
        <v>0</v>
      </c>
      <c r="G291" s="73">
        <f t="shared" si="7"/>
        <v>0</v>
      </c>
    </row>
    <row r="292" spans="1:10" ht="13.5" customHeight="1" x14ac:dyDescent="0.2">
      <c r="A292" s="74" t="s">
        <v>877</v>
      </c>
      <c r="B292" s="70" t="s">
        <v>224</v>
      </c>
      <c r="C292" s="71" t="s">
        <v>380</v>
      </c>
      <c r="D292" s="72"/>
      <c r="E292" s="8"/>
      <c r="F292" s="9">
        <v>0</v>
      </c>
      <c r="G292" s="73">
        <f t="shared" si="7"/>
        <v>0</v>
      </c>
    </row>
    <row r="293" spans="1:10" ht="13.5" customHeight="1" x14ac:dyDescent="0.2">
      <c r="A293" s="74" t="s">
        <v>878</v>
      </c>
      <c r="B293" s="70" t="s">
        <v>605</v>
      </c>
      <c r="C293" s="71" t="s">
        <v>380</v>
      </c>
      <c r="D293" s="72"/>
      <c r="E293" s="8"/>
      <c r="F293" s="9">
        <v>0</v>
      </c>
      <c r="G293" s="73">
        <f t="shared" si="7"/>
        <v>0</v>
      </c>
    </row>
    <row r="294" spans="1:10" ht="13.5" customHeight="1" x14ac:dyDescent="0.2">
      <c r="A294" s="74" t="s">
        <v>879</v>
      </c>
      <c r="B294" s="70" t="s">
        <v>606</v>
      </c>
      <c r="C294" s="71" t="s">
        <v>380</v>
      </c>
      <c r="D294" s="72"/>
      <c r="E294" s="8"/>
      <c r="F294" s="9">
        <v>0</v>
      </c>
      <c r="G294" s="73">
        <f t="shared" si="7"/>
        <v>0</v>
      </c>
    </row>
    <row r="295" spans="1:10" ht="13.5" customHeight="1" x14ac:dyDescent="0.2">
      <c r="A295" s="74" t="s">
        <v>880</v>
      </c>
      <c r="B295" s="70" t="s">
        <v>533</v>
      </c>
      <c r="C295" s="71" t="s">
        <v>380</v>
      </c>
      <c r="D295" s="72"/>
      <c r="E295" s="8"/>
      <c r="F295" s="9">
        <v>0</v>
      </c>
      <c r="G295" s="73">
        <f t="shared" si="7"/>
        <v>0</v>
      </c>
    </row>
    <row r="296" spans="1:10" ht="13.5" customHeight="1" x14ac:dyDescent="0.2">
      <c r="A296" s="74" t="s">
        <v>881</v>
      </c>
      <c r="B296" s="70" t="s">
        <v>607</v>
      </c>
      <c r="C296" s="71" t="s">
        <v>380</v>
      </c>
      <c r="D296" s="72"/>
      <c r="E296" s="8"/>
      <c r="F296" s="9">
        <v>0</v>
      </c>
      <c r="G296" s="73">
        <f t="shared" si="7"/>
        <v>0</v>
      </c>
    </row>
    <row r="297" spans="1:10" ht="13.5" customHeight="1" x14ac:dyDescent="0.2">
      <c r="A297" s="74" t="s">
        <v>882</v>
      </c>
      <c r="B297" s="70" t="s">
        <v>426</v>
      </c>
      <c r="C297" s="71" t="s">
        <v>428</v>
      </c>
      <c r="D297" s="72"/>
      <c r="E297" s="8"/>
      <c r="F297" s="9">
        <v>0</v>
      </c>
      <c r="G297" s="73">
        <f t="shared" si="7"/>
        <v>0</v>
      </c>
    </row>
    <row r="298" spans="1:10" ht="13.5" customHeight="1" x14ac:dyDescent="0.2">
      <c r="A298" s="74" t="s">
        <v>883</v>
      </c>
      <c r="B298" s="70" t="s">
        <v>427</v>
      </c>
      <c r="C298" s="71" t="s">
        <v>428</v>
      </c>
      <c r="D298" s="72"/>
      <c r="E298" s="8"/>
      <c r="F298" s="9">
        <v>0</v>
      </c>
      <c r="G298" s="73">
        <f t="shared" si="7"/>
        <v>0</v>
      </c>
    </row>
    <row r="299" spans="1:10" ht="24" customHeight="1" x14ac:dyDescent="0.3">
      <c r="A299" s="76" t="s">
        <v>388</v>
      </c>
      <c r="B299" s="77"/>
      <c r="C299" s="78"/>
      <c r="D299" s="79"/>
      <c r="E299" s="79"/>
      <c r="F299" s="83"/>
      <c r="G299" s="83"/>
    </row>
    <row r="300" spans="1:10" s="58" customFormat="1" ht="49.5" customHeight="1" x14ac:dyDescent="0.2">
      <c r="A300" s="66" t="s">
        <v>1165</v>
      </c>
      <c r="B300" s="81" t="s">
        <v>0</v>
      </c>
      <c r="C300" s="67" t="s">
        <v>1</v>
      </c>
      <c r="D300" s="67" t="s">
        <v>379</v>
      </c>
      <c r="E300" s="68" t="s">
        <v>385</v>
      </c>
      <c r="F300" s="67" t="s">
        <v>2</v>
      </c>
      <c r="G300" s="68" t="s">
        <v>390</v>
      </c>
      <c r="H300" s="82"/>
      <c r="I300" s="82"/>
      <c r="J300" s="82"/>
    </row>
    <row r="301" spans="1:10" ht="13.5" customHeight="1" x14ac:dyDescent="0.2">
      <c r="A301" s="74" t="s">
        <v>884</v>
      </c>
      <c r="B301" s="70" t="s">
        <v>253</v>
      </c>
      <c r="C301" s="71" t="s">
        <v>348</v>
      </c>
      <c r="D301" s="72"/>
      <c r="E301" s="8"/>
      <c r="F301" s="9">
        <v>0</v>
      </c>
      <c r="G301" s="73">
        <f>F301</f>
        <v>0</v>
      </c>
    </row>
    <row r="302" spans="1:10" ht="13.5" customHeight="1" x14ac:dyDescent="0.2">
      <c r="A302" s="74" t="s">
        <v>885</v>
      </c>
      <c r="B302" s="84" t="s">
        <v>345</v>
      </c>
      <c r="C302" s="85" t="s">
        <v>346</v>
      </c>
      <c r="D302" s="86"/>
      <c r="E302" s="11"/>
      <c r="F302" s="9">
        <v>0</v>
      </c>
      <c r="G302" s="73">
        <f t="shared" ref="G302:G303" si="8">F302</f>
        <v>0</v>
      </c>
    </row>
    <row r="303" spans="1:10" ht="13.5" customHeight="1" x14ac:dyDescent="0.2">
      <c r="A303" s="74" t="s">
        <v>886</v>
      </c>
      <c r="B303" s="84" t="s">
        <v>344</v>
      </c>
      <c r="C303" s="85" t="s">
        <v>346</v>
      </c>
      <c r="D303" s="86"/>
      <c r="E303" s="11"/>
      <c r="F303" s="9">
        <v>0</v>
      </c>
      <c r="G303" s="73">
        <f t="shared" si="8"/>
        <v>0</v>
      </c>
    </row>
    <row r="304" spans="1:10" ht="15.75" customHeight="1" x14ac:dyDescent="0.2">
      <c r="A304" s="87"/>
      <c r="B304" s="87"/>
      <c r="C304" s="88"/>
      <c r="D304" s="89" t="s">
        <v>391</v>
      </c>
      <c r="E304" s="90"/>
      <c r="F304" s="91"/>
      <c r="G304" s="27">
        <f>SUM(G20:G303)</f>
        <v>0</v>
      </c>
    </row>
    <row r="305" spans="1:7" ht="15.75" customHeight="1" x14ac:dyDescent="0.2">
      <c r="A305" s="92"/>
      <c r="B305" s="92"/>
      <c r="C305" s="93"/>
      <c r="D305" s="94"/>
      <c r="E305" s="95"/>
      <c r="F305" s="96"/>
      <c r="G305" s="28"/>
    </row>
    <row r="307" spans="1:7" ht="24" customHeight="1" x14ac:dyDescent="0.3">
      <c r="A307" s="97" t="s">
        <v>389</v>
      </c>
      <c r="B307" s="98"/>
      <c r="C307" s="99"/>
      <c r="D307" s="100"/>
      <c r="E307" s="100"/>
      <c r="F307" s="101"/>
      <c r="G307" s="102"/>
    </row>
    <row r="308" spans="1:7" s="108" customFormat="1" ht="53.25" customHeight="1" x14ac:dyDescent="0.2">
      <c r="A308" s="66" t="s">
        <v>1165</v>
      </c>
      <c r="B308" s="103" t="s">
        <v>0</v>
      </c>
      <c r="C308" s="104" t="s">
        <v>384</v>
      </c>
      <c r="D308" s="105" t="s">
        <v>379</v>
      </c>
      <c r="E308" s="104" t="s">
        <v>1167</v>
      </c>
      <c r="F308" s="106" t="s">
        <v>383</v>
      </c>
      <c r="G308" s="107" t="s">
        <v>387</v>
      </c>
    </row>
    <row r="309" spans="1:7" ht="13.5" customHeight="1" x14ac:dyDescent="0.2">
      <c r="A309" s="84" t="s">
        <v>887</v>
      </c>
      <c r="B309" s="70" t="s">
        <v>225</v>
      </c>
      <c r="C309" s="10">
        <v>1</v>
      </c>
      <c r="D309" s="152"/>
      <c r="E309" s="8"/>
      <c r="F309" s="9">
        <v>0</v>
      </c>
      <c r="G309" s="109">
        <f>F309/C309</f>
        <v>0</v>
      </c>
    </row>
    <row r="310" spans="1:7" ht="13.5" customHeight="1" x14ac:dyDescent="0.2">
      <c r="A310" s="84" t="s">
        <v>888</v>
      </c>
      <c r="B310" s="70" t="s">
        <v>226</v>
      </c>
      <c r="C310" s="10">
        <v>1</v>
      </c>
      <c r="D310" s="152"/>
      <c r="E310" s="8"/>
      <c r="F310" s="9">
        <v>0</v>
      </c>
      <c r="G310" s="109">
        <f t="shared" ref="G310:G331" si="9">F310/C310</f>
        <v>0</v>
      </c>
    </row>
    <row r="311" spans="1:7" ht="13.5" customHeight="1" x14ac:dyDescent="0.2">
      <c r="A311" s="84" t="s">
        <v>889</v>
      </c>
      <c r="B311" s="70" t="s">
        <v>227</v>
      </c>
      <c r="C311" s="10">
        <v>1</v>
      </c>
      <c r="D311" s="152"/>
      <c r="E311" s="8"/>
      <c r="F311" s="9">
        <v>0</v>
      </c>
      <c r="G311" s="109">
        <f t="shared" si="9"/>
        <v>0</v>
      </c>
    </row>
    <row r="312" spans="1:7" ht="13.5" customHeight="1" x14ac:dyDescent="0.2">
      <c r="A312" s="84" t="s">
        <v>890</v>
      </c>
      <c r="B312" s="70" t="s">
        <v>608</v>
      </c>
      <c r="C312" s="10">
        <v>1</v>
      </c>
      <c r="D312" s="152"/>
      <c r="E312" s="8"/>
      <c r="F312" s="9">
        <v>0</v>
      </c>
      <c r="G312" s="109">
        <f t="shared" si="9"/>
        <v>0</v>
      </c>
    </row>
    <row r="313" spans="1:7" ht="13.5" customHeight="1" x14ac:dyDescent="0.2">
      <c r="A313" s="84" t="s">
        <v>891</v>
      </c>
      <c r="B313" s="70" t="s">
        <v>435</v>
      </c>
      <c r="C313" s="10">
        <v>1</v>
      </c>
      <c r="D313" s="152"/>
      <c r="E313" s="8"/>
      <c r="F313" s="9">
        <v>0</v>
      </c>
      <c r="G313" s="109">
        <f t="shared" si="9"/>
        <v>0</v>
      </c>
    </row>
    <row r="314" spans="1:7" ht="13.5" customHeight="1" x14ac:dyDescent="0.2">
      <c r="A314" s="84" t="s">
        <v>892</v>
      </c>
      <c r="B314" s="70" t="s">
        <v>443</v>
      </c>
      <c r="C314" s="10">
        <v>1</v>
      </c>
      <c r="D314" s="152"/>
      <c r="E314" s="8"/>
      <c r="F314" s="9">
        <v>0</v>
      </c>
      <c r="G314" s="109">
        <f t="shared" ref="G314:G326" si="10">F314/C314</f>
        <v>0</v>
      </c>
    </row>
    <row r="315" spans="1:7" ht="13.5" customHeight="1" x14ac:dyDescent="0.2">
      <c r="A315" s="84" t="s">
        <v>893</v>
      </c>
      <c r="B315" s="70" t="s">
        <v>440</v>
      </c>
      <c r="C315" s="10">
        <v>1</v>
      </c>
      <c r="D315" s="152"/>
      <c r="E315" s="8"/>
      <c r="F315" s="9">
        <v>0</v>
      </c>
      <c r="G315" s="109">
        <f t="shared" si="10"/>
        <v>0</v>
      </c>
    </row>
    <row r="316" spans="1:7" ht="13.5" customHeight="1" x14ac:dyDescent="0.2">
      <c r="A316" s="84" t="s">
        <v>894</v>
      </c>
      <c r="B316" s="70" t="s">
        <v>441</v>
      </c>
      <c r="C316" s="10">
        <v>1</v>
      </c>
      <c r="D316" s="152"/>
      <c r="E316" s="8"/>
      <c r="F316" s="9">
        <v>0</v>
      </c>
      <c r="G316" s="109">
        <f t="shared" si="10"/>
        <v>0</v>
      </c>
    </row>
    <row r="317" spans="1:7" ht="13.5" customHeight="1" x14ac:dyDescent="0.2">
      <c r="A317" s="84" t="s">
        <v>895</v>
      </c>
      <c r="B317" s="70" t="s">
        <v>442</v>
      </c>
      <c r="C317" s="10">
        <v>1</v>
      </c>
      <c r="D317" s="152"/>
      <c r="E317" s="8"/>
      <c r="F317" s="9">
        <v>0</v>
      </c>
      <c r="G317" s="109">
        <f t="shared" si="10"/>
        <v>0</v>
      </c>
    </row>
    <row r="318" spans="1:7" ht="13.5" customHeight="1" x14ac:dyDescent="0.2">
      <c r="A318" s="84" t="s">
        <v>896</v>
      </c>
      <c r="B318" s="70" t="s">
        <v>228</v>
      </c>
      <c r="C318" s="10">
        <v>1</v>
      </c>
      <c r="D318" s="152"/>
      <c r="E318" s="8"/>
      <c r="F318" s="9">
        <v>0</v>
      </c>
      <c r="G318" s="109">
        <f t="shared" si="10"/>
        <v>0</v>
      </c>
    </row>
    <row r="319" spans="1:7" ht="13.5" customHeight="1" x14ac:dyDescent="0.2">
      <c r="A319" s="84" t="s">
        <v>897</v>
      </c>
      <c r="B319" s="70" t="s">
        <v>436</v>
      </c>
      <c r="C319" s="10">
        <v>1</v>
      </c>
      <c r="D319" s="152"/>
      <c r="E319" s="8"/>
      <c r="F319" s="9">
        <v>0</v>
      </c>
      <c r="G319" s="109">
        <f t="shared" si="10"/>
        <v>0</v>
      </c>
    </row>
    <row r="320" spans="1:7" ht="13.5" customHeight="1" x14ac:dyDescent="0.2">
      <c r="A320" s="84" t="s">
        <v>898</v>
      </c>
      <c r="B320" s="70" t="s">
        <v>437</v>
      </c>
      <c r="C320" s="10">
        <v>1</v>
      </c>
      <c r="D320" s="152"/>
      <c r="E320" s="8"/>
      <c r="F320" s="9">
        <v>0</v>
      </c>
      <c r="G320" s="109">
        <f t="shared" si="10"/>
        <v>0</v>
      </c>
    </row>
    <row r="321" spans="1:7" ht="13.5" customHeight="1" x14ac:dyDescent="0.2">
      <c r="A321" s="84" t="s">
        <v>899</v>
      </c>
      <c r="B321" s="70" t="s">
        <v>438</v>
      </c>
      <c r="C321" s="10">
        <v>1</v>
      </c>
      <c r="D321" s="152"/>
      <c r="E321" s="8"/>
      <c r="F321" s="9">
        <v>0</v>
      </c>
      <c r="G321" s="109">
        <f t="shared" si="10"/>
        <v>0</v>
      </c>
    </row>
    <row r="322" spans="1:7" ht="13.5" customHeight="1" x14ac:dyDescent="0.2">
      <c r="A322" s="84" t="s">
        <v>900</v>
      </c>
      <c r="B322" s="70" t="s">
        <v>439</v>
      </c>
      <c r="C322" s="10">
        <v>1</v>
      </c>
      <c r="D322" s="152"/>
      <c r="E322" s="8"/>
      <c r="F322" s="9">
        <v>0</v>
      </c>
      <c r="G322" s="109">
        <f t="shared" si="10"/>
        <v>0</v>
      </c>
    </row>
    <row r="323" spans="1:7" ht="13.5" customHeight="1" x14ac:dyDescent="0.2">
      <c r="A323" s="84" t="s">
        <v>901</v>
      </c>
      <c r="B323" s="70" t="s">
        <v>444</v>
      </c>
      <c r="C323" s="10">
        <v>1</v>
      </c>
      <c r="D323" s="152"/>
      <c r="E323" s="8"/>
      <c r="F323" s="9">
        <v>0</v>
      </c>
      <c r="G323" s="109">
        <f t="shared" si="10"/>
        <v>0</v>
      </c>
    </row>
    <row r="324" spans="1:7" ht="13.5" customHeight="1" x14ac:dyDescent="0.2">
      <c r="A324" s="84" t="s">
        <v>902</v>
      </c>
      <c r="B324" s="70" t="s">
        <v>229</v>
      </c>
      <c r="C324" s="10">
        <v>1</v>
      </c>
      <c r="D324" s="152"/>
      <c r="E324" s="8"/>
      <c r="F324" s="9">
        <v>0</v>
      </c>
      <c r="G324" s="109">
        <f t="shared" si="10"/>
        <v>0</v>
      </c>
    </row>
    <row r="325" spans="1:7" ht="13.5" customHeight="1" x14ac:dyDescent="0.2">
      <c r="A325" s="84" t="s">
        <v>903</v>
      </c>
      <c r="B325" s="70" t="s">
        <v>230</v>
      </c>
      <c r="C325" s="10">
        <v>1</v>
      </c>
      <c r="D325" s="152"/>
      <c r="E325" s="8"/>
      <c r="F325" s="9">
        <v>0</v>
      </c>
      <c r="G325" s="109">
        <f t="shared" si="10"/>
        <v>0</v>
      </c>
    </row>
    <row r="326" spans="1:7" ht="13.5" customHeight="1" x14ac:dyDescent="0.2">
      <c r="A326" s="84" t="s">
        <v>904</v>
      </c>
      <c r="B326" s="70" t="s">
        <v>231</v>
      </c>
      <c r="C326" s="10">
        <v>1</v>
      </c>
      <c r="D326" s="152"/>
      <c r="E326" s="8"/>
      <c r="F326" s="9">
        <v>0</v>
      </c>
      <c r="G326" s="109">
        <f t="shared" si="10"/>
        <v>0</v>
      </c>
    </row>
    <row r="327" spans="1:7" ht="13.5" customHeight="1" x14ac:dyDescent="0.2">
      <c r="A327" s="84" t="s">
        <v>905</v>
      </c>
      <c r="B327" s="70" t="s">
        <v>232</v>
      </c>
      <c r="C327" s="10">
        <v>1</v>
      </c>
      <c r="D327" s="152"/>
      <c r="E327" s="8"/>
      <c r="F327" s="9">
        <v>0</v>
      </c>
      <c r="G327" s="109">
        <f t="shared" si="9"/>
        <v>0</v>
      </c>
    </row>
    <row r="328" spans="1:7" ht="13.5" customHeight="1" x14ac:dyDescent="0.2">
      <c r="A328" s="84" t="s">
        <v>906</v>
      </c>
      <c r="B328" s="70" t="s">
        <v>233</v>
      </c>
      <c r="C328" s="10">
        <v>1</v>
      </c>
      <c r="D328" s="152"/>
      <c r="E328" s="8"/>
      <c r="F328" s="9">
        <v>0</v>
      </c>
      <c r="G328" s="109">
        <f t="shared" si="9"/>
        <v>0</v>
      </c>
    </row>
    <row r="329" spans="1:7" ht="13.5" customHeight="1" x14ac:dyDescent="0.2">
      <c r="A329" s="84" t="s">
        <v>907</v>
      </c>
      <c r="B329" s="70" t="s">
        <v>1187</v>
      </c>
      <c r="C329" s="10">
        <v>1</v>
      </c>
      <c r="D329" s="152"/>
      <c r="E329" s="8"/>
      <c r="F329" s="9">
        <v>0</v>
      </c>
      <c r="G329" s="73">
        <f t="shared" ref="G329" si="11">F329</f>
        <v>0</v>
      </c>
    </row>
    <row r="330" spans="1:7" ht="13.5" customHeight="1" x14ac:dyDescent="0.2">
      <c r="A330" s="84" t="s">
        <v>908</v>
      </c>
      <c r="B330" s="70" t="s">
        <v>234</v>
      </c>
      <c r="C330" s="10">
        <v>1</v>
      </c>
      <c r="D330" s="152"/>
      <c r="E330" s="8"/>
      <c r="F330" s="9">
        <v>0</v>
      </c>
      <c r="G330" s="109">
        <f t="shared" si="9"/>
        <v>0</v>
      </c>
    </row>
    <row r="331" spans="1:7" ht="13.5" customHeight="1" x14ac:dyDescent="0.2">
      <c r="A331" s="84" t="s">
        <v>909</v>
      </c>
      <c r="B331" s="70" t="s">
        <v>235</v>
      </c>
      <c r="C331" s="10">
        <v>1</v>
      </c>
      <c r="D331" s="152"/>
      <c r="E331" s="8"/>
      <c r="F331" s="9">
        <v>0</v>
      </c>
      <c r="G331" s="109">
        <f t="shared" si="9"/>
        <v>0</v>
      </c>
    </row>
    <row r="332" spans="1:7" ht="13.5" customHeight="1" x14ac:dyDescent="0.2">
      <c r="A332" s="84" t="s">
        <v>910</v>
      </c>
      <c r="B332" s="70" t="s">
        <v>433</v>
      </c>
      <c r="C332" s="10">
        <v>1</v>
      </c>
      <c r="D332" s="152"/>
      <c r="E332" s="8"/>
      <c r="F332" s="9">
        <v>0</v>
      </c>
      <c r="G332" s="109">
        <f t="shared" ref="G332:G395" si="12">F332/C332</f>
        <v>0</v>
      </c>
    </row>
    <row r="333" spans="1:7" ht="13.5" customHeight="1" x14ac:dyDescent="0.2">
      <c r="A333" s="84" t="s">
        <v>911</v>
      </c>
      <c r="B333" s="70" t="s">
        <v>434</v>
      </c>
      <c r="C333" s="10">
        <v>1</v>
      </c>
      <c r="D333" s="152"/>
      <c r="E333" s="8"/>
      <c r="F333" s="9">
        <v>0</v>
      </c>
      <c r="G333" s="109">
        <f t="shared" si="12"/>
        <v>0</v>
      </c>
    </row>
    <row r="334" spans="1:7" ht="13.5" customHeight="1" x14ac:dyDescent="0.2">
      <c r="A334" s="84" t="s">
        <v>912</v>
      </c>
      <c r="B334" s="70" t="s">
        <v>236</v>
      </c>
      <c r="C334" s="10">
        <v>1</v>
      </c>
      <c r="D334" s="152"/>
      <c r="E334" s="8"/>
      <c r="F334" s="9">
        <v>0</v>
      </c>
      <c r="G334" s="109">
        <f t="shared" si="12"/>
        <v>0</v>
      </c>
    </row>
    <row r="335" spans="1:7" ht="13.5" customHeight="1" x14ac:dyDescent="0.2">
      <c r="A335" s="84" t="s">
        <v>913</v>
      </c>
      <c r="B335" s="70" t="s">
        <v>237</v>
      </c>
      <c r="C335" s="10">
        <v>1</v>
      </c>
      <c r="D335" s="152"/>
      <c r="E335" s="8"/>
      <c r="F335" s="9">
        <v>0</v>
      </c>
      <c r="G335" s="109">
        <f t="shared" si="12"/>
        <v>0</v>
      </c>
    </row>
    <row r="336" spans="1:7" ht="13.5" customHeight="1" x14ac:dyDescent="0.2">
      <c r="A336" s="84" t="s">
        <v>914</v>
      </c>
      <c r="B336" s="70" t="s">
        <v>238</v>
      </c>
      <c r="C336" s="10">
        <v>1</v>
      </c>
      <c r="D336" s="152"/>
      <c r="E336" s="8"/>
      <c r="F336" s="9">
        <v>0</v>
      </c>
      <c r="G336" s="109">
        <f t="shared" si="12"/>
        <v>0</v>
      </c>
    </row>
    <row r="337" spans="1:11" ht="13.5" customHeight="1" x14ac:dyDescent="0.2">
      <c r="A337" s="84" t="s">
        <v>915</v>
      </c>
      <c r="B337" s="70" t="s">
        <v>239</v>
      </c>
      <c r="C337" s="10">
        <v>1</v>
      </c>
      <c r="D337" s="152"/>
      <c r="E337" s="8"/>
      <c r="F337" s="9">
        <v>0</v>
      </c>
      <c r="G337" s="109">
        <f t="shared" si="12"/>
        <v>0</v>
      </c>
      <c r="K337" s="110"/>
    </row>
    <row r="338" spans="1:11" ht="13.5" customHeight="1" x14ac:dyDescent="0.2">
      <c r="A338" s="84" t="s">
        <v>916</v>
      </c>
      <c r="B338" s="70" t="s">
        <v>240</v>
      </c>
      <c r="C338" s="10">
        <v>1</v>
      </c>
      <c r="D338" s="152"/>
      <c r="E338" s="8"/>
      <c r="F338" s="9">
        <v>0</v>
      </c>
      <c r="G338" s="109">
        <f t="shared" si="12"/>
        <v>0</v>
      </c>
      <c r="K338" s="111"/>
    </row>
    <row r="339" spans="1:11" ht="13.5" customHeight="1" x14ac:dyDescent="0.2">
      <c r="A339" s="84" t="s">
        <v>917</v>
      </c>
      <c r="B339" s="70" t="s">
        <v>241</v>
      </c>
      <c r="C339" s="10">
        <v>1</v>
      </c>
      <c r="D339" s="152"/>
      <c r="E339" s="8"/>
      <c r="F339" s="9">
        <v>0</v>
      </c>
      <c r="G339" s="109">
        <f t="shared" si="12"/>
        <v>0</v>
      </c>
      <c r="K339" s="112"/>
    </row>
    <row r="340" spans="1:11" ht="13.5" customHeight="1" x14ac:dyDescent="0.2">
      <c r="A340" s="84" t="s">
        <v>918</v>
      </c>
      <c r="B340" s="70" t="s">
        <v>445</v>
      </c>
      <c r="C340" s="10">
        <v>1</v>
      </c>
      <c r="D340" s="152"/>
      <c r="E340" s="8"/>
      <c r="F340" s="9">
        <v>0</v>
      </c>
      <c r="G340" s="109">
        <f t="shared" si="12"/>
        <v>0</v>
      </c>
      <c r="K340" s="112"/>
    </row>
    <row r="341" spans="1:11" ht="13.5" customHeight="1" x14ac:dyDescent="0.2">
      <c r="A341" s="84" t="s">
        <v>919</v>
      </c>
      <c r="B341" s="70" t="s">
        <v>446</v>
      </c>
      <c r="C341" s="10">
        <v>1</v>
      </c>
      <c r="D341" s="152"/>
      <c r="E341" s="8"/>
      <c r="F341" s="9">
        <v>0</v>
      </c>
      <c r="G341" s="109">
        <f t="shared" si="12"/>
        <v>0</v>
      </c>
      <c r="K341" s="112"/>
    </row>
    <row r="342" spans="1:11" ht="13.5" customHeight="1" x14ac:dyDescent="0.2">
      <c r="A342" s="84" t="s">
        <v>920</v>
      </c>
      <c r="B342" s="70" t="s">
        <v>242</v>
      </c>
      <c r="C342" s="10">
        <v>1</v>
      </c>
      <c r="D342" s="152"/>
      <c r="E342" s="8"/>
      <c r="F342" s="9">
        <v>0</v>
      </c>
      <c r="G342" s="109">
        <f t="shared" si="12"/>
        <v>0</v>
      </c>
      <c r="K342" s="113"/>
    </row>
    <row r="343" spans="1:11" ht="13.5" customHeight="1" x14ac:dyDescent="0.2">
      <c r="A343" s="84" t="s">
        <v>921</v>
      </c>
      <c r="B343" s="70" t="s">
        <v>447</v>
      </c>
      <c r="C343" s="10">
        <v>1</v>
      </c>
      <c r="D343" s="152"/>
      <c r="E343" s="8"/>
      <c r="F343" s="9">
        <v>0</v>
      </c>
      <c r="G343" s="109">
        <f t="shared" si="12"/>
        <v>0</v>
      </c>
      <c r="K343" s="113"/>
    </row>
    <row r="344" spans="1:11" ht="13.5" customHeight="1" x14ac:dyDescent="0.2">
      <c r="A344" s="84" t="s">
        <v>922</v>
      </c>
      <c r="B344" s="70" t="s">
        <v>1180</v>
      </c>
      <c r="C344" s="10">
        <v>1</v>
      </c>
      <c r="D344" s="152"/>
      <c r="E344" s="8"/>
      <c r="F344" s="9">
        <v>0</v>
      </c>
      <c r="G344" s="73">
        <f t="shared" ref="G344" si="13">F344</f>
        <v>0</v>
      </c>
      <c r="K344" s="113"/>
    </row>
    <row r="345" spans="1:11" ht="13.5" customHeight="1" x14ac:dyDescent="0.2">
      <c r="A345" s="84" t="s">
        <v>923</v>
      </c>
      <c r="B345" s="70" t="s">
        <v>243</v>
      </c>
      <c r="C345" s="10">
        <v>1</v>
      </c>
      <c r="D345" s="152"/>
      <c r="E345" s="8"/>
      <c r="F345" s="9">
        <v>0</v>
      </c>
      <c r="G345" s="109">
        <f t="shared" si="12"/>
        <v>0</v>
      </c>
    </row>
    <row r="346" spans="1:11" ht="13.5" customHeight="1" x14ac:dyDescent="0.2">
      <c r="A346" s="84" t="s">
        <v>924</v>
      </c>
      <c r="B346" s="70" t="s">
        <v>543</v>
      </c>
      <c r="C346" s="10">
        <v>1</v>
      </c>
      <c r="D346" s="152"/>
      <c r="E346" s="8"/>
      <c r="F346" s="9">
        <v>0</v>
      </c>
      <c r="G346" s="109">
        <f t="shared" si="12"/>
        <v>0</v>
      </c>
    </row>
    <row r="347" spans="1:11" ht="13.5" customHeight="1" x14ac:dyDescent="0.2">
      <c r="A347" s="84" t="s">
        <v>925</v>
      </c>
      <c r="B347" s="70" t="s">
        <v>544</v>
      </c>
      <c r="C347" s="10">
        <v>1</v>
      </c>
      <c r="D347" s="152"/>
      <c r="E347" s="8"/>
      <c r="F347" s="9">
        <v>0</v>
      </c>
      <c r="G347" s="109">
        <f t="shared" si="12"/>
        <v>0</v>
      </c>
    </row>
    <row r="348" spans="1:11" ht="13.5" customHeight="1" x14ac:dyDescent="0.2">
      <c r="A348" s="84" t="s">
        <v>926</v>
      </c>
      <c r="B348" s="70" t="s">
        <v>545</v>
      </c>
      <c r="C348" s="10">
        <v>1</v>
      </c>
      <c r="D348" s="152"/>
      <c r="E348" s="8"/>
      <c r="F348" s="9">
        <v>0</v>
      </c>
      <c r="G348" s="109">
        <f t="shared" si="12"/>
        <v>0</v>
      </c>
    </row>
    <row r="349" spans="1:11" ht="13.5" customHeight="1" x14ac:dyDescent="0.2">
      <c r="A349" s="84" t="s">
        <v>927</v>
      </c>
      <c r="B349" s="70" t="s">
        <v>540</v>
      </c>
      <c r="C349" s="10">
        <v>1</v>
      </c>
      <c r="D349" s="152"/>
      <c r="E349" s="8"/>
      <c r="F349" s="9">
        <v>0</v>
      </c>
      <c r="G349" s="109">
        <f t="shared" si="12"/>
        <v>0</v>
      </c>
    </row>
    <row r="350" spans="1:11" ht="13.5" customHeight="1" x14ac:dyDescent="0.2">
      <c r="A350" s="84" t="s">
        <v>928</v>
      </c>
      <c r="B350" s="70" t="s">
        <v>541</v>
      </c>
      <c r="C350" s="10">
        <v>1</v>
      </c>
      <c r="D350" s="152"/>
      <c r="E350" s="8"/>
      <c r="F350" s="9">
        <v>0</v>
      </c>
      <c r="G350" s="109">
        <f t="shared" si="12"/>
        <v>0</v>
      </c>
    </row>
    <row r="351" spans="1:11" ht="13.5" customHeight="1" x14ac:dyDescent="0.2">
      <c r="A351" s="84" t="s">
        <v>929</v>
      </c>
      <c r="B351" s="70" t="s">
        <v>542</v>
      </c>
      <c r="C351" s="10">
        <v>1</v>
      </c>
      <c r="D351" s="152"/>
      <c r="E351" s="8"/>
      <c r="F351" s="9">
        <v>0</v>
      </c>
      <c r="G351" s="109">
        <f t="shared" si="12"/>
        <v>0</v>
      </c>
    </row>
    <row r="352" spans="1:11" ht="13.5" customHeight="1" x14ac:dyDescent="0.2">
      <c r="A352" s="84" t="s">
        <v>930</v>
      </c>
      <c r="B352" s="70" t="s">
        <v>244</v>
      </c>
      <c r="C352" s="10">
        <v>1</v>
      </c>
      <c r="D352" s="152"/>
      <c r="E352" s="8"/>
      <c r="F352" s="9">
        <v>0</v>
      </c>
      <c r="G352" s="109">
        <f t="shared" si="12"/>
        <v>0</v>
      </c>
    </row>
    <row r="353" spans="1:7" ht="13.5" customHeight="1" x14ac:dyDescent="0.2">
      <c r="A353" s="84" t="s">
        <v>931</v>
      </c>
      <c r="B353" s="70" t="s">
        <v>245</v>
      </c>
      <c r="C353" s="10">
        <v>1</v>
      </c>
      <c r="D353" s="152"/>
      <c r="E353" s="8"/>
      <c r="F353" s="9">
        <v>0</v>
      </c>
      <c r="G353" s="109">
        <f t="shared" si="12"/>
        <v>0</v>
      </c>
    </row>
    <row r="354" spans="1:7" ht="13.5" customHeight="1" x14ac:dyDescent="0.2">
      <c r="A354" s="84" t="s">
        <v>932</v>
      </c>
      <c r="B354" s="70" t="s">
        <v>246</v>
      </c>
      <c r="C354" s="10">
        <v>1</v>
      </c>
      <c r="D354" s="152"/>
      <c r="E354" s="8"/>
      <c r="F354" s="9">
        <v>0</v>
      </c>
      <c r="G354" s="109">
        <f t="shared" si="12"/>
        <v>0</v>
      </c>
    </row>
    <row r="355" spans="1:7" ht="13.5" customHeight="1" x14ac:dyDescent="0.2">
      <c r="A355" s="84" t="s">
        <v>933</v>
      </c>
      <c r="B355" s="70" t="s">
        <v>247</v>
      </c>
      <c r="C355" s="10">
        <v>1</v>
      </c>
      <c r="D355" s="152"/>
      <c r="E355" s="8"/>
      <c r="F355" s="9">
        <v>0</v>
      </c>
      <c r="G355" s="109">
        <f t="shared" si="12"/>
        <v>0</v>
      </c>
    </row>
    <row r="356" spans="1:7" ht="13.5" customHeight="1" x14ac:dyDescent="0.2">
      <c r="A356" s="84" t="s">
        <v>934</v>
      </c>
      <c r="B356" s="70" t="s">
        <v>248</v>
      </c>
      <c r="C356" s="10">
        <v>1</v>
      </c>
      <c r="D356" s="152"/>
      <c r="E356" s="8"/>
      <c r="F356" s="9">
        <v>0</v>
      </c>
      <c r="G356" s="109">
        <f t="shared" si="12"/>
        <v>0</v>
      </c>
    </row>
    <row r="357" spans="1:7" ht="13.5" customHeight="1" x14ac:dyDescent="0.2">
      <c r="A357" s="84" t="s">
        <v>935</v>
      </c>
      <c r="B357" s="70" t="s">
        <v>249</v>
      </c>
      <c r="C357" s="10">
        <v>1</v>
      </c>
      <c r="D357" s="152"/>
      <c r="E357" s="8"/>
      <c r="F357" s="9">
        <v>0</v>
      </c>
      <c r="G357" s="109">
        <f t="shared" si="12"/>
        <v>0</v>
      </c>
    </row>
    <row r="358" spans="1:7" ht="13.5" customHeight="1" x14ac:dyDescent="0.2">
      <c r="A358" s="84" t="s">
        <v>936</v>
      </c>
      <c r="B358" s="70" t="s">
        <v>250</v>
      </c>
      <c r="C358" s="10">
        <v>1</v>
      </c>
      <c r="D358" s="152"/>
      <c r="E358" s="8"/>
      <c r="F358" s="9">
        <v>0</v>
      </c>
      <c r="G358" s="109">
        <f t="shared" si="12"/>
        <v>0</v>
      </c>
    </row>
    <row r="359" spans="1:7" ht="13.5" customHeight="1" x14ac:dyDescent="0.2">
      <c r="A359" s="84" t="s">
        <v>937</v>
      </c>
      <c r="B359" s="70" t="s">
        <v>463</v>
      </c>
      <c r="C359" s="10">
        <v>1</v>
      </c>
      <c r="D359" s="152"/>
      <c r="E359" s="8"/>
      <c r="F359" s="9">
        <v>0</v>
      </c>
      <c r="G359" s="109">
        <f t="shared" si="12"/>
        <v>0</v>
      </c>
    </row>
    <row r="360" spans="1:7" ht="13.5" customHeight="1" x14ac:dyDescent="0.2">
      <c r="A360" s="84" t="s">
        <v>938</v>
      </c>
      <c r="B360" s="70" t="s">
        <v>464</v>
      </c>
      <c r="C360" s="10">
        <v>1</v>
      </c>
      <c r="D360" s="152"/>
      <c r="E360" s="8"/>
      <c r="F360" s="9">
        <v>0</v>
      </c>
      <c r="G360" s="109">
        <f t="shared" si="12"/>
        <v>0</v>
      </c>
    </row>
    <row r="361" spans="1:7" ht="13.5" customHeight="1" x14ac:dyDescent="0.2">
      <c r="A361" s="84" t="s">
        <v>939</v>
      </c>
      <c r="B361" s="70" t="s">
        <v>465</v>
      </c>
      <c r="C361" s="10">
        <v>1</v>
      </c>
      <c r="D361" s="152"/>
      <c r="E361" s="8"/>
      <c r="F361" s="9">
        <v>0</v>
      </c>
      <c r="G361" s="109">
        <f t="shared" si="12"/>
        <v>0</v>
      </c>
    </row>
    <row r="362" spans="1:7" ht="13.5" customHeight="1" x14ac:dyDescent="0.2">
      <c r="A362" s="84" t="s">
        <v>940</v>
      </c>
      <c r="B362" s="70" t="s">
        <v>466</v>
      </c>
      <c r="C362" s="10">
        <v>1</v>
      </c>
      <c r="D362" s="152"/>
      <c r="E362" s="8"/>
      <c r="F362" s="9">
        <v>0</v>
      </c>
      <c r="G362" s="109">
        <f t="shared" si="12"/>
        <v>0</v>
      </c>
    </row>
    <row r="363" spans="1:7" ht="13.5" customHeight="1" x14ac:dyDescent="0.2">
      <c r="A363" s="84" t="s">
        <v>941</v>
      </c>
      <c r="B363" s="70" t="s">
        <v>251</v>
      </c>
      <c r="C363" s="10">
        <v>1</v>
      </c>
      <c r="D363" s="152"/>
      <c r="E363" s="8"/>
      <c r="F363" s="9">
        <v>0</v>
      </c>
      <c r="G363" s="109">
        <f t="shared" si="12"/>
        <v>0</v>
      </c>
    </row>
    <row r="364" spans="1:7" ht="13.5" customHeight="1" x14ac:dyDescent="0.2">
      <c r="A364" s="84" t="s">
        <v>942</v>
      </c>
      <c r="B364" s="70" t="s">
        <v>539</v>
      </c>
      <c r="C364" s="10">
        <v>1</v>
      </c>
      <c r="D364" s="152"/>
      <c r="E364" s="8"/>
      <c r="F364" s="9">
        <v>0</v>
      </c>
      <c r="G364" s="109">
        <f t="shared" si="12"/>
        <v>0</v>
      </c>
    </row>
    <row r="365" spans="1:7" ht="13.5" customHeight="1" x14ac:dyDescent="0.2">
      <c r="A365" s="84" t="s">
        <v>943</v>
      </c>
      <c r="B365" s="70" t="s">
        <v>538</v>
      </c>
      <c r="C365" s="10">
        <v>1</v>
      </c>
      <c r="D365" s="152"/>
      <c r="E365" s="8"/>
      <c r="F365" s="9">
        <v>0</v>
      </c>
      <c r="G365" s="109">
        <f t="shared" si="12"/>
        <v>0</v>
      </c>
    </row>
    <row r="366" spans="1:7" ht="13.5" customHeight="1" x14ac:dyDescent="0.2">
      <c r="A366" s="84" t="s">
        <v>944</v>
      </c>
      <c r="B366" s="70" t="s">
        <v>252</v>
      </c>
      <c r="C366" s="10">
        <v>1</v>
      </c>
      <c r="D366" s="152"/>
      <c r="E366" s="8"/>
      <c r="F366" s="9">
        <v>0</v>
      </c>
      <c r="G366" s="109">
        <f t="shared" si="12"/>
        <v>0</v>
      </c>
    </row>
    <row r="367" spans="1:7" ht="13.5" customHeight="1" x14ac:dyDescent="0.2">
      <c r="A367" s="84" t="s">
        <v>945</v>
      </c>
      <c r="B367" s="70" t="s">
        <v>462</v>
      </c>
      <c r="C367" s="10">
        <v>1</v>
      </c>
      <c r="D367" s="152"/>
      <c r="E367" s="8"/>
      <c r="F367" s="9">
        <v>0</v>
      </c>
      <c r="G367" s="109">
        <f t="shared" si="12"/>
        <v>0</v>
      </c>
    </row>
    <row r="368" spans="1:7" ht="13.5" customHeight="1" x14ac:dyDescent="0.2">
      <c r="A368" s="84" t="s">
        <v>946</v>
      </c>
      <c r="B368" s="70" t="s">
        <v>254</v>
      </c>
      <c r="C368" s="10">
        <v>1</v>
      </c>
      <c r="D368" s="152"/>
      <c r="E368" s="8"/>
      <c r="F368" s="9">
        <v>0</v>
      </c>
      <c r="G368" s="109">
        <f t="shared" si="12"/>
        <v>0</v>
      </c>
    </row>
    <row r="369" spans="1:10" ht="13.5" customHeight="1" x14ac:dyDescent="0.2">
      <c r="A369" s="84" t="s">
        <v>947</v>
      </c>
      <c r="B369" s="70" t="s">
        <v>255</v>
      </c>
      <c r="C369" s="10">
        <v>1</v>
      </c>
      <c r="D369" s="152"/>
      <c r="E369" s="8"/>
      <c r="F369" s="9">
        <v>0</v>
      </c>
      <c r="G369" s="109">
        <f t="shared" si="12"/>
        <v>0</v>
      </c>
      <c r="J369" s="110"/>
    </row>
    <row r="370" spans="1:10" ht="13.5" customHeight="1" x14ac:dyDescent="0.2">
      <c r="A370" s="84" t="s">
        <v>948</v>
      </c>
      <c r="B370" s="70" t="s">
        <v>256</v>
      </c>
      <c r="C370" s="10">
        <v>1</v>
      </c>
      <c r="D370" s="152"/>
      <c r="E370" s="8"/>
      <c r="F370" s="9">
        <v>0</v>
      </c>
      <c r="G370" s="109">
        <f t="shared" si="12"/>
        <v>0</v>
      </c>
      <c r="J370" s="114"/>
    </row>
    <row r="371" spans="1:10" ht="13.5" customHeight="1" x14ac:dyDescent="0.2">
      <c r="A371" s="84" t="s">
        <v>949</v>
      </c>
      <c r="B371" s="70" t="s">
        <v>257</v>
      </c>
      <c r="C371" s="10">
        <v>1</v>
      </c>
      <c r="D371" s="152"/>
      <c r="E371" s="8"/>
      <c r="F371" s="9">
        <v>0</v>
      </c>
      <c r="G371" s="109">
        <f t="shared" si="12"/>
        <v>0</v>
      </c>
      <c r="J371" s="1"/>
    </row>
    <row r="372" spans="1:10" ht="13.5" customHeight="1" x14ac:dyDescent="0.2">
      <c r="A372" s="84" t="s">
        <v>950</v>
      </c>
      <c r="B372" s="70" t="s">
        <v>258</v>
      </c>
      <c r="C372" s="10">
        <v>1</v>
      </c>
      <c r="D372" s="152"/>
      <c r="E372" s="8"/>
      <c r="F372" s="9">
        <v>0</v>
      </c>
      <c r="G372" s="109">
        <f t="shared" si="12"/>
        <v>0</v>
      </c>
      <c r="J372" s="115"/>
    </row>
    <row r="373" spans="1:10" ht="13.5" customHeight="1" x14ac:dyDescent="0.2">
      <c r="A373" s="84" t="s">
        <v>951</v>
      </c>
      <c r="B373" s="70" t="s">
        <v>536</v>
      </c>
      <c r="C373" s="10">
        <v>1</v>
      </c>
      <c r="D373" s="152"/>
      <c r="E373" s="8"/>
      <c r="F373" s="9">
        <v>0</v>
      </c>
      <c r="G373" s="109">
        <f t="shared" si="12"/>
        <v>0</v>
      </c>
      <c r="J373" s="115"/>
    </row>
    <row r="374" spans="1:10" ht="13.5" customHeight="1" x14ac:dyDescent="0.2">
      <c r="A374" s="84" t="s">
        <v>952</v>
      </c>
      <c r="B374" s="70" t="s">
        <v>537</v>
      </c>
      <c r="C374" s="10">
        <v>1</v>
      </c>
      <c r="D374" s="152"/>
      <c r="E374" s="8"/>
      <c r="F374" s="9">
        <v>0</v>
      </c>
      <c r="G374" s="109">
        <f t="shared" si="12"/>
        <v>0</v>
      </c>
      <c r="J374" s="115"/>
    </row>
    <row r="375" spans="1:10" ht="13.5" customHeight="1" x14ac:dyDescent="0.2">
      <c r="A375" s="84" t="s">
        <v>953</v>
      </c>
      <c r="B375" s="70" t="s">
        <v>259</v>
      </c>
      <c r="C375" s="10">
        <v>1</v>
      </c>
      <c r="D375" s="152"/>
      <c r="E375" s="8"/>
      <c r="F375" s="9">
        <v>0</v>
      </c>
      <c r="G375" s="109">
        <f t="shared" si="12"/>
        <v>0</v>
      </c>
    </row>
    <row r="376" spans="1:10" ht="13.5" customHeight="1" x14ac:dyDescent="0.2">
      <c r="A376" s="84" t="s">
        <v>954</v>
      </c>
      <c r="B376" s="70" t="s">
        <v>450</v>
      </c>
      <c r="C376" s="10">
        <v>1</v>
      </c>
      <c r="D376" s="152"/>
      <c r="E376" s="8"/>
      <c r="F376" s="9">
        <v>0</v>
      </c>
      <c r="G376" s="109">
        <f t="shared" si="12"/>
        <v>0</v>
      </c>
    </row>
    <row r="377" spans="1:10" ht="13.5" customHeight="1" x14ac:dyDescent="0.2">
      <c r="A377" s="84" t="s">
        <v>955</v>
      </c>
      <c r="B377" s="70" t="s">
        <v>260</v>
      </c>
      <c r="C377" s="10">
        <v>1</v>
      </c>
      <c r="D377" s="152"/>
      <c r="E377" s="8"/>
      <c r="F377" s="9">
        <v>0</v>
      </c>
      <c r="G377" s="109">
        <f t="shared" si="12"/>
        <v>0</v>
      </c>
      <c r="J377" s="115"/>
    </row>
    <row r="378" spans="1:10" ht="13.5" customHeight="1" x14ac:dyDescent="0.2">
      <c r="A378" s="84" t="s">
        <v>956</v>
      </c>
      <c r="B378" s="70" t="s">
        <v>448</v>
      </c>
      <c r="C378" s="10">
        <v>1</v>
      </c>
      <c r="D378" s="152"/>
      <c r="E378" s="8"/>
      <c r="F378" s="9">
        <v>0</v>
      </c>
      <c r="G378" s="109">
        <f t="shared" si="12"/>
        <v>0</v>
      </c>
      <c r="J378" s="115"/>
    </row>
    <row r="379" spans="1:10" ht="13.5" customHeight="1" x14ac:dyDescent="0.2">
      <c r="A379" s="84" t="s">
        <v>957</v>
      </c>
      <c r="B379" s="70" t="s">
        <v>449</v>
      </c>
      <c r="C379" s="10">
        <v>1</v>
      </c>
      <c r="D379" s="152"/>
      <c r="E379" s="8"/>
      <c r="F379" s="9">
        <v>0</v>
      </c>
      <c r="G379" s="109">
        <f t="shared" si="12"/>
        <v>0</v>
      </c>
      <c r="J379" s="115"/>
    </row>
    <row r="380" spans="1:10" ht="13.5" customHeight="1" x14ac:dyDescent="0.2">
      <c r="A380" s="84" t="s">
        <v>958</v>
      </c>
      <c r="B380" s="70" t="s">
        <v>451</v>
      </c>
      <c r="C380" s="10">
        <v>1</v>
      </c>
      <c r="D380" s="152"/>
      <c r="E380" s="8"/>
      <c r="F380" s="9">
        <v>0</v>
      </c>
      <c r="G380" s="109">
        <f t="shared" si="12"/>
        <v>0</v>
      </c>
      <c r="J380" s="115"/>
    </row>
    <row r="381" spans="1:10" ht="13.5" customHeight="1" x14ac:dyDescent="0.2">
      <c r="A381" s="84" t="s">
        <v>959</v>
      </c>
      <c r="B381" s="70" t="s">
        <v>452</v>
      </c>
      <c r="C381" s="10">
        <v>1</v>
      </c>
      <c r="D381" s="152"/>
      <c r="E381" s="8"/>
      <c r="F381" s="9">
        <v>0</v>
      </c>
      <c r="G381" s="109">
        <f t="shared" si="12"/>
        <v>0</v>
      </c>
      <c r="J381" s="115"/>
    </row>
    <row r="382" spans="1:10" ht="13.5" customHeight="1" x14ac:dyDescent="0.2">
      <c r="A382" s="84" t="s">
        <v>960</v>
      </c>
      <c r="B382" s="70" t="s">
        <v>453</v>
      </c>
      <c r="C382" s="10">
        <v>1</v>
      </c>
      <c r="D382" s="152"/>
      <c r="E382" s="8"/>
      <c r="F382" s="9">
        <v>0</v>
      </c>
      <c r="G382" s="109">
        <f t="shared" si="12"/>
        <v>0</v>
      </c>
      <c r="J382" s="115"/>
    </row>
    <row r="383" spans="1:10" ht="13.5" customHeight="1" x14ac:dyDescent="0.2">
      <c r="A383" s="84" t="s">
        <v>961</v>
      </c>
      <c r="B383" s="70" t="s">
        <v>454</v>
      </c>
      <c r="C383" s="10">
        <v>1</v>
      </c>
      <c r="D383" s="152"/>
      <c r="E383" s="8"/>
      <c r="F383" s="9">
        <v>0</v>
      </c>
      <c r="G383" s="109">
        <f t="shared" si="12"/>
        <v>0</v>
      </c>
      <c r="J383" s="115"/>
    </row>
    <row r="384" spans="1:10" ht="13.5" customHeight="1" x14ac:dyDescent="0.2">
      <c r="A384" s="84" t="s">
        <v>962</v>
      </c>
      <c r="B384" s="70" t="s">
        <v>455</v>
      </c>
      <c r="C384" s="10">
        <v>1</v>
      </c>
      <c r="D384" s="152"/>
      <c r="E384" s="8"/>
      <c r="F384" s="9">
        <v>0</v>
      </c>
      <c r="G384" s="109">
        <f t="shared" si="12"/>
        <v>0</v>
      </c>
      <c r="J384" s="115"/>
    </row>
    <row r="385" spans="1:10" ht="13.5" customHeight="1" x14ac:dyDescent="0.2">
      <c r="A385" s="84" t="s">
        <v>963</v>
      </c>
      <c r="B385" s="70" t="s">
        <v>456</v>
      </c>
      <c r="C385" s="10">
        <v>1</v>
      </c>
      <c r="D385" s="152"/>
      <c r="E385" s="8"/>
      <c r="F385" s="9">
        <v>0</v>
      </c>
      <c r="G385" s="109">
        <f t="shared" si="12"/>
        <v>0</v>
      </c>
      <c r="J385" s="115"/>
    </row>
    <row r="386" spans="1:10" ht="13.5" customHeight="1" x14ac:dyDescent="0.2">
      <c r="A386" s="84" t="s">
        <v>964</v>
      </c>
      <c r="B386" s="70" t="s">
        <v>457</v>
      </c>
      <c r="C386" s="10">
        <v>1</v>
      </c>
      <c r="D386" s="152"/>
      <c r="E386" s="8"/>
      <c r="F386" s="9">
        <v>0</v>
      </c>
      <c r="G386" s="109">
        <f t="shared" si="12"/>
        <v>0</v>
      </c>
      <c r="J386" s="115"/>
    </row>
    <row r="387" spans="1:10" ht="13.5" customHeight="1" x14ac:dyDescent="0.2">
      <c r="A387" s="84" t="s">
        <v>965</v>
      </c>
      <c r="B387" s="70" t="s">
        <v>458</v>
      </c>
      <c r="C387" s="10">
        <v>1</v>
      </c>
      <c r="D387" s="152"/>
      <c r="E387" s="8"/>
      <c r="F387" s="9">
        <v>0</v>
      </c>
      <c r="G387" s="109">
        <f t="shared" si="12"/>
        <v>0</v>
      </c>
      <c r="J387" s="115"/>
    </row>
    <row r="388" spans="1:10" ht="13.5" customHeight="1" x14ac:dyDescent="0.2">
      <c r="A388" s="84" t="s">
        <v>966</v>
      </c>
      <c r="B388" s="70" t="s">
        <v>459</v>
      </c>
      <c r="C388" s="10">
        <v>1</v>
      </c>
      <c r="D388" s="152"/>
      <c r="E388" s="8"/>
      <c r="F388" s="9">
        <v>0</v>
      </c>
      <c r="G388" s="109">
        <f t="shared" si="12"/>
        <v>0</v>
      </c>
      <c r="J388" s="115"/>
    </row>
    <row r="389" spans="1:10" ht="13.5" customHeight="1" x14ac:dyDescent="0.2">
      <c r="A389" s="84" t="s">
        <v>967</v>
      </c>
      <c r="B389" s="70" t="s">
        <v>460</v>
      </c>
      <c r="C389" s="10">
        <v>1</v>
      </c>
      <c r="D389" s="152"/>
      <c r="E389" s="8"/>
      <c r="F389" s="9">
        <v>0</v>
      </c>
      <c r="G389" s="109">
        <f t="shared" si="12"/>
        <v>0</v>
      </c>
      <c r="J389" s="115"/>
    </row>
    <row r="390" spans="1:10" ht="13.5" customHeight="1" x14ac:dyDescent="0.2">
      <c r="A390" s="84" t="s">
        <v>968</v>
      </c>
      <c r="B390" s="70" t="s">
        <v>461</v>
      </c>
      <c r="C390" s="10">
        <v>1</v>
      </c>
      <c r="D390" s="152"/>
      <c r="E390" s="8"/>
      <c r="F390" s="9">
        <v>0</v>
      </c>
      <c r="G390" s="109">
        <f t="shared" si="12"/>
        <v>0</v>
      </c>
      <c r="J390" s="115"/>
    </row>
    <row r="391" spans="1:10" ht="13.5" customHeight="1" x14ac:dyDescent="0.2">
      <c r="A391" s="84" t="s">
        <v>969</v>
      </c>
      <c r="B391" s="70" t="s">
        <v>261</v>
      </c>
      <c r="C391" s="10">
        <v>1</v>
      </c>
      <c r="D391" s="152"/>
      <c r="E391" s="8"/>
      <c r="F391" s="9">
        <v>0</v>
      </c>
      <c r="G391" s="109">
        <f t="shared" si="12"/>
        <v>0</v>
      </c>
    </row>
    <row r="392" spans="1:10" ht="13.5" customHeight="1" x14ac:dyDescent="0.2">
      <c r="A392" s="84" t="s">
        <v>970</v>
      </c>
      <c r="B392" s="70" t="s">
        <v>262</v>
      </c>
      <c r="C392" s="10">
        <v>1</v>
      </c>
      <c r="D392" s="152"/>
      <c r="E392" s="8"/>
      <c r="F392" s="9">
        <v>0</v>
      </c>
      <c r="G392" s="109">
        <f t="shared" si="12"/>
        <v>0</v>
      </c>
    </row>
    <row r="393" spans="1:10" ht="13.5" customHeight="1" x14ac:dyDescent="0.2">
      <c r="A393" s="84" t="s">
        <v>971</v>
      </c>
      <c r="B393" s="70" t="s">
        <v>263</v>
      </c>
      <c r="C393" s="10">
        <v>1</v>
      </c>
      <c r="D393" s="152"/>
      <c r="E393" s="8"/>
      <c r="F393" s="9">
        <v>0</v>
      </c>
      <c r="G393" s="109">
        <f t="shared" si="12"/>
        <v>0</v>
      </c>
    </row>
    <row r="394" spans="1:10" ht="13.5" customHeight="1" x14ac:dyDescent="0.2">
      <c r="A394" s="84" t="s">
        <v>972</v>
      </c>
      <c r="B394" s="70" t="s">
        <v>264</v>
      </c>
      <c r="C394" s="10">
        <v>1</v>
      </c>
      <c r="D394" s="152"/>
      <c r="E394" s="8"/>
      <c r="F394" s="9">
        <v>0</v>
      </c>
      <c r="G394" s="109">
        <f t="shared" si="12"/>
        <v>0</v>
      </c>
    </row>
    <row r="395" spans="1:10" ht="13.5" customHeight="1" x14ac:dyDescent="0.2">
      <c r="A395" s="84" t="s">
        <v>973</v>
      </c>
      <c r="B395" s="70" t="s">
        <v>557</v>
      </c>
      <c r="C395" s="10">
        <v>1</v>
      </c>
      <c r="D395" s="152"/>
      <c r="E395" s="8"/>
      <c r="F395" s="9">
        <v>0</v>
      </c>
      <c r="G395" s="109">
        <f t="shared" si="12"/>
        <v>0</v>
      </c>
    </row>
    <row r="396" spans="1:10" ht="13.5" customHeight="1" x14ac:dyDescent="0.2">
      <c r="A396" s="84" t="s">
        <v>974</v>
      </c>
      <c r="B396" s="70" t="s">
        <v>546</v>
      </c>
      <c r="C396" s="10">
        <v>1</v>
      </c>
      <c r="D396" s="152"/>
      <c r="E396" s="8"/>
      <c r="F396" s="9">
        <v>0</v>
      </c>
      <c r="G396" s="109">
        <f t="shared" ref="G396:G439" si="14">F396/C396</f>
        <v>0</v>
      </c>
    </row>
    <row r="397" spans="1:10" ht="13.5" customHeight="1" x14ac:dyDescent="0.2">
      <c r="A397" s="84" t="s">
        <v>975</v>
      </c>
      <c r="B397" s="70" t="s">
        <v>547</v>
      </c>
      <c r="C397" s="10">
        <v>1</v>
      </c>
      <c r="D397" s="152"/>
      <c r="E397" s="8"/>
      <c r="F397" s="9">
        <v>0</v>
      </c>
      <c r="G397" s="109">
        <f t="shared" si="14"/>
        <v>0</v>
      </c>
    </row>
    <row r="398" spans="1:10" ht="13.5" customHeight="1" x14ac:dyDescent="0.2">
      <c r="A398" s="84" t="s">
        <v>976</v>
      </c>
      <c r="B398" s="70" t="s">
        <v>548</v>
      </c>
      <c r="C398" s="10">
        <v>1</v>
      </c>
      <c r="D398" s="152"/>
      <c r="E398" s="8"/>
      <c r="F398" s="9">
        <v>0</v>
      </c>
      <c r="G398" s="109">
        <f t="shared" si="14"/>
        <v>0</v>
      </c>
    </row>
    <row r="399" spans="1:10" ht="13.5" customHeight="1" x14ac:dyDescent="0.2">
      <c r="A399" s="84" t="s">
        <v>977</v>
      </c>
      <c r="B399" s="70" t="s">
        <v>1179</v>
      </c>
      <c r="C399" s="10">
        <v>1</v>
      </c>
      <c r="D399" s="152"/>
      <c r="E399" s="8"/>
      <c r="F399" s="9">
        <v>0</v>
      </c>
      <c r="G399" s="73">
        <f t="shared" ref="G399" si="15">F399</f>
        <v>0</v>
      </c>
    </row>
    <row r="400" spans="1:10" ht="13.5" customHeight="1" x14ac:dyDescent="0.2">
      <c r="A400" s="84" t="s">
        <v>978</v>
      </c>
      <c r="B400" s="70" t="s">
        <v>549</v>
      </c>
      <c r="C400" s="10">
        <v>1</v>
      </c>
      <c r="D400" s="152"/>
      <c r="E400" s="8"/>
      <c r="F400" s="9">
        <v>0</v>
      </c>
      <c r="G400" s="109">
        <f t="shared" si="14"/>
        <v>0</v>
      </c>
    </row>
    <row r="401" spans="1:7" ht="13.5" customHeight="1" x14ac:dyDescent="0.2">
      <c r="A401" s="84" t="s">
        <v>979</v>
      </c>
      <c r="B401" s="70" t="s">
        <v>550</v>
      </c>
      <c r="C401" s="10">
        <v>1</v>
      </c>
      <c r="D401" s="152"/>
      <c r="E401" s="8"/>
      <c r="F401" s="9">
        <v>0</v>
      </c>
      <c r="G401" s="109">
        <f t="shared" si="14"/>
        <v>0</v>
      </c>
    </row>
    <row r="402" spans="1:7" ht="13.5" customHeight="1" x14ac:dyDescent="0.2">
      <c r="A402" s="84" t="s">
        <v>980</v>
      </c>
      <c r="B402" s="70" t="s">
        <v>551</v>
      </c>
      <c r="C402" s="10">
        <v>1</v>
      </c>
      <c r="D402" s="152"/>
      <c r="E402" s="8"/>
      <c r="F402" s="9">
        <v>0</v>
      </c>
      <c r="G402" s="109">
        <f t="shared" si="14"/>
        <v>0</v>
      </c>
    </row>
    <row r="403" spans="1:7" ht="13.5" customHeight="1" x14ac:dyDescent="0.2">
      <c r="A403" s="84" t="s">
        <v>981</v>
      </c>
      <c r="B403" s="70" t="s">
        <v>552</v>
      </c>
      <c r="C403" s="10">
        <v>1</v>
      </c>
      <c r="D403" s="152"/>
      <c r="E403" s="8"/>
      <c r="F403" s="9">
        <v>0</v>
      </c>
      <c r="G403" s="109">
        <f t="shared" si="14"/>
        <v>0</v>
      </c>
    </row>
    <row r="404" spans="1:7" ht="13.5" customHeight="1" x14ac:dyDescent="0.2">
      <c r="A404" s="84" t="s">
        <v>982</v>
      </c>
      <c r="B404" s="70" t="s">
        <v>553</v>
      </c>
      <c r="C404" s="10">
        <v>1</v>
      </c>
      <c r="D404" s="152"/>
      <c r="E404" s="8"/>
      <c r="F404" s="9">
        <v>0</v>
      </c>
      <c r="G404" s="109">
        <f t="shared" si="14"/>
        <v>0</v>
      </c>
    </row>
    <row r="405" spans="1:7" ht="13.5" customHeight="1" x14ac:dyDescent="0.2">
      <c r="A405" s="84" t="s">
        <v>983</v>
      </c>
      <c r="B405" s="70" t="s">
        <v>554</v>
      </c>
      <c r="C405" s="10">
        <v>1</v>
      </c>
      <c r="D405" s="152"/>
      <c r="E405" s="8"/>
      <c r="F405" s="9">
        <v>0</v>
      </c>
      <c r="G405" s="109">
        <f t="shared" si="14"/>
        <v>0</v>
      </c>
    </row>
    <row r="406" spans="1:7" ht="13.5" customHeight="1" x14ac:dyDescent="0.2">
      <c r="A406" s="84" t="s">
        <v>984</v>
      </c>
      <c r="B406" s="70" t="s">
        <v>555</v>
      </c>
      <c r="C406" s="10">
        <v>1</v>
      </c>
      <c r="D406" s="152"/>
      <c r="E406" s="8"/>
      <c r="F406" s="9">
        <v>0</v>
      </c>
      <c r="G406" s="109">
        <f t="shared" si="14"/>
        <v>0</v>
      </c>
    </row>
    <row r="407" spans="1:7" ht="13.5" customHeight="1" x14ac:dyDescent="0.2">
      <c r="A407" s="84" t="s">
        <v>985</v>
      </c>
      <c r="B407" s="70" t="s">
        <v>556</v>
      </c>
      <c r="C407" s="10">
        <v>1</v>
      </c>
      <c r="D407" s="152"/>
      <c r="E407" s="8"/>
      <c r="F407" s="9">
        <v>0</v>
      </c>
      <c r="G407" s="109">
        <f t="shared" si="14"/>
        <v>0</v>
      </c>
    </row>
    <row r="408" spans="1:7" ht="13.5" customHeight="1" x14ac:dyDescent="0.2">
      <c r="A408" s="84" t="s">
        <v>986</v>
      </c>
      <c r="B408" s="84" t="s">
        <v>558</v>
      </c>
      <c r="C408" s="10">
        <v>1</v>
      </c>
      <c r="D408" s="152"/>
      <c r="E408" s="8"/>
      <c r="F408" s="9">
        <v>0</v>
      </c>
      <c r="G408" s="109">
        <f t="shared" si="14"/>
        <v>0</v>
      </c>
    </row>
    <row r="409" spans="1:7" ht="13.5" customHeight="1" x14ac:dyDescent="0.2">
      <c r="A409" s="84" t="s">
        <v>1188</v>
      </c>
      <c r="B409" s="84" t="s">
        <v>559</v>
      </c>
      <c r="C409" s="10">
        <v>1</v>
      </c>
      <c r="D409" s="152"/>
      <c r="E409" s="8"/>
      <c r="F409" s="9">
        <v>0</v>
      </c>
      <c r="G409" s="109">
        <f t="shared" si="14"/>
        <v>0</v>
      </c>
    </row>
    <row r="410" spans="1:7" ht="13.5" customHeight="1" x14ac:dyDescent="0.2">
      <c r="A410" s="84" t="s">
        <v>1189</v>
      </c>
      <c r="B410" s="84" t="s">
        <v>560</v>
      </c>
      <c r="C410" s="10">
        <v>1</v>
      </c>
      <c r="D410" s="152"/>
      <c r="E410" s="8"/>
      <c r="F410" s="9">
        <v>0</v>
      </c>
      <c r="G410" s="109">
        <f t="shared" si="14"/>
        <v>0</v>
      </c>
    </row>
    <row r="411" spans="1:7" ht="13.5" customHeight="1" x14ac:dyDescent="0.2">
      <c r="A411" s="84" t="s">
        <v>1190</v>
      </c>
      <c r="B411" s="84" t="s">
        <v>561</v>
      </c>
      <c r="C411" s="10">
        <v>1</v>
      </c>
      <c r="D411" s="152"/>
      <c r="E411" s="8"/>
      <c r="F411" s="9">
        <v>0</v>
      </c>
      <c r="G411" s="109">
        <f t="shared" si="14"/>
        <v>0</v>
      </c>
    </row>
    <row r="412" spans="1:7" ht="13.5" customHeight="1" x14ac:dyDescent="0.2">
      <c r="A412" s="84" t="s">
        <v>1191</v>
      </c>
      <c r="B412" s="84" t="s">
        <v>562</v>
      </c>
      <c r="C412" s="10">
        <v>1</v>
      </c>
      <c r="D412" s="152"/>
      <c r="E412" s="8"/>
      <c r="F412" s="9">
        <v>0</v>
      </c>
      <c r="G412" s="109">
        <f t="shared" si="14"/>
        <v>0</v>
      </c>
    </row>
    <row r="413" spans="1:7" ht="13.5" customHeight="1" x14ac:dyDescent="0.2">
      <c r="A413" s="84" t="s">
        <v>1192</v>
      </c>
      <c r="B413" s="84" t="s">
        <v>563</v>
      </c>
      <c r="C413" s="10">
        <v>1</v>
      </c>
      <c r="D413" s="152"/>
      <c r="E413" s="8"/>
      <c r="F413" s="9">
        <v>0</v>
      </c>
      <c r="G413" s="109">
        <f t="shared" si="14"/>
        <v>0</v>
      </c>
    </row>
    <row r="414" spans="1:7" ht="13.5" customHeight="1" x14ac:dyDescent="0.2">
      <c r="A414" s="84" t="s">
        <v>1193</v>
      </c>
      <c r="B414" s="84" t="s">
        <v>564</v>
      </c>
      <c r="C414" s="10">
        <v>1</v>
      </c>
      <c r="D414" s="152"/>
      <c r="E414" s="8"/>
      <c r="F414" s="9">
        <v>0</v>
      </c>
      <c r="G414" s="109">
        <f t="shared" si="14"/>
        <v>0</v>
      </c>
    </row>
    <row r="415" spans="1:7" ht="13.5" customHeight="1" x14ac:dyDescent="0.2">
      <c r="A415" s="84" t="s">
        <v>1194</v>
      </c>
      <c r="B415" s="84" t="s">
        <v>565</v>
      </c>
      <c r="C415" s="10">
        <v>1</v>
      </c>
      <c r="D415" s="152"/>
      <c r="E415" s="8"/>
      <c r="F415" s="9">
        <v>0</v>
      </c>
      <c r="G415" s="109">
        <f t="shared" si="14"/>
        <v>0</v>
      </c>
    </row>
    <row r="416" spans="1:7" ht="13.5" customHeight="1" x14ac:dyDescent="0.2">
      <c r="A416" s="84" t="s">
        <v>1195</v>
      </c>
      <c r="B416" s="70" t="s">
        <v>265</v>
      </c>
      <c r="C416" s="10">
        <v>1</v>
      </c>
      <c r="D416" s="152"/>
      <c r="E416" s="8"/>
      <c r="F416" s="9">
        <v>0</v>
      </c>
      <c r="G416" s="109">
        <f t="shared" si="14"/>
        <v>0</v>
      </c>
    </row>
    <row r="417" spans="1:7" ht="13.5" customHeight="1" x14ac:dyDescent="0.2">
      <c r="A417" s="84" t="s">
        <v>1196</v>
      </c>
      <c r="B417" s="70" t="s">
        <v>352</v>
      </c>
      <c r="C417" s="10">
        <v>1</v>
      </c>
      <c r="D417" s="152"/>
      <c r="E417" s="8"/>
      <c r="F417" s="9">
        <v>0</v>
      </c>
      <c r="G417" s="109">
        <f t="shared" si="14"/>
        <v>0</v>
      </c>
    </row>
    <row r="418" spans="1:7" ht="13.5" customHeight="1" x14ac:dyDescent="0.2">
      <c r="A418" s="84" t="s">
        <v>1197</v>
      </c>
      <c r="B418" s="70" t="s">
        <v>467</v>
      </c>
      <c r="C418" s="10">
        <v>1</v>
      </c>
      <c r="D418" s="152"/>
      <c r="E418" s="8"/>
      <c r="F418" s="9">
        <v>0</v>
      </c>
      <c r="G418" s="109">
        <f t="shared" si="14"/>
        <v>0</v>
      </c>
    </row>
    <row r="419" spans="1:7" ht="13.5" customHeight="1" x14ac:dyDescent="0.2">
      <c r="A419" s="84" t="s">
        <v>1198</v>
      </c>
      <c r="B419" s="70" t="s">
        <v>353</v>
      </c>
      <c r="C419" s="10">
        <v>1</v>
      </c>
      <c r="D419" s="152"/>
      <c r="E419" s="8"/>
      <c r="F419" s="9">
        <v>0</v>
      </c>
      <c r="G419" s="109">
        <f t="shared" si="14"/>
        <v>0</v>
      </c>
    </row>
    <row r="420" spans="1:7" ht="13.5" customHeight="1" x14ac:dyDescent="0.2">
      <c r="A420" s="84" t="s">
        <v>1199</v>
      </c>
      <c r="B420" s="70" t="s">
        <v>468</v>
      </c>
      <c r="C420" s="10">
        <v>1</v>
      </c>
      <c r="D420" s="152"/>
      <c r="E420" s="8"/>
      <c r="F420" s="9">
        <v>0</v>
      </c>
      <c r="G420" s="109">
        <f t="shared" si="14"/>
        <v>0</v>
      </c>
    </row>
    <row r="421" spans="1:7" ht="13.5" customHeight="1" x14ac:dyDescent="0.2">
      <c r="A421" s="84" t="s">
        <v>1200</v>
      </c>
      <c r="B421" s="70" t="s">
        <v>469</v>
      </c>
      <c r="C421" s="10">
        <v>1</v>
      </c>
      <c r="D421" s="152"/>
      <c r="E421" s="8"/>
      <c r="F421" s="9">
        <v>0</v>
      </c>
      <c r="G421" s="109">
        <f t="shared" si="14"/>
        <v>0</v>
      </c>
    </row>
    <row r="422" spans="1:7" ht="13.5" customHeight="1" x14ac:dyDescent="0.2">
      <c r="A422" s="84" t="s">
        <v>1201</v>
      </c>
      <c r="B422" s="70" t="s">
        <v>470</v>
      </c>
      <c r="C422" s="10">
        <v>1</v>
      </c>
      <c r="D422" s="152"/>
      <c r="E422" s="8"/>
      <c r="F422" s="9">
        <v>0</v>
      </c>
      <c r="G422" s="109">
        <f t="shared" si="14"/>
        <v>0</v>
      </c>
    </row>
    <row r="423" spans="1:7" ht="13.5" customHeight="1" x14ac:dyDescent="0.2">
      <c r="A423" s="84" t="s">
        <v>1202</v>
      </c>
      <c r="B423" s="70" t="s">
        <v>471</v>
      </c>
      <c r="C423" s="10">
        <v>1</v>
      </c>
      <c r="D423" s="152"/>
      <c r="E423" s="8"/>
      <c r="F423" s="9">
        <v>0</v>
      </c>
      <c r="G423" s="109">
        <f t="shared" si="14"/>
        <v>0</v>
      </c>
    </row>
    <row r="424" spans="1:7" ht="13.5" customHeight="1" x14ac:dyDescent="0.2">
      <c r="A424" s="84" t="s">
        <v>1203</v>
      </c>
      <c r="B424" s="70" t="s">
        <v>365</v>
      </c>
      <c r="C424" s="10">
        <v>1</v>
      </c>
      <c r="D424" s="153"/>
      <c r="E424" s="10"/>
      <c r="F424" s="9">
        <v>0</v>
      </c>
      <c r="G424" s="109">
        <f t="shared" si="14"/>
        <v>0</v>
      </c>
    </row>
    <row r="425" spans="1:7" ht="13.5" customHeight="1" x14ac:dyDescent="0.2">
      <c r="A425" s="84" t="s">
        <v>1204</v>
      </c>
      <c r="B425" s="70" t="s">
        <v>366</v>
      </c>
      <c r="C425" s="10">
        <v>1</v>
      </c>
      <c r="D425" s="153"/>
      <c r="E425" s="10"/>
      <c r="F425" s="9">
        <v>0</v>
      </c>
      <c r="G425" s="109">
        <f t="shared" si="14"/>
        <v>0</v>
      </c>
    </row>
    <row r="426" spans="1:7" ht="13.5" customHeight="1" x14ac:dyDescent="0.2">
      <c r="A426" s="84" t="s">
        <v>1205</v>
      </c>
      <c r="B426" s="70" t="s">
        <v>566</v>
      </c>
      <c r="C426" s="10">
        <v>1</v>
      </c>
      <c r="D426" s="153"/>
      <c r="E426" s="10"/>
      <c r="F426" s="9">
        <v>0</v>
      </c>
      <c r="G426" s="109">
        <f t="shared" si="14"/>
        <v>0</v>
      </c>
    </row>
    <row r="427" spans="1:7" ht="13.5" customHeight="1" x14ac:dyDescent="0.2">
      <c r="A427" s="84" t="s">
        <v>1206</v>
      </c>
      <c r="B427" s="70" t="s">
        <v>567</v>
      </c>
      <c r="C427" s="10">
        <v>1</v>
      </c>
      <c r="D427" s="153"/>
      <c r="E427" s="10"/>
      <c r="F427" s="9">
        <v>0</v>
      </c>
      <c r="G427" s="109">
        <f t="shared" si="14"/>
        <v>0</v>
      </c>
    </row>
    <row r="428" spans="1:7" ht="13.5" customHeight="1" x14ac:dyDescent="0.2">
      <c r="A428" s="84" t="s">
        <v>1207</v>
      </c>
      <c r="B428" s="70" t="s">
        <v>568</v>
      </c>
      <c r="C428" s="10">
        <v>1</v>
      </c>
      <c r="D428" s="153"/>
      <c r="E428" s="10"/>
      <c r="F428" s="9">
        <v>0</v>
      </c>
      <c r="G428" s="109">
        <f t="shared" si="14"/>
        <v>0</v>
      </c>
    </row>
    <row r="429" spans="1:7" ht="13.5" customHeight="1" x14ac:dyDescent="0.2">
      <c r="A429" s="84" t="s">
        <v>1208</v>
      </c>
      <c r="B429" s="70" t="s">
        <v>569</v>
      </c>
      <c r="C429" s="10">
        <v>1</v>
      </c>
      <c r="D429" s="153"/>
      <c r="E429" s="10"/>
      <c r="F429" s="9">
        <v>0</v>
      </c>
      <c r="G429" s="109">
        <f t="shared" si="14"/>
        <v>0</v>
      </c>
    </row>
    <row r="430" spans="1:7" ht="13.5" customHeight="1" x14ac:dyDescent="0.2">
      <c r="A430" s="84" t="s">
        <v>1209</v>
      </c>
      <c r="B430" s="70" t="s">
        <v>570</v>
      </c>
      <c r="C430" s="10">
        <v>1</v>
      </c>
      <c r="D430" s="153"/>
      <c r="E430" s="10"/>
      <c r="F430" s="9">
        <v>0</v>
      </c>
      <c r="G430" s="109">
        <f t="shared" si="14"/>
        <v>0</v>
      </c>
    </row>
    <row r="431" spans="1:7" ht="13.5" customHeight="1" x14ac:dyDescent="0.2">
      <c r="A431" s="84" t="s">
        <v>1210</v>
      </c>
      <c r="B431" s="70" t="s">
        <v>571</v>
      </c>
      <c r="C431" s="10">
        <v>1</v>
      </c>
      <c r="D431" s="153"/>
      <c r="E431" s="10"/>
      <c r="F431" s="9">
        <v>0</v>
      </c>
      <c r="G431" s="109">
        <f t="shared" si="14"/>
        <v>0</v>
      </c>
    </row>
    <row r="432" spans="1:7" ht="13.5" customHeight="1" x14ac:dyDescent="0.2">
      <c r="A432" s="84" t="s">
        <v>1211</v>
      </c>
      <c r="B432" s="70" t="s">
        <v>572</v>
      </c>
      <c r="C432" s="10">
        <v>1</v>
      </c>
      <c r="D432" s="153"/>
      <c r="E432" s="10"/>
      <c r="F432" s="9">
        <v>0</v>
      </c>
      <c r="G432" s="109">
        <f t="shared" si="14"/>
        <v>0</v>
      </c>
    </row>
    <row r="433" spans="1:7" ht="13.5" customHeight="1" x14ac:dyDescent="0.2">
      <c r="A433" s="84" t="s">
        <v>1212</v>
      </c>
      <c r="B433" s="70" t="s">
        <v>573</v>
      </c>
      <c r="C433" s="10">
        <v>1</v>
      </c>
      <c r="D433" s="153"/>
      <c r="E433" s="10"/>
      <c r="F433" s="9">
        <v>0</v>
      </c>
      <c r="G433" s="109">
        <f t="shared" si="14"/>
        <v>0</v>
      </c>
    </row>
    <row r="434" spans="1:7" ht="13.5" customHeight="1" x14ac:dyDescent="0.2">
      <c r="A434" s="84" t="s">
        <v>1213</v>
      </c>
      <c r="B434" s="70" t="s">
        <v>574</v>
      </c>
      <c r="C434" s="10">
        <v>1</v>
      </c>
      <c r="D434" s="153"/>
      <c r="E434" s="10"/>
      <c r="F434" s="9">
        <v>0</v>
      </c>
      <c r="G434" s="109">
        <f t="shared" si="14"/>
        <v>0</v>
      </c>
    </row>
    <row r="435" spans="1:7" ht="13.5" customHeight="1" x14ac:dyDescent="0.2">
      <c r="A435" s="84" t="s">
        <v>1214</v>
      </c>
      <c r="B435" s="70" t="s">
        <v>575</v>
      </c>
      <c r="C435" s="10">
        <v>1</v>
      </c>
      <c r="D435" s="153"/>
      <c r="E435" s="10"/>
      <c r="F435" s="9">
        <v>0</v>
      </c>
      <c r="G435" s="109">
        <f t="shared" si="14"/>
        <v>0</v>
      </c>
    </row>
    <row r="436" spans="1:7" ht="13.5" customHeight="1" x14ac:dyDescent="0.2">
      <c r="A436" s="84" t="s">
        <v>1215</v>
      </c>
      <c r="B436" s="70" t="s">
        <v>576</v>
      </c>
      <c r="C436" s="10">
        <v>1</v>
      </c>
      <c r="D436" s="153"/>
      <c r="E436" s="10"/>
      <c r="F436" s="9">
        <v>0</v>
      </c>
      <c r="G436" s="109">
        <f t="shared" si="14"/>
        <v>0</v>
      </c>
    </row>
    <row r="437" spans="1:7" ht="13.5" customHeight="1" x14ac:dyDescent="0.2">
      <c r="A437" s="84" t="s">
        <v>1216</v>
      </c>
      <c r="B437" s="70" t="s">
        <v>577</v>
      </c>
      <c r="C437" s="10">
        <v>1</v>
      </c>
      <c r="D437" s="153"/>
      <c r="E437" s="10"/>
      <c r="F437" s="9">
        <v>0</v>
      </c>
      <c r="G437" s="109">
        <f t="shared" si="14"/>
        <v>0</v>
      </c>
    </row>
    <row r="438" spans="1:7" ht="13.5" customHeight="1" x14ac:dyDescent="0.2">
      <c r="A438" s="84" t="s">
        <v>1217</v>
      </c>
      <c r="B438" s="70" t="s">
        <v>377</v>
      </c>
      <c r="C438" s="10">
        <v>1</v>
      </c>
      <c r="D438" s="153"/>
      <c r="E438" s="10"/>
      <c r="F438" s="9">
        <v>0</v>
      </c>
      <c r="G438" s="109">
        <f t="shared" si="14"/>
        <v>0</v>
      </c>
    </row>
    <row r="439" spans="1:7" ht="13.5" customHeight="1" x14ac:dyDescent="0.2">
      <c r="A439" s="84" t="s">
        <v>1218</v>
      </c>
      <c r="B439" s="70" t="s">
        <v>378</v>
      </c>
      <c r="C439" s="10">
        <v>1</v>
      </c>
      <c r="D439" s="153"/>
      <c r="E439" s="10"/>
      <c r="F439" s="9">
        <v>0</v>
      </c>
      <c r="G439" s="109">
        <f t="shared" si="14"/>
        <v>0</v>
      </c>
    </row>
    <row r="440" spans="1:7" ht="24" customHeight="1" x14ac:dyDescent="0.3">
      <c r="A440" s="116" t="s">
        <v>392</v>
      </c>
      <c r="B440" s="117"/>
      <c r="C440" s="118"/>
      <c r="D440" s="118"/>
      <c r="E440" s="118"/>
      <c r="F440" s="83"/>
      <c r="G440" s="119"/>
    </row>
    <row r="441" spans="1:7" s="108" customFormat="1" ht="53.25" customHeight="1" x14ac:dyDescent="0.2">
      <c r="A441" s="66" t="s">
        <v>1165</v>
      </c>
      <c r="B441" s="103" t="s">
        <v>0</v>
      </c>
      <c r="C441" s="104" t="s">
        <v>384</v>
      </c>
      <c r="D441" s="105" t="s">
        <v>379</v>
      </c>
      <c r="E441" s="104" t="s">
        <v>1167</v>
      </c>
      <c r="F441" s="106" t="s">
        <v>383</v>
      </c>
      <c r="G441" s="107" t="s">
        <v>387</v>
      </c>
    </row>
    <row r="442" spans="1:7" ht="13.5" customHeight="1" x14ac:dyDescent="0.2">
      <c r="A442" s="84" t="s">
        <v>987</v>
      </c>
      <c r="B442" s="70" t="s">
        <v>381</v>
      </c>
      <c r="C442" s="12">
        <v>1</v>
      </c>
      <c r="D442" s="8"/>
      <c r="E442" s="8"/>
      <c r="F442" s="9">
        <v>0</v>
      </c>
      <c r="G442" s="109">
        <f>F442/C442</f>
        <v>0</v>
      </c>
    </row>
    <row r="443" spans="1:7" ht="13.5" customHeight="1" x14ac:dyDescent="0.2">
      <c r="A443" s="84" t="s">
        <v>988</v>
      </c>
      <c r="B443" s="70" t="s">
        <v>382</v>
      </c>
      <c r="C443" s="12">
        <v>1</v>
      </c>
      <c r="D443" s="8"/>
      <c r="E443" s="8"/>
      <c r="F443" s="9">
        <v>0</v>
      </c>
      <c r="G443" s="109">
        <f t="shared" ref="G443:G473" si="16">F443/C443</f>
        <v>0</v>
      </c>
    </row>
    <row r="444" spans="1:7" ht="13.5" customHeight="1" x14ac:dyDescent="0.2">
      <c r="A444" s="84" t="s">
        <v>989</v>
      </c>
      <c r="B444" s="70" t="s">
        <v>473</v>
      </c>
      <c r="C444" s="12">
        <v>1</v>
      </c>
      <c r="D444" s="8"/>
      <c r="E444" s="8"/>
      <c r="F444" s="9">
        <v>0</v>
      </c>
      <c r="G444" s="109">
        <f t="shared" si="16"/>
        <v>0</v>
      </c>
    </row>
    <row r="445" spans="1:7" ht="13.5" customHeight="1" x14ac:dyDescent="0.2">
      <c r="A445" s="84" t="s">
        <v>990</v>
      </c>
      <c r="B445" s="70" t="s">
        <v>266</v>
      </c>
      <c r="C445" s="12">
        <v>1</v>
      </c>
      <c r="D445" s="8"/>
      <c r="E445" s="8"/>
      <c r="F445" s="9">
        <v>0</v>
      </c>
      <c r="G445" s="109">
        <f t="shared" ref="G445:G470" si="17">F445/C445</f>
        <v>0</v>
      </c>
    </row>
    <row r="446" spans="1:7" ht="13.5" customHeight="1" x14ac:dyDescent="0.2">
      <c r="A446" s="84" t="s">
        <v>991</v>
      </c>
      <c r="B446" s="70" t="s">
        <v>267</v>
      </c>
      <c r="C446" s="12">
        <v>1</v>
      </c>
      <c r="D446" s="8"/>
      <c r="E446" s="8"/>
      <c r="F446" s="9">
        <v>0</v>
      </c>
      <c r="G446" s="109">
        <f t="shared" si="17"/>
        <v>0</v>
      </c>
    </row>
    <row r="447" spans="1:7" ht="13.5" customHeight="1" x14ac:dyDescent="0.2">
      <c r="A447" s="84" t="s">
        <v>992</v>
      </c>
      <c r="B447" s="70" t="s">
        <v>268</v>
      </c>
      <c r="C447" s="12">
        <v>1</v>
      </c>
      <c r="D447" s="8"/>
      <c r="E447" s="8"/>
      <c r="F447" s="9">
        <v>0</v>
      </c>
      <c r="G447" s="109">
        <f t="shared" si="17"/>
        <v>0</v>
      </c>
    </row>
    <row r="448" spans="1:7" ht="13.5" customHeight="1" x14ac:dyDescent="0.2">
      <c r="A448" s="84" t="s">
        <v>993</v>
      </c>
      <c r="B448" s="70" t="s">
        <v>269</v>
      </c>
      <c r="C448" s="12">
        <v>1</v>
      </c>
      <c r="D448" s="8"/>
      <c r="E448" s="8"/>
      <c r="F448" s="9">
        <v>0</v>
      </c>
      <c r="G448" s="109">
        <f t="shared" si="17"/>
        <v>0</v>
      </c>
    </row>
    <row r="449" spans="1:7" ht="13.5" customHeight="1" x14ac:dyDescent="0.2">
      <c r="A449" s="84" t="s">
        <v>994</v>
      </c>
      <c r="B449" s="70" t="s">
        <v>1176</v>
      </c>
      <c r="C449" s="12">
        <v>1</v>
      </c>
      <c r="D449" s="8"/>
      <c r="E449" s="8"/>
      <c r="F449" s="9">
        <v>0</v>
      </c>
      <c r="G449" s="109">
        <f t="shared" si="17"/>
        <v>0</v>
      </c>
    </row>
    <row r="450" spans="1:7" ht="13.5" customHeight="1" x14ac:dyDescent="0.2">
      <c r="A450" s="84" t="s">
        <v>995</v>
      </c>
      <c r="B450" s="70" t="s">
        <v>1177</v>
      </c>
      <c r="C450" s="12">
        <v>1</v>
      </c>
      <c r="D450" s="8"/>
      <c r="E450" s="8"/>
      <c r="F450" s="9">
        <v>0</v>
      </c>
      <c r="G450" s="109">
        <f t="shared" si="17"/>
        <v>0</v>
      </c>
    </row>
    <row r="451" spans="1:7" ht="13.5" customHeight="1" x14ac:dyDescent="0.2">
      <c r="A451" s="84" t="s">
        <v>996</v>
      </c>
      <c r="B451" s="70" t="s">
        <v>474</v>
      </c>
      <c r="C451" s="12">
        <v>1</v>
      </c>
      <c r="D451" s="8"/>
      <c r="E451" s="8"/>
      <c r="F451" s="9">
        <v>0</v>
      </c>
      <c r="G451" s="109">
        <f t="shared" si="17"/>
        <v>0</v>
      </c>
    </row>
    <row r="452" spans="1:7" ht="13.5" customHeight="1" x14ac:dyDescent="0.2">
      <c r="A452" s="84" t="s">
        <v>997</v>
      </c>
      <c r="B452" s="70" t="s">
        <v>270</v>
      </c>
      <c r="C452" s="12">
        <v>1</v>
      </c>
      <c r="D452" s="8"/>
      <c r="E452" s="8"/>
      <c r="F452" s="9">
        <v>0</v>
      </c>
      <c r="G452" s="109">
        <f t="shared" si="17"/>
        <v>0</v>
      </c>
    </row>
    <row r="453" spans="1:7" ht="13.5" customHeight="1" x14ac:dyDescent="0.2">
      <c r="A453" s="84" t="s">
        <v>998</v>
      </c>
      <c r="B453" s="70" t="s">
        <v>271</v>
      </c>
      <c r="C453" s="12">
        <v>1</v>
      </c>
      <c r="D453" s="8"/>
      <c r="E453" s="8"/>
      <c r="F453" s="9">
        <v>0</v>
      </c>
      <c r="G453" s="109">
        <f t="shared" si="17"/>
        <v>0</v>
      </c>
    </row>
    <row r="454" spans="1:7" ht="13.5" customHeight="1" x14ac:dyDescent="0.2">
      <c r="A454" s="84" t="s">
        <v>999</v>
      </c>
      <c r="B454" s="70" t="s">
        <v>272</v>
      </c>
      <c r="C454" s="12">
        <v>1</v>
      </c>
      <c r="D454" s="8"/>
      <c r="E454" s="10"/>
      <c r="F454" s="9">
        <v>0</v>
      </c>
      <c r="G454" s="109">
        <f t="shared" si="17"/>
        <v>0</v>
      </c>
    </row>
    <row r="455" spans="1:7" ht="13.5" customHeight="1" x14ac:dyDescent="0.2">
      <c r="A455" s="84" t="s">
        <v>1000</v>
      </c>
      <c r="B455" s="70" t="s">
        <v>273</v>
      </c>
      <c r="C455" s="12">
        <v>1</v>
      </c>
      <c r="D455" s="8"/>
      <c r="E455" s="10"/>
      <c r="F455" s="9">
        <v>0</v>
      </c>
      <c r="G455" s="109">
        <f t="shared" si="17"/>
        <v>0</v>
      </c>
    </row>
    <row r="456" spans="1:7" ht="13.5" customHeight="1" x14ac:dyDescent="0.2">
      <c r="A456" s="84" t="s">
        <v>1001</v>
      </c>
      <c r="B456" s="70" t="s">
        <v>274</v>
      </c>
      <c r="C456" s="12">
        <v>1</v>
      </c>
      <c r="D456" s="8"/>
      <c r="E456" s="10"/>
      <c r="F456" s="9">
        <v>0</v>
      </c>
      <c r="G456" s="109">
        <f t="shared" si="17"/>
        <v>0</v>
      </c>
    </row>
    <row r="457" spans="1:7" ht="13.5" customHeight="1" x14ac:dyDescent="0.2">
      <c r="A457" s="84" t="s">
        <v>1002</v>
      </c>
      <c r="B457" s="70" t="s">
        <v>472</v>
      </c>
      <c r="C457" s="12">
        <v>1</v>
      </c>
      <c r="D457" s="8"/>
      <c r="E457" s="10"/>
      <c r="F457" s="9">
        <v>0</v>
      </c>
      <c r="G457" s="109">
        <f t="shared" si="17"/>
        <v>0</v>
      </c>
    </row>
    <row r="458" spans="1:7" ht="13.5" customHeight="1" x14ac:dyDescent="0.2">
      <c r="A458" s="84" t="s">
        <v>1003</v>
      </c>
      <c r="B458" s="70" t="s">
        <v>275</v>
      </c>
      <c r="C458" s="12">
        <v>1</v>
      </c>
      <c r="D458" s="8"/>
      <c r="E458" s="10"/>
      <c r="F458" s="9">
        <v>0</v>
      </c>
      <c r="G458" s="109">
        <f t="shared" si="17"/>
        <v>0</v>
      </c>
    </row>
    <row r="459" spans="1:7" ht="13.5" customHeight="1" x14ac:dyDescent="0.2">
      <c r="A459" s="84" t="s">
        <v>1004</v>
      </c>
      <c r="B459" s="70" t="s">
        <v>475</v>
      </c>
      <c r="C459" s="12">
        <v>1</v>
      </c>
      <c r="D459" s="8"/>
      <c r="E459" s="10"/>
      <c r="F459" s="9">
        <v>0</v>
      </c>
      <c r="G459" s="109">
        <f t="shared" si="17"/>
        <v>0</v>
      </c>
    </row>
    <row r="460" spans="1:7" ht="13.5" customHeight="1" x14ac:dyDescent="0.2">
      <c r="A460" s="84" t="s">
        <v>1005</v>
      </c>
      <c r="B460" s="70" t="s">
        <v>476</v>
      </c>
      <c r="C460" s="12">
        <v>1</v>
      </c>
      <c r="D460" s="8"/>
      <c r="E460" s="10"/>
      <c r="F460" s="9">
        <v>0</v>
      </c>
      <c r="G460" s="109">
        <f t="shared" si="17"/>
        <v>0</v>
      </c>
    </row>
    <row r="461" spans="1:7" ht="13.5" customHeight="1" x14ac:dyDescent="0.2">
      <c r="A461" s="84" t="s">
        <v>1006</v>
      </c>
      <c r="B461" s="70" t="s">
        <v>276</v>
      </c>
      <c r="C461" s="12">
        <v>1</v>
      </c>
      <c r="D461" s="8"/>
      <c r="E461" s="10"/>
      <c r="F461" s="9">
        <v>0</v>
      </c>
      <c r="G461" s="109">
        <f t="shared" si="17"/>
        <v>0</v>
      </c>
    </row>
    <row r="462" spans="1:7" ht="13.5" customHeight="1" x14ac:dyDescent="0.2">
      <c r="A462" s="84" t="s">
        <v>1007</v>
      </c>
      <c r="B462" s="70" t="s">
        <v>277</v>
      </c>
      <c r="C462" s="12">
        <v>1</v>
      </c>
      <c r="D462" s="8"/>
      <c r="E462" s="10"/>
      <c r="F462" s="9">
        <v>0</v>
      </c>
      <c r="G462" s="109">
        <f t="shared" si="17"/>
        <v>0</v>
      </c>
    </row>
    <row r="463" spans="1:7" ht="13.5" customHeight="1" x14ac:dyDescent="0.2">
      <c r="A463" s="84" t="s">
        <v>1008</v>
      </c>
      <c r="B463" s="70" t="s">
        <v>278</v>
      </c>
      <c r="C463" s="12">
        <v>1</v>
      </c>
      <c r="D463" s="8"/>
      <c r="E463" s="10"/>
      <c r="F463" s="9">
        <v>0</v>
      </c>
      <c r="G463" s="109">
        <f t="shared" si="17"/>
        <v>0</v>
      </c>
    </row>
    <row r="464" spans="1:7" ht="13.5" customHeight="1" x14ac:dyDescent="0.2">
      <c r="A464" s="84" t="s">
        <v>1009</v>
      </c>
      <c r="B464" s="70" t="s">
        <v>477</v>
      </c>
      <c r="C464" s="12">
        <v>1</v>
      </c>
      <c r="D464" s="8"/>
      <c r="E464" s="10"/>
      <c r="F464" s="9">
        <v>0</v>
      </c>
      <c r="G464" s="109">
        <f t="shared" si="17"/>
        <v>0</v>
      </c>
    </row>
    <row r="465" spans="1:7" ht="13.5" customHeight="1" x14ac:dyDescent="0.2">
      <c r="A465" s="84" t="s">
        <v>1010</v>
      </c>
      <c r="B465" s="70" t="s">
        <v>279</v>
      </c>
      <c r="C465" s="12">
        <v>1</v>
      </c>
      <c r="D465" s="8"/>
      <c r="E465" s="10"/>
      <c r="F465" s="9">
        <v>0</v>
      </c>
      <c r="G465" s="109">
        <f t="shared" si="17"/>
        <v>0</v>
      </c>
    </row>
    <row r="466" spans="1:7" ht="13.5" customHeight="1" x14ac:dyDescent="0.2">
      <c r="A466" s="84" t="s">
        <v>1011</v>
      </c>
      <c r="B466" s="84" t="s">
        <v>479</v>
      </c>
      <c r="C466" s="12">
        <v>1</v>
      </c>
      <c r="D466" s="8"/>
      <c r="E466" s="10"/>
      <c r="F466" s="9">
        <v>0</v>
      </c>
      <c r="G466" s="109">
        <f t="shared" si="17"/>
        <v>0</v>
      </c>
    </row>
    <row r="467" spans="1:7" ht="13.5" customHeight="1" x14ac:dyDescent="0.2">
      <c r="A467" s="84" t="s">
        <v>1012</v>
      </c>
      <c r="B467" s="84" t="s">
        <v>478</v>
      </c>
      <c r="C467" s="12">
        <v>1</v>
      </c>
      <c r="D467" s="8"/>
      <c r="E467" s="10"/>
      <c r="F467" s="9">
        <v>0</v>
      </c>
      <c r="G467" s="109">
        <f t="shared" si="17"/>
        <v>0</v>
      </c>
    </row>
    <row r="468" spans="1:7" ht="13.5" customHeight="1" x14ac:dyDescent="0.2">
      <c r="A468" s="84" t="s">
        <v>1013</v>
      </c>
      <c r="B468" s="70" t="s">
        <v>280</v>
      </c>
      <c r="C468" s="12">
        <v>1</v>
      </c>
      <c r="D468" s="8"/>
      <c r="E468" s="8"/>
      <c r="F468" s="9">
        <v>0</v>
      </c>
      <c r="G468" s="109">
        <f t="shared" si="17"/>
        <v>0</v>
      </c>
    </row>
    <row r="469" spans="1:7" ht="13.5" customHeight="1" x14ac:dyDescent="0.2">
      <c r="A469" s="84" t="s">
        <v>1014</v>
      </c>
      <c r="B469" s="70" t="s">
        <v>499</v>
      </c>
      <c r="C469" s="12">
        <v>1</v>
      </c>
      <c r="D469" s="8"/>
      <c r="E469" s="8"/>
      <c r="F469" s="9">
        <v>0</v>
      </c>
      <c r="G469" s="109">
        <f t="shared" si="17"/>
        <v>0</v>
      </c>
    </row>
    <row r="470" spans="1:7" ht="13.5" customHeight="1" x14ac:dyDescent="0.2">
      <c r="A470" s="84" t="s">
        <v>1015</v>
      </c>
      <c r="B470" s="70" t="s">
        <v>281</v>
      </c>
      <c r="C470" s="12">
        <v>1</v>
      </c>
      <c r="D470" s="8"/>
      <c r="E470" s="8"/>
      <c r="F470" s="9">
        <v>0</v>
      </c>
      <c r="G470" s="109">
        <f t="shared" si="17"/>
        <v>0</v>
      </c>
    </row>
    <row r="471" spans="1:7" ht="24" customHeight="1" x14ac:dyDescent="0.3">
      <c r="A471" s="116" t="s">
        <v>393</v>
      </c>
      <c r="B471" s="117"/>
      <c r="C471" s="118"/>
      <c r="D471" s="118"/>
      <c r="E471" s="118"/>
      <c r="F471" s="83"/>
      <c r="G471" s="119"/>
    </row>
    <row r="472" spans="1:7" s="108" customFormat="1" ht="53.25" customHeight="1" x14ac:dyDescent="0.2">
      <c r="A472" s="66" t="s">
        <v>1165</v>
      </c>
      <c r="B472" s="103" t="s">
        <v>0</v>
      </c>
      <c r="C472" s="104" t="s">
        <v>384</v>
      </c>
      <c r="D472" s="105" t="s">
        <v>379</v>
      </c>
      <c r="E472" s="104" t="s">
        <v>1167</v>
      </c>
      <c r="F472" s="106" t="s">
        <v>383</v>
      </c>
      <c r="G472" s="107" t="s">
        <v>387</v>
      </c>
    </row>
    <row r="473" spans="1:7" ht="13.5" customHeight="1" x14ac:dyDescent="0.2">
      <c r="A473" s="84" t="s">
        <v>1016</v>
      </c>
      <c r="B473" s="70" t="s">
        <v>282</v>
      </c>
      <c r="C473" s="10">
        <v>1</v>
      </c>
      <c r="D473" s="152"/>
      <c r="E473" s="8"/>
      <c r="F473" s="9">
        <v>0</v>
      </c>
      <c r="G473" s="109">
        <f t="shared" si="16"/>
        <v>0</v>
      </c>
    </row>
    <row r="474" spans="1:7" ht="13.5" customHeight="1" x14ac:dyDescent="0.2">
      <c r="A474" s="84" t="s">
        <v>1017</v>
      </c>
      <c r="B474" s="70" t="s">
        <v>283</v>
      </c>
      <c r="C474" s="10">
        <v>1</v>
      </c>
      <c r="D474" s="152"/>
      <c r="E474" s="8"/>
      <c r="F474" s="9">
        <v>0</v>
      </c>
      <c r="G474" s="109">
        <f t="shared" ref="G474:G536" si="18">F474/C474</f>
        <v>0</v>
      </c>
    </row>
    <row r="475" spans="1:7" ht="13.5" customHeight="1" x14ac:dyDescent="0.2">
      <c r="A475" s="84" t="s">
        <v>1018</v>
      </c>
      <c r="B475" s="70" t="s">
        <v>284</v>
      </c>
      <c r="C475" s="10">
        <v>1</v>
      </c>
      <c r="D475" s="152"/>
      <c r="E475" s="8"/>
      <c r="F475" s="9">
        <v>0</v>
      </c>
      <c r="G475" s="109">
        <f t="shared" si="18"/>
        <v>0</v>
      </c>
    </row>
    <row r="476" spans="1:7" ht="13.5" customHeight="1" x14ac:dyDescent="0.2">
      <c r="A476" s="84" t="s">
        <v>1019</v>
      </c>
      <c r="B476" s="70" t="s">
        <v>285</v>
      </c>
      <c r="C476" s="10">
        <v>1</v>
      </c>
      <c r="D476" s="152"/>
      <c r="E476" s="8"/>
      <c r="F476" s="9">
        <v>0</v>
      </c>
      <c r="G476" s="109">
        <f t="shared" si="18"/>
        <v>0</v>
      </c>
    </row>
    <row r="477" spans="1:7" ht="13.5" customHeight="1" x14ac:dyDescent="0.2">
      <c r="A477" s="84" t="s">
        <v>1020</v>
      </c>
      <c r="B477" s="70" t="s">
        <v>286</v>
      </c>
      <c r="C477" s="10">
        <v>1</v>
      </c>
      <c r="D477" s="152"/>
      <c r="E477" s="8"/>
      <c r="F477" s="9">
        <v>0</v>
      </c>
      <c r="G477" s="109">
        <f t="shared" si="18"/>
        <v>0</v>
      </c>
    </row>
    <row r="478" spans="1:7" ht="13.5" customHeight="1" x14ac:dyDescent="0.2">
      <c r="A478" s="84" t="s">
        <v>1021</v>
      </c>
      <c r="B478" s="70" t="s">
        <v>482</v>
      </c>
      <c r="C478" s="10">
        <v>1</v>
      </c>
      <c r="D478" s="153"/>
      <c r="E478" s="10"/>
      <c r="F478" s="9">
        <v>0</v>
      </c>
      <c r="G478" s="109">
        <f t="shared" si="18"/>
        <v>0</v>
      </c>
    </row>
    <row r="479" spans="1:7" ht="13.5" customHeight="1" x14ac:dyDescent="0.2">
      <c r="A479" s="84" t="s">
        <v>1022</v>
      </c>
      <c r="B479" s="70" t="s">
        <v>483</v>
      </c>
      <c r="C479" s="10">
        <v>1</v>
      </c>
      <c r="D479" s="153"/>
      <c r="E479" s="10"/>
      <c r="F479" s="9">
        <v>0</v>
      </c>
      <c r="G479" s="109">
        <f t="shared" si="18"/>
        <v>0</v>
      </c>
    </row>
    <row r="480" spans="1:7" ht="13.5" customHeight="1" x14ac:dyDescent="0.2">
      <c r="A480" s="84" t="s">
        <v>1023</v>
      </c>
      <c r="B480" s="70" t="s">
        <v>485</v>
      </c>
      <c r="C480" s="10">
        <v>1</v>
      </c>
      <c r="D480" s="153"/>
      <c r="E480" s="10"/>
      <c r="F480" s="9">
        <v>0</v>
      </c>
      <c r="G480" s="109">
        <f t="shared" si="18"/>
        <v>0</v>
      </c>
    </row>
    <row r="481" spans="1:7" ht="13.5" customHeight="1" x14ac:dyDescent="0.2">
      <c r="A481" s="84" t="s">
        <v>1024</v>
      </c>
      <c r="B481" s="70" t="s">
        <v>484</v>
      </c>
      <c r="C481" s="10">
        <v>1</v>
      </c>
      <c r="D481" s="153"/>
      <c r="E481" s="10"/>
      <c r="F481" s="9">
        <v>0</v>
      </c>
      <c r="G481" s="109">
        <f t="shared" si="18"/>
        <v>0</v>
      </c>
    </row>
    <row r="482" spans="1:7" ht="13.5" customHeight="1" x14ac:dyDescent="0.2">
      <c r="A482" s="84" t="s">
        <v>1025</v>
      </c>
      <c r="B482" s="70" t="s">
        <v>486</v>
      </c>
      <c r="C482" s="10">
        <v>1</v>
      </c>
      <c r="D482" s="153"/>
      <c r="E482" s="10"/>
      <c r="F482" s="9">
        <v>0</v>
      </c>
      <c r="G482" s="109">
        <f t="shared" si="18"/>
        <v>0</v>
      </c>
    </row>
    <row r="483" spans="1:7" ht="13.5" customHeight="1" x14ac:dyDescent="0.2">
      <c r="A483" s="84" t="s">
        <v>1026</v>
      </c>
      <c r="B483" s="70" t="s">
        <v>487</v>
      </c>
      <c r="C483" s="10">
        <v>1</v>
      </c>
      <c r="D483" s="153"/>
      <c r="E483" s="10"/>
      <c r="F483" s="9">
        <v>0</v>
      </c>
      <c r="G483" s="109">
        <f t="shared" si="18"/>
        <v>0</v>
      </c>
    </row>
    <row r="484" spans="1:7" ht="13.5" customHeight="1" x14ac:dyDescent="0.2">
      <c r="A484" s="84" t="s">
        <v>1027</v>
      </c>
      <c r="B484" s="70" t="s">
        <v>488</v>
      </c>
      <c r="C484" s="10">
        <v>1</v>
      </c>
      <c r="D484" s="153"/>
      <c r="E484" s="10"/>
      <c r="F484" s="9">
        <v>0</v>
      </c>
      <c r="G484" s="109">
        <f t="shared" si="18"/>
        <v>0</v>
      </c>
    </row>
    <row r="485" spans="1:7" ht="13.5" customHeight="1" x14ac:dyDescent="0.2">
      <c r="A485" s="84" t="s">
        <v>1028</v>
      </c>
      <c r="B485" s="70" t="s">
        <v>489</v>
      </c>
      <c r="C485" s="10">
        <v>1</v>
      </c>
      <c r="D485" s="153"/>
      <c r="E485" s="10"/>
      <c r="F485" s="9">
        <v>0</v>
      </c>
      <c r="G485" s="109">
        <f t="shared" si="18"/>
        <v>0</v>
      </c>
    </row>
    <row r="486" spans="1:7" ht="13.5" customHeight="1" x14ac:dyDescent="0.2">
      <c r="A486" s="84" t="s">
        <v>1029</v>
      </c>
      <c r="B486" s="70" t="s">
        <v>490</v>
      </c>
      <c r="C486" s="10">
        <v>1</v>
      </c>
      <c r="D486" s="153"/>
      <c r="E486" s="10"/>
      <c r="F486" s="9">
        <v>0</v>
      </c>
      <c r="G486" s="109">
        <f t="shared" si="18"/>
        <v>0</v>
      </c>
    </row>
    <row r="487" spans="1:7" ht="13.5" customHeight="1" x14ac:dyDescent="0.2">
      <c r="A487" s="84" t="s">
        <v>1030</v>
      </c>
      <c r="B487" s="70" t="s">
        <v>491</v>
      </c>
      <c r="C487" s="10">
        <v>1</v>
      </c>
      <c r="D487" s="153"/>
      <c r="E487" s="10"/>
      <c r="F487" s="9">
        <v>0</v>
      </c>
      <c r="G487" s="109">
        <f t="shared" si="18"/>
        <v>0</v>
      </c>
    </row>
    <row r="488" spans="1:7" ht="13.5" customHeight="1" x14ac:dyDescent="0.2">
      <c r="A488" s="84" t="s">
        <v>1031</v>
      </c>
      <c r="B488" s="70" t="s">
        <v>492</v>
      </c>
      <c r="C488" s="10">
        <v>1</v>
      </c>
      <c r="D488" s="153"/>
      <c r="E488" s="10"/>
      <c r="F488" s="9">
        <v>0</v>
      </c>
      <c r="G488" s="109">
        <f t="shared" si="18"/>
        <v>0</v>
      </c>
    </row>
    <row r="489" spans="1:7" ht="13.5" customHeight="1" x14ac:dyDescent="0.2">
      <c r="A489" s="84" t="s">
        <v>1032</v>
      </c>
      <c r="B489" s="70" t="s">
        <v>493</v>
      </c>
      <c r="C489" s="10">
        <v>1</v>
      </c>
      <c r="D489" s="153"/>
      <c r="E489" s="10"/>
      <c r="F489" s="9">
        <v>0</v>
      </c>
      <c r="G489" s="109">
        <f t="shared" si="18"/>
        <v>0</v>
      </c>
    </row>
    <row r="490" spans="1:7" ht="13.5" customHeight="1" x14ac:dyDescent="0.2">
      <c r="A490" s="84" t="s">
        <v>1033</v>
      </c>
      <c r="B490" s="70" t="s">
        <v>494</v>
      </c>
      <c r="C490" s="10">
        <v>1</v>
      </c>
      <c r="D490" s="153"/>
      <c r="E490" s="10"/>
      <c r="F490" s="9">
        <v>0</v>
      </c>
      <c r="G490" s="109">
        <f t="shared" si="18"/>
        <v>0</v>
      </c>
    </row>
    <row r="491" spans="1:7" ht="13.5" customHeight="1" x14ac:dyDescent="0.2">
      <c r="A491" s="84" t="s">
        <v>1034</v>
      </c>
      <c r="B491" s="70" t="s">
        <v>287</v>
      </c>
      <c r="C491" s="10">
        <v>1</v>
      </c>
      <c r="D491" s="153"/>
      <c r="E491" s="10"/>
      <c r="F491" s="9">
        <v>0</v>
      </c>
      <c r="G491" s="109">
        <f t="shared" si="18"/>
        <v>0</v>
      </c>
    </row>
    <row r="492" spans="1:7" ht="13.5" customHeight="1" x14ac:dyDescent="0.2">
      <c r="A492" s="84" t="s">
        <v>1035</v>
      </c>
      <c r="B492" s="70" t="s">
        <v>480</v>
      </c>
      <c r="C492" s="10">
        <v>1</v>
      </c>
      <c r="D492" s="153"/>
      <c r="E492" s="10"/>
      <c r="F492" s="9">
        <v>0</v>
      </c>
      <c r="G492" s="109">
        <f t="shared" si="18"/>
        <v>0</v>
      </c>
    </row>
    <row r="493" spans="1:7" ht="13.5" customHeight="1" x14ac:dyDescent="0.2">
      <c r="A493" s="84" t="s">
        <v>1036</v>
      </c>
      <c r="B493" s="70" t="s">
        <v>481</v>
      </c>
      <c r="C493" s="10">
        <v>1</v>
      </c>
      <c r="D493" s="153"/>
      <c r="E493" s="10"/>
      <c r="F493" s="9">
        <v>0</v>
      </c>
      <c r="G493" s="109">
        <f t="shared" si="18"/>
        <v>0</v>
      </c>
    </row>
    <row r="494" spans="1:7" ht="13.5" customHeight="1" x14ac:dyDescent="0.2">
      <c r="A494" s="84" t="s">
        <v>1037</v>
      </c>
      <c r="B494" s="70" t="s">
        <v>288</v>
      </c>
      <c r="C494" s="10">
        <v>1</v>
      </c>
      <c r="D494" s="153"/>
      <c r="E494" s="10"/>
      <c r="F494" s="9">
        <v>0</v>
      </c>
      <c r="G494" s="109">
        <f t="shared" si="18"/>
        <v>0</v>
      </c>
    </row>
    <row r="495" spans="1:7" ht="13.5" customHeight="1" x14ac:dyDescent="0.2">
      <c r="A495" s="84" t="s">
        <v>1038</v>
      </c>
      <c r="B495" s="70" t="s">
        <v>289</v>
      </c>
      <c r="C495" s="10">
        <v>1</v>
      </c>
      <c r="D495" s="153"/>
      <c r="E495" s="10"/>
      <c r="F495" s="9">
        <v>0</v>
      </c>
      <c r="G495" s="109">
        <f t="shared" si="18"/>
        <v>0</v>
      </c>
    </row>
    <row r="496" spans="1:7" ht="13.5" customHeight="1" x14ac:dyDescent="0.2">
      <c r="A496" s="84" t="s">
        <v>1039</v>
      </c>
      <c r="B496" s="70" t="s">
        <v>290</v>
      </c>
      <c r="C496" s="10">
        <v>1</v>
      </c>
      <c r="D496" s="152"/>
      <c r="E496" s="8"/>
      <c r="F496" s="9">
        <v>0</v>
      </c>
      <c r="G496" s="109">
        <f t="shared" si="18"/>
        <v>0</v>
      </c>
    </row>
    <row r="497" spans="1:7" ht="13.5" customHeight="1" x14ac:dyDescent="0.2">
      <c r="A497" s="84" t="s">
        <v>1040</v>
      </c>
      <c r="B497" s="70" t="s">
        <v>504</v>
      </c>
      <c r="C497" s="10">
        <v>1</v>
      </c>
      <c r="D497" s="152"/>
      <c r="E497" s="8"/>
      <c r="F497" s="9">
        <v>0</v>
      </c>
      <c r="G497" s="109">
        <f t="shared" si="18"/>
        <v>0</v>
      </c>
    </row>
    <row r="498" spans="1:7" ht="13.5" customHeight="1" x14ac:dyDescent="0.2">
      <c r="A498" s="84" t="s">
        <v>1041</v>
      </c>
      <c r="B498" s="70" t="s">
        <v>505</v>
      </c>
      <c r="C498" s="10">
        <v>1</v>
      </c>
      <c r="D498" s="152"/>
      <c r="E498" s="8"/>
      <c r="F498" s="9">
        <v>0</v>
      </c>
      <c r="G498" s="109">
        <f t="shared" si="18"/>
        <v>0</v>
      </c>
    </row>
    <row r="499" spans="1:7" ht="13.5" customHeight="1" x14ac:dyDescent="0.2">
      <c r="A499" s="84" t="s">
        <v>1042</v>
      </c>
      <c r="B499" s="70" t="s">
        <v>291</v>
      </c>
      <c r="C499" s="10">
        <v>1</v>
      </c>
      <c r="D499" s="152"/>
      <c r="E499" s="8"/>
      <c r="F499" s="9">
        <v>0</v>
      </c>
      <c r="G499" s="109">
        <f t="shared" si="18"/>
        <v>0</v>
      </c>
    </row>
    <row r="500" spans="1:7" ht="13.5" customHeight="1" x14ac:dyDescent="0.2">
      <c r="A500" s="84" t="s">
        <v>1043</v>
      </c>
      <c r="B500" s="70" t="s">
        <v>292</v>
      </c>
      <c r="C500" s="10">
        <v>1</v>
      </c>
      <c r="D500" s="152"/>
      <c r="E500" s="8"/>
      <c r="F500" s="9">
        <v>0</v>
      </c>
      <c r="G500" s="109">
        <f t="shared" si="18"/>
        <v>0</v>
      </c>
    </row>
    <row r="501" spans="1:7" ht="13.5" customHeight="1" x14ac:dyDescent="0.2">
      <c r="A501" s="84" t="s">
        <v>1044</v>
      </c>
      <c r="B501" s="70" t="s">
        <v>506</v>
      </c>
      <c r="C501" s="10">
        <v>1</v>
      </c>
      <c r="D501" s="152"/>
      <c r="E501" s="8"/>
      <c r="F501" s="9">
        <v>0</v>
      </c>
      <c r="G501" s="109">
        <f t="shared" si="18"/>
        <v>0</v>
      </c>
    </row>
    <row r="502" spans="1:7" ht="13.5" customHeight="1" x14ac:dyDescent="0.2">
      <c r="A502" s="84" t="s">
        <v>1045</v>
      </c>
      <c r="B502" s="70" t="s">
        <v>293</v>
      </c>
      <c r="C502" s="10">
        <v>1</v>
      </c>
      <c r="D502" s="152"/>
      <c r="E502" s="8"/>
      <c r="F502" s="9">
        <v>0</v>
      </c>
      <c r="G502" s="109">
        <f t="shared" si="18"/>
        <v>0</v>
      </c>
    </row>
    <row r="503" spans="1:7" ht="13.5" customHeight="1" x14ac:dyDescent="0.2">
      <c r="A503" s="84" t="s">
        <v>1046</v>
      </c>
      <c r="B503" s="70" t="s">
        <v>294</v>
      </c>
      <c r="C503" s="10">
        <v>1</v>
      </c>
      <c r="D503" s="152"/>
      <c r="E503" s="8"/>
      <c r="F503" s="9">
        <v>0</v>
      </c>
      <c r="G503" s="109">
        <f t="shared" si="18"/>
        <v>0</v>
      </c>
    </row>
    <row r="504" spans="1:7" ht="13.5" customHeight="1" x14ac:dyDescent="0.2">
      <c r="A504" s="84" t="s">
        <v>1047</v>
      </c>
      <c r="B504" s="70" t="s">
        <v>295</v>
      </c>
      <c r="C504" s="10">
        <v>1</v>
      </c>
      <c r="D504" s="152"/>
      <c r="E504" s="8"/>
      <c r="F504" s="9">
        <v>0</v>
      </c>
      <c r="G504" s="109">
        <f t="shared" si="18"/>
        <v>0</v>
      </c>
    </row>
    <row r="505" spans="1:7" ht="13.5" customHeight="1" x14ac:dyDescent="0.2">
      <c r="A505" s="84" t="s">
        <v>1048</v>
      </c>
      <c r="B505" s="70" t="s">
        <v>296</v>
      </c>
      <c r="C505" s="10">
        <v>1</v>
      </c>
      <c r="D505" s="152"/>
      <c r="E505" s="8"/>
      <c r="F505" s="9">
        <v>0</v>
      </c>
      <c r="G505" s="109">
        <f t="shared" si="18"/>
        <v>0</v>
      </c>
    </row>
    <row r="506" spans="1:7" ht="13.5" customHeight="1" x14ac:dyDescent="0.2">
      <c r="A506" s="84" t="s">
        <v>1049</v>
      </c>
      <c r="B506" s="70" t="s">
        <v>297</v>
      </c>
      <c r="C506" s="10">
        <v>1</v>
      </c>
      <c r="D506" s="152"/>
      <c r="E506" s="8"/>
      <c r="F506" s="9">
        <v>0</v>
      </c>
      <c r="G506" s="109">
        <f t="shared" si="18"/>
        <v>0</v>
      </c>
    </row>
    <row r="507" spans="1:7" ht="13.5" customHeight="1" x14ac:dyDescent="0.2">
      <c r="A507" s="84" t="s">
        <v>1050</v>
      </c>
      <c r="B507" s="70" t="s">
        <v>298</v>
      </c>
      <c r="C507" s="10">
        <v>1</v>
      </c>
      <c r="D507" s="152"/>
      <c r="E507" s="8"/>
      <c r="F507" s="9">
        <v>0</v>
      </c>
      <c r="G507" s="109">
        <f t="shared" si="18"/>
        <v>0</v>
      </c>
    </row>
    <row r="508" spans="1:7" ht="13.5" customHeight="1" x14ac:dyDescent="0.2">
      <c r="A508" s="84" t="s">
        <v>1051</v>
      </c>
      <c r="B508" s="70" t="s">
        <v>299</v>
      </c>
      <c r="C508" s="10">
        <v>1</v>
      </c>
      <c r="D508" s="152"/>
      <c r="E508" s="8"/>
      <c r="F508" s="9">
        <v>0</v>
      </c>
      <c r="G508" s="109">
        <f t="shared" si="18"/>
        <v>0</v>
      </c>
    </row>
    <row r="509" spans="1:7" ht="13.5" customHeight="1" x14ac:dyDescent="0.2">
      <c r="A509" s="84" t="s">
        <v>1052</v>
      </c>
      <c r="B509" s="70" t="s">
        <v>300</v>
      </c>
      <c r="C509" s="10">
        <v>1</v>
      </c>
      <c r="D509" s="152"/>
      <c r="E509" s="8"/>
      <c r="F509" s="9">
        <v>0</v>
      </c>
      <c r="G509" s="109">
        <f t="shared" si="18"/>
        <v>0</v>
      </c>
    </row>
    <row r="510" spans="1:7" ht="13.5" customHeight="1" x14ac:dyDescent="0.2">
      <c r="A510" s="84" t="s">
        <v>1053</v>
      </c>
      <c r="B510" s="70" t="s">
        <v>301</v>
      </c>
      <c r="C510" s="10">
        <v>1</v>
      </c>
      <c r="D510" s="152"/>
      <c r="E510" s="8"/>
      <c r="F510" s="9">
        <v>0</v>
      </c>
      <c r="G510" s="109">
        <f t="shared" si="18"/>
        <v>0</v>
      </c>
    </row>
    <row r="511" spans="1:7" ht="13.5" customHeight="1" x14ac:dyDescent="0.2">
      <c r="A511" s="84" t="s">
        <v>1054</v>
      </c>
      <c r="B511" s="70" t="s">
        <v>507</v>
      </c>
      <c r="C511" s="10">
        <v>1</v>
      </c>
      <c r="D511" s="152"/>
      <c r="E511" s="8"/>
      <c r="F511" s="9">
        <v>0</v>
      </c>
      <c r="G511" s="109">
        <f t="shared" si="18"/>
        <v>0</v>
      </c>
    </row>
    <row r="512" spans="1:7" ht="13.5" customHeight="1" x14ac:dyDescent="0.2">
      <c r="A512" s="84" t="s">
        <v>1055</v>
      </c>
      <c r="B512" s="70" t="s">
        <v>508</v>
      </c>
      <c r="C512" s="10">
        <v>1</v>
      </c>
      <c r="D512" s="152"/>
      <c r="E512" s="8"/>
      <c r="F512" s="9">
        <v>0</v>
      </c>
      <c r="G512" s="109">
        <f t="shared" si="18"/>
        <v>0</v>
      </c>
    </row>
    <row r="513" spans="1:7" ht="13.5" customHeight="1" x14ac:dyDescent="0.2">
      <c r="A513" s="84" t="s">
        <v>1056</v>
      </c>
      <c r="B513" s="70" t="s">
        <v>302</v>
      </c>
      <c r="C513" s="10">
        <v>1</v>
      </c>
      <c r="D513" s="152"/>
      <c r="E513" s="8"/>
      <c r="F513" s="9">
        <v>0</v>
      </c>
      <c r="G513" s="109">
        <f t="shared" si="18"/>
        <v>0</v>
      </c>
    </row>
    <row r="514" spans="1:7" ht="13.5" customHeight="1" x14ac:dyDescent="0.2">
      <c r="A514" s="84" t="s">
        <v>1057</v>
      </c>
      <c r="B514" s="70" t="s">
        <v>303</v>
      </c>
      <c r="C514" s="10">
        <v>1</v>
      </c>
      <c r="D514" s="152"/>
      <c r="E514" s="8"/>
      <c r="F514" s="9">
        <v>0</v>
      </c>
      <c r="G514" s="109">
        <f t="shared" si="18"/>
        <v>0</v>
      </c>
    </row>
    <row r="515" spans="1:7" ht="13.5" customHeight="1" x14ac:dyDescent="0.2">
      <c r="A515" s="84" t="s">
        <v>1058</v>
      </c>
      <c r="B515" s="70" t="s">
        <v>304</v>
      </c>
      <c r="C515" s="10">
        <v>1</v>
      </c>
      <c r="D515" s="152"/>
      <c r="E515" s="8"/>
      <c r="F515" s="9">
        <v>0</v>
      </c>
      <c r="G515" s="109">
        <f t="shared" si="18"/>
        <v>0</v>
      </c>
    </row>
    <row r="516" spans="1:7" ht="13.5" customHeight="1" x14ac:dyDescent="0.2">
      <c r="A516" s="84" t="s">
        <v>1059</v>
      </c>
      <c r="B516" s="70" t="s">
        <v>305</v>
      </c>
      <c r="C516" s="10">
        <v>1</v>
      </c>
      <c r="D516" s="152"/>
      <c r="E516" s="8"/>
      <c r="F516" s="9">
        <v>0</v>
      </c>
      <c r="G516" s="109">
        <f t="shared" si="18"/>
        <v>0</v>
      </c>
    </row>
    <row r="517" spans="1:7" ht="13.5" customHeight="1" x14ac:dyDescent="0.2">
      <c r="A517" s="84" t="s">
        <v>1060</v>
      </c>
      <c r="B517" s="70" t="s">
        <v>306</v>
      </c>
      <c r="C517" s="10">
        <v>1</v>
      </c>
      <c r="D517" s="152"/>
      <c r="E517" s="8"/>
      <c r="F517" s="9">
        <v>0</v>
      </c>
      <c r="G517" s="109">
        <f t="shared" si="18"/>
        <v>0</v>
      </c>
    </row>
    <row r="518" spans="1:7" ht="13.5" customHeight="1" x14ac:dyDescent="0.2">
      <c r="A518" s="84" t="s">
        <v>1061</v>
      </c>
      <c r="B518" s="70" t="s">
        <v>307</v>
      </c>
      <c r="C518" s="10">
        <v>1</v>
      </c>
      <c r="D518" s="152"/>
      <c r="E518" s="8"/>
      <c r="F518" s="9">
        <v>0</v>
      </c>
      <c r="G518" s="109">
        <f t="shared" si="18"/>
        <v>0</v>
      </c>
    </row>
    <row r="519" spans="1:7" ht="13.5" customHeight="1" x14ac:dyDescent="0.2">
      <c r="A519" s="84" t="s">
        <v>1062</v>
      </c>
      <c r="B519" s="70" t="s">
        <v>308</v>
      </c>
      <c r="C519" s="10">
        <v>1</v>
      </c>
      <c r="D519" s="152"/>
      <c r="E519" s="8"/>
      <c r="F519" s="9">
        <v>0</v>
      </c>
      <c r="G519" s="109">
        <f t="shared" si="18"/>
        <v>0</v>
      </c>
    </row>
    <row r="520" spans="1:7" ht="13.5" customHeight="1" x14ac:dyDescent="0.2">
      <c r="A520" s="84" t="s">
        <v>1063</v>
      </c>
      <c r="B520" s="70" t="s">
        <v>309</v>
      </c>
      <c r="C520" s="10">
        <v>1</v>
      </c>
      <c r="D520" s="152"/>
      <c r="E520" s="8"/>
      <c r="F520" s="9">
        <v>0</v>
      </c>
      <c r="G520" s="109">
        <f t="shared" si="18"/>
        <v>0</v>
      </c>
    </row>
    <row r="521" spans="1:7" ht="13.5" customHeight="1" x14ac:dyDescent="0.2">
      <c r="A521" s="84" t="s">
        <v>1064</v>
      </c>
      <c r="B521" s="70" t="s">
        <v>310</v>
      </c>
      <c r="C521" s="10">
        <v>1</v>
      </c>
      <c r="D521" s="152"/>
      <c r="E521" s="8"/>
      <c r="F521" s="9">
        <v>0</v>
      </c>
      <c r="G521" s="109">
        <f t="shared" si="18"/>
        <v>0</v>
      </c>
    </row>
    <row r="522" spans="1:7" ht="13.5" customHeight="1" x14ac:dyDescent="0.2">
      <c r="A522" s="84" t="s">
        <v>1065</v>
      </c>
      <c r="B522" s="70" t="s">
        <v>311</v>
      </c>
      <c r="C522" s="10">
        <v>1</v>
      </c>
      <c r="D522" s="152"/>
      <c r="E522" s="8"/>
      <c r="F522" s="9">
        <v>0</v>
      </c>
      <c r="G522" s="109">
        <f t="shared" si="18"/>
        <v>0</v>
      </c>
    </row>
    <row r="523" spans="1:7" ht="13.5" customHeight="1" x14ac:dyDescent="0.2">
      <c r="A523" s="84" t="s">
        <v>1066</v>
      </c>
      <c r="B523" s="70" t="s">
        <v>312</v>
      </c>
      <c r="C523" s="10">
        <v>1</v>
      </c>
      <c r="D523" s="152"/>
      <c r="E523" s="8"/>
      <c r="F523" s="9">
        <v>0</v>
      </c>
      <c r="G523" s="109">
        <f t="shared" si="18"/>
        <v>0</v>
      </c>
    </row>
    <row r="524" spans="1:7" ht="13.5" customHeight="1" x14ac:dyDescent="0.2">
      <c r="A524" s="84" t="s">
        <v>1067</v>
      </c>
      <c r="B524" s="70" t="s">
        <v>313</v>
      </c>
      <c r="C524" s="10">
        <v>1</v>
      </c>
      <c r="D524" s="152"/>
      <c r="E524" s="8"/>
      <c r="F524" s="9">
        <v>0</v>
      </c>
      <c r="G524" s="109">
        <f t="shared" si="18"/>
        <v>0</v>
      </c>
    </row>
    <row r="525" spans="1:7" ht="13.5" customHeight="1" x14ac:dyDescent="0.2">
      <c r="A525" s="84" t="s">
        <v>1068</v>
      </c>
      <c r="B525" s="70" t="s">
        <v>314</v>
      </c>
      <c r="C525" s="10">
        <v>1</v>
      </c>
      <c r="D525" s="152"/>
      <c r="E525" s="8"/>
      <c r="F525" s="9">
        <v>0</v>
      </c>
      <c r="G525" s="109">
        <f t="shared" si="18"/>
        <v>0</v>
      </c>
    </row>
    <row r="526" spans="1:7" ht="13.5" customHeight="1" x14ac:dyDescent="0.2">
      <c r="A526" s="84" t="s">
        <v>1069</v>
      </c>
      <c r="B526" s="70" t="s">
        <v>315</v>
      </c>
      <c r="C526" s="10">
        <v>1</v>
      </c>
      <c r="D526" s="152"/>
      <c r="E526" s="8"/>
      <c r="F526" s="9">
        <v>0</v>
      </c>
      <c r="G526" s="109">
        <f t="shared" si="18"/>
        <v>0</v>
      </c>
    </row>
    <row r="527" spans="1:7" ht="13.5" customHeight="1" x14ac:dyDescent="0.2">
      <c r="A527" s="84" t="s">
        <v>1070</v>
      </c>
      <c r="B527" s="70" t="s">
        <v>354</v>
      </c>
      <c r="C527" s="10">
        <v>1</v>
      </c>
      <c r="D527" s="152"/>
      <c r="E527" s="8"/>
      <c r="F527" s="9">
        <v>0</v>
      </c>
      <c r="G527" s="109">
        <f t="shared" si="18"/>
        <v>0</v>
      </c>
    </row>
    <row r="528" spans="1:7" ht="13.5" customHeight="1" x14ac:dyDescent="0.2">
      <c r="A528" s="84" t="s">
        <v>1071</v>
      </c>
      <c r="B528" s="70" t="s">
        <v>355</v>
      </c>
      <c r="C528" s="10">
        <v>1</v>
      </c>
      <c r="D528" s="152"/>
      <c r="E528" s="8"/>
      <c r="F528" s="9">
        <v>0</v>
      </c>
      <c r="G528" s="109">
        <f t="shared" si="18"/>
        <v>0</v>
      </c>
    </row>
    <row r="529" spans="1:7" ht="13.5" customHeight="1" x14ac:dyDescent="0.2">
      <c r="A529" s="84" t="s">
        <v>1072</v>
      </c>
      <c r="B529" s="70" t="s">
        <v>356</v>
      </c>
      <c r="C529" s="10">
        <v>1</v>
      </c>
      <c r="D529" s="152"/>
      <c r="E529" s="8"/>
      <c r="F529" s="9">
        <v>0</v>
      </c>
      <c r="G529" s="109">
        <f t="shared" si="18"/>
        <v>0</v>
      </c>
    </row>
    <row r="530" spans="1:7" ht="13.5" customHeight="1" x14ac:dyDescent="0.2">
      <c r="A530" s="84" t="s">
        <v>1073</v>
      </c>
      <c r="B530" s="70" t="s">
        <v>357</v>
      </c>
      <c r="C530" s="10">
        <v>1</v>
      </c>
      <c r="D530" s="152"/>
      <c r="E530" s="8"/>
      <c r="F530" s="9">
        <v>0</v>
      </c>
      <c r="G530" s="109">
        <f t="shared" si="18"/>
        <v>0</v>
      </c>
    </row>
    <row r="531" spans="1:7" ht="13.5" customHeight="1" x14ac:dyDescent="0.2">
      <c r="A531" s="84" t="s">
        <v>1074</v>
      </c>
      <c r="B531" s="70" t="s">
        <v>358</v>
      </c>
      <c r="C531" s="10">
        <v>1</v>
      </c>
      <c r="D531" s="152"/>
      <c r="E531" s="8"/>
      <c r="F531" s="9">
        <v>0</v>
      </c>
      <c r="G531" s="109">
        <f t="shared" si="18"/>
        <v>0</v>
      </c>
    </row>
    <row r="532" spans="1:7" ht="13.5" customHeight="1" x14ac:dyDescent="0.2">
      <c r="A532" s="84" t="s">
        <v>1075</v>
      </c>
      <c r="B532" s="70" t="s">
        <v>359</v>
      </c>
      <c r="C532" s="10">
        <v>1</v>
      </c>
      <c r="D532" s="152"/>
      <c r="E532" s="8"/>
      <c r="F532" s="9">
        <v>0</v>
      </c>
      <c r="G532" s="109">
        <f t="shared" si="18"/>
        <v>0</v>
      </c>
    </row>
    <row r="533" spans="1:7" ht="13.5" customHeight="1" x14ac:dyDescent="0.2">
      <c r="A533" s="84" t="s">
        <v>1076</v>
      </c>
      <c r="B533" s="70" t="s">
        <v>500</v>
      </c>
      <c r="C533" s="10">
        <v>1</v>
      </c>
      <c r="D533" s="152"/>
      <c r="E533" s="8"/>
      <c r="F533" s="9">
        <v>0</v>
      </c>
      <c r="G533" s="109">
        <f t="shared" si="18"/>
        <v>0</v>
      </c>
    </row>
    <row r="534" spans="1:7" ht="13.5" customHeight="1" x14ac:dyDescent="0.2">
      <c r="A534" s="84" t="s">
        <v>1077</v>
      </c>
      <c r="B534" s="70" t="s">
        <v>501</v>
      </c>
      <c r="C534" s="10">
        <v>1</v>
      </c>
      <c r="D534" s="152"/>
      <c r="E534" s="8"/>
      <c r="F534" s="9">
        <v>0</v>
      </c>
      <c r="G534" s="109">
        <f t="shared" si="18"/>
        <v>0</v>
      </c>
    </row>
    <row r="535" spans="1:7" ht="13.5" customHeight="1" x14ac:dyDescent="0.2">
      <c r="A535" s="84" t="s">
        <v>1078</v>
      </c>
      <c r="B535" s="70" t="s">
        <v>502</v>
      </c>
      <c r="C535" s="10">
        <v>1</v>
      </c>
      <c r="D535" s="152"/>
      <c r="E535" s="8"/>
      <c r="F535" s="9">
        <v>0</v>
      </c>
      <c r="G535" s="109">
        <f t="shared" si="18"/>
        <v>0</v>
      </c>
    </row>
    <row r="536" spans="1:7" ht="13.5" customHeight="1" x14ac:dyDescent="0.2">
      <c r="A536" s="84" t="s">
        <v>1079</v>
      </c>
      <c r="B536" s="70" t="s">
        <v>503</v>
      </c>
      <c r="C536" s="10">
        <v>1</v>
      </c>
      <c r="D536" s="152"/>
      <c r="E536" s="8"/>
      <c r="F536" s="9">
        <v>0</v>
      </c>
      <c r="G536" s="109">
        <f t="shared" si="18"/>
        <v>0</v>
      </c>
    </row>
    <row r="537" spans="1:7" ht="13.5" customHeight="1" x14ac:dyDescent="0.2">
      <c r="A537" s="84" t="s">
        <v>1080</v>
      </c>
      <c r="B537" s="70" t="s">
        <v>495</v>
      </c>
      <c r="C537" s="10">
        <v>1</v>
      </c>
      <c r="D537" s="152"/>
      <c r="E537" s="8"/>
      <c r="F537" s="9">
        <v>0</v>
      </c>
      <c r="G537" s="109">
        <f t="shared" ref="G537:G564" si="19">F537/C537</f>
        <v>0</v>
      </c>
    </row>
    <row r="538" spans="1:7" ht="13.5" customHeight="1" x14ac:dyDescent="0.2">
      <c r="A538" s="84" t="s">
        <v>1081</v>
      </c>
      <c r="B538" s="70" t="s">
        <v>496</v>
      </c>
      <c r="C538" s="10">
        <v>1</v>
      </c>
      <c r="D538" s="152"/>
      <c r="E538" s="8"/>
      <c r="F538" s="9">
        <v>0</v>
      </c>
      <c r="G538" s="109">
        <f t="shared" si="19"/>
        <v>0</v>
      </c>
    </row>
    <row r="539" spans="1:7" ht="13.5" customHeight="1" x14ac:dyDescent="0.2">
      <c r="A539" s="84" t="s">
        <v>1082</v>
      </c>
      <c r="B539" s="70" t="s">
        <v>360</v>
      </c>
      <c r="C539" s="10">
        <v>1</v>
      </c>
      <c r="D539" s="152"/>
      <c r="E539" s="8"/>
      <c r="F539" s="9">
        <v>0</v>
      </c>
      <c r="G539" s="109">
        <f t="shared" si="19"/>
        <v>0</v>
      </c>
    </row>
    <row r="540" spans="1:7" ht="13.5" customHeight="1" x14ac:dyDescent="0.2">
      <c r="A540" s="84" t="s">
        <v>1083</v>
      </c>
      <c r="B540" s="70" t="s">
        <v>361</v>
      </c>
      <c r="C540" s="10">
        <v>1</v>
      </c>
      <c r="D540" s="152"/>
      <c r="E540" s="8"/>
      <c r="F540" s="9">
        <v>0</v>
      </c>
      <c r="G540" s="109">
        <f t="shared" si="19"/>
        <v>0</v>
      </c>
    </row>
    <row r="541" spans="1:7" ht="13.5" customHeight="1" x14ac:dyDescent="0.2">
      <c r="A541" s="84" t="s">
        <v>1084</v>
      </c>
      <c r="B541" s="70" t="s">
        <v>316</v>
      </c>
      <c r="C541" s="10">
        <v>1</v>
      </c>
      <c r="D541" s="152"/>
      <c r="E541" s="8"/>
      <c r="F541" s="9">
        <v>0</v>
      </c>
      <c r="G541" s="109">
        <f t="shared" si="19"/>
        <v>0</v>
      </c>
    </row>
    <row r="542" spans="1:7" ht="13.5" customHeight="1" x14ac:dyDescent="0.2">
      <c r="A542" s="84" t="s">
        <v>1085</v>
      </c>
      <c r="B542" s="70" t="s">
        <v>317</v>
      </c>
      <c r="C542" s="10">
        <v>1</v>
      </c>
      <c r="D542" s="152"/>
      <c r="E542" s="8"/>
      <c r="F542" s="9">
        <v>0</v>
      </c>
      <c r="G542" s="109">
        <f t="shared" si="19"/>
        <v>0</v>
      </c>
    </row>
    <row r="543" spans="1:7" ht="13.5" customHeight="1" x14ac:dyDescent="0.2">
      <c r="A543" s="84" t="s">
        <v>1086</v>
      </c>
      <c r="B543" s="70" t="s">
        <v>497</v>
      </c>
      <c r="C543" s="10">
        <v>1</v>
      </c>
      <c r="D543" s="152"/>
      <c r="E543" s="8"/>
      <c r="F543" s="9">
        <v>0</v>
      </c>
      <c r="G543" s="109">
        <f t="shared" si="19"/>
        <v>0</v>
      </c>
    </row>
    <row r="544" spans="1:7" ht="13.5" customHeight="1" x14ac:dyDescent="0.2">
      <c r="A544" s="84" t="s">
        <v>1087</v>
      </c>
      <c r="B544" s="70" t="s">
        <v>498</v>
      </c>
      <c r="C544" s="10">
        <v>1</v>
      </c>
      <c r="D544" s="152"/>
      <c r="E544" s="8"/>
      <c r="F544" s="9">
        <v>0</v>
      </c>
      <c r="G544" s="109">
        <f t="shared" si="19"/>
        <v>0</v>
      </c>
    </row>
    <row r="545" spans="1:7" ht="13.5" customHeight="1" x14ac:dyDescent="0.2">
      <c r="A545" s="84" t="s">
        <v>1088</v>
      </c>
      <c r="B545" s="84" t="s">
        <v>509</v>
      </c>
      <c r="C545" s="10">
        <v>1</v>
      </c>
      <c r="D545" s="15"/>
      <c r="E545" s="13"/>
      <c r="F545" s="9">
        <v>0</v>
      </c>
      <c r="G545" s="109">
        <f t="shared" si="19"/>
        <v>0</v>
      </c>
    </row>
    <row r="546" spans="1:7" ht="13.5" customHeight="1" x14ac:dyDescent="0.2">
      <c r="A546" s="84" t="s">
        <v>1089</v>
      </c>
      <c r="B546" s="84" t="s">
        <v>362</v>
      </c>
      <c r="C546" s="10">
        <v>1</v>
      </c>
      <c r="D546" s="15"/>
      <c r="E546" s="13"/>
      <c r="F546" s="9">
        <v>0</v>
      </c>
      <c r="G546" s="109">
        <f t="shared" si="19"/>
        <v>0</v>
      </c>
    </row>
    <row r="547" spans="1:7" ht="13.5" customHeight="1" x14ac:dyDescent="0.2">
      <c r="A547" s="84" t="s">
        <v>1090</v>
      </c>
      <c r="B547" s="84" t="s">
        <v>363</v>
      </c>
      <c r="C547" s="10">
        <v>1</v>
      </c>
      <c r="D547" s="15"/>
      <c r="E547" s="13"/>
      <c r="F547" s="9">
        <v>0</v>
      </c>
      <c r="G547" s="109">
        <f t="shared" si="19"/>
        <v>0</v>
      </c>
    </row>
    <row r="548" spans="1:7" ht="13.5" customHeight="1" x14ac:dyDescent="0.2">
      <c r="A548" s="84" t="s">
        <v>1091</v>
      </c>
      <c r="B548" s="84" t="s">
        <v>578</v>
      </c>
      <c r="C548" s="10">
        <v>1</v>
      </c>
      <c r="D548" s="15"/>
      <c r="E548" s="13"/>
      <c r="F548" s="9">
        <v>0</v>
      </c>
      <c r="G548" s="109">
        <f t="shared" si="19"/>
        <v>0</v>
      </c>
    </row>
    <row r="549" spans="1:7" ht="13.5" customHeight="1" x14ac:dyDescent="0.2">
      <c r="A549" s="84" t="s">
        <v>1092</v>
      </c>
      <c r="B549" s="84" t="s">
        <v>579</v>
      </c>
      <c r="C549" s="10">
        <v>1</v>
      </c>
      <c r="D549" s="15"/>
      <c r="E549" s="13"/>
      <c r="F549" s="9">
        <v>0</v>
      </c>
      <c r="G549" s="109">
        <f t="shared" si="19"/>
        <v>0</v>
      </c>
    </row>
    <row r="550" spans="1:7" ht="13.5" customHeight="1" x14ac:dyDescent="0.2">
      <c r="A550" s="84" t="s">
        <v>1093</v>
      </c>
      <c r="B550" s="84" t="s">
        <v>580</v>
      </c>
      <c r="C550" s="10">
        <v>1</v>
      </c>
      <c r="D550" s="15"/>
      <c r="E550" s="13"/>
      <c r="F550" s="9">
        <v>0</v>
      </c>
      <c r="G550" s="109">
        <f t="shared" si="19"/>
        <v>0</v>
      </c>
    </row>
    <row r="551" spans="1:7" ht="13.5" customHeight="1" x14ac:dyDescent="0.2">
      <c r="A551" s="84" t="s">
        <v>1094</v>
      </c>
      <c r="B551" s="84" t="s">
        <v>581</v>
      </c>
      <c r="C551" s="10">
        <v>1</v>
      </c>
      <c r="D551" s="15"/>
      <c r="E551" s="13"/>
      <c r="F551" s="9">
        <v>0</v>
      </c>
      <c r="G551" s="109">
        <f t="shared" si="19"/>
        <v>0</v>
      </c>
    </row>
    <row r="552" spans="1:7" ht="13.5" customHeight="1" x14ac:dyDescent="0.2">
      <c r="A552" s="84" t="s">
        <v>1095</v>
      </c>
      <c r="B552" s="84" t="s">
        <v>582</v>
      </c>
      <c r="C552" s="10">
        <v>1</v>
      </c>
      <c r="D552" s="15"/>
      <c r="E552" s="13"/>
      <c r="F552" s="9">
        <v>0</v>
      </c>
      <c r="G552" s="109">
        <f t="shared" si="19"/>
        <v>0</v>
      </c>
    </row>
    <row r="553" spans="1:7" ht="13.5" customHeight="1" x14ac:dyDescent="0.2">
      <c r="A553" s="84" t="s">
        <v>1096</v>
      </c>
      <c r="B553" s="84" t="s">
        <v>583</v>
      </c>
      <c r="C553" s="10">
        <v>1</v>
      </c>
      <c r="D553" s="15"/>
      <c r="E553" s="13"/>
      <c r="F553" s="9">
        <v>0</v>
      </c>
      <c r="G553" s="109">
        <f t="shared" si="19"/>
        <v>0</v>
      </c>
    </row>
    <row r="554" spans="1:7" ht="13.5" customHeight="1" x14ac:dyDescent="0.2">
      <c r="A554" s="84" t="s">
        <v>1097</v>
      </c>
      <c r="B554" s="84" t="s">
        <v>584</v>
      </c>
      <c r="C554" s="10">
        <v>1</v>
      </c>
      <c r="D554" s="15"/>
      <c r="E554" s="13"/>
      <c r="F554" s="9">
        <v>0</v>
      </c>
      <c r="G554" s="109">
        <f t="shared" si="19"/>
        <v>0</v>
      </c>
    </row>
    <row r="555" spans="1:7" ht="13.5" customHeight="1" x14ac:dyDescent="0.2">
      <c r="A555" s="84" t="s">
        <v>1098</v>
      </c>
      <c r="B555" s="84" t="s">
        <v>585</v>
      </c>
      <c r="C555" s="10">
        <v>1</v>
      </c>
      <c r="D555" s="15"/>
      <c r="E555" s="13"/>
      <c r="F555" s="9">
        <v>0</v>
      </c>
      <c r="G555" s="109">
        <f t="shared" si="19"/>
        <v>0</v>
      </c>
    </row>
    <row r="556" spans="1:7" ht="13.5" customHeight="1" x14ac:dyDescent="0.2">
      <c r="A556" s="84" t="s">
        <v>1099</v>
      </c>
      <c r="B556" s="84" t="s">
        <v>586</v>
      </c>
      <c r="C556" s="10">
        <v>1</v>
      </c>
      <c r="D556" s="15"/>
      <c r="E556" s="13"/>
      <c r="F556" s="9">
        <v>0</v>
      </c>
      <c r="G556" s="109">
        <f t="shared" si="19"/>
        <v>0</v>
      </c>
    </row>
    <row r="557" spans="1:7" ht="13.5" customHeight="1" x14ac:dyDescent="0.2">
      <c r="A557" s="84" t="s">
        <v>1100</v>
      </c>
      <c r="B557" s="84" t="s">
        <v>587</v>
      </c>
      <c r="C557" s="10">
        <v>1</v>
      </c>
      <c r="D557" s="15"/>
      <c r="E557" s="13"/>
      <c r="F557" s="9">
        <v>0</v>
      </c>
      <c r="G557" s="109">
        <f t="shared" si="19"/>
        <v>0</v>
      </c>
    </row>
    <row r="558" spans="1:7" ht="13.5" customHeight="1" x14ac:dyDescent="0.2">
      <c r="A558" s="84" t="s">
        <v>1101</v>
      </c>
      <c r="B558" s="84" t="s">
        <v>588</v>
      </c>
      <c r="C558" s="10">
        <v>1</v>
      </c>
      <c r="D558" s="15"/>
      <c r="E558" s="13"/>
      <c r="F558" s="9">
        <v>0</v>
      </c>
      <c r="G558" s="109">
        <f t="shared" si="19"/>
        <v>0</v>
      </c>
    </row>
    <row r="559" spans="1:7" ht="13.5" customHeight="1" x14ac:dyDescent="0.2">
      <c r="A559" s="84" t="s">
        <v>1102</v>
      </c>
      <c r="B559" s="84" t="s">
        <v>589</v>
      </c>
      <c r="C559" s="10">
        <v>1</v>
      </c>
      <c r="D559" s="15"/>
      <c r="E559" s="13"/>
      <c r="F559" s="9">
        <v>0</v>
      </c>
      <c r="G559" s="109">
        <f t="shared" si="19"/>
        <v>0</v>
      </c>
    </row>
    <row r="560" spans="1:7" ht="13.5" customHeight="1" x14ac:dyDescent="0.2">
      <c r="A560" s="84" t="s">
        <v>1103</v>
      </c>
      <c r="B560" s="84" t="s">
        <v>590</v>
      </c>
      <c r="C560" s="10">
        <v>1</v>
      </c>
      <c r="D560" s="15"/>
      <c r="E560" s="13"/>
      <c r="F560" s="9">
        <v>0</v>
      </c>
      <c r="G560" s="109">
        <f t="shared" si="19"/>
        <v>0</v>
      </c>
    </row>
    <row r="561" spans="1:7" ht="13.5" customHeight="1" x14ac:dyDescent="0.2">
      <c r="A561" s="84" t="s">
        <v>1104</v>
      </c>
      <c r="B561" s="84" t="s">
        <v>591</v>
      </c>
      <c r="C561" s="10">
        <v>1</v>
      </c>
      <c r="D561" s="15"/>
      <c r="E561" s="13"/>
      <c r="F561" s="9">
        <v>0</v>
      </c>
      <c r="G561" s="109">
        <f t="shared" si="19"/>
        <v>0</v>
      </c>
    </row>
    <row r="562" spans="1:7" ht="13.5" customHeight="1" x14ac:dyDescent="0.2">
      <c r="A562" s="84" t="s">
        <v>1105</v>
      </c>
      <c r="B562" s="84" t="s">
        <v>592</v>
      </c>
      <c r="C562" s="10">
        <v>1</v>
      </c>
      <c r="D562" s="15"/>
      <c r="E562" s="13"/>
      <c r="F562" s="9">
        <v>0</v>
      </c>
      <c r="G562" s="109">
        <f t="shared" si="19"/>
        <v>0</v>
      </c>
    </row>
    <row r="563" spans="1:7" ht="13.5" customHeight="1" x14ac:dyDescent="0.2">
      <c r="A563" s="84" t="s">
        <v>1106</v>
      </c>
      <c r="B563" s="84" t="s">
        <v>593</v>
      </c>
      <c r="C563" s="10">
        <v>1</v>
      </c>
      <c r="D563" s="15"/>
      <c r="E563" s="13"/>
      <c r="F563" s="9">
        <v>0</v>
      </c>
      <c r="G563" s="109">
        <f t="shared" si="19"/>
        <v>0</v>
      </c>
    </row>
    <row r="564" spans="1:7" ht="13.5" customHeight="1" x14ac:dyDescent="0.2">
      <c r="A564" s="84" t="s">
        <v>1107</v>
      </c>
      <c r="B564" s="84" t="s">
        <v>594</v>
      </c>
      <c r="C564" s="10">
        <v>1</v>
      </c>
      <c r="D564" s="15"/>
      <c r="E564" s="13"/>
      <c r="F564" s="9">
        <v>0</v>
      </c>
      <c r="G564" s="109">
        <f t="shared" si="19"/>
        <v>0</v>
      </c>
    </row>
    <row r="565" spans="1:7" ht="24" customHeight="1" x14ac:dyDescent="0.3">
      <c r="A565" s="116" t="s">
        <v>347</v>
      </c>
      <c r="B565" s="117"/>
      <c r="C565" s="120"/>
      <c r="D565" s="120"/>
      <c r="E565" s="120"/>
      <c r="F565" s="83"/>
      <c r="G565" s="119"/>
    </row>
    <row r="566" spans="1:7" s="108" customFormat="1" ht="53.25" customHeight="1" x14ac:dyDescent="0.2">
      <c r="A566" s="66" t="s">
        <v>1165</v>
      </c>
      <c r="B566" s="103" t="s">
        <v>0</v>
      </c>
      <c r="C566" s="104" t="s">
        <v>384</v>
      </c>
      <c r="D566" s="105" t="s">
        <v>379</v>
      </c>
      <c r="E566" s="104" t="s">
        <v>1167</v>
      </c>
      <c r="F566" s="106" t="s">
        <v>383</v>
      </c>
      <c r="G566" s="107" t="s">
        <v>387</v>
      </c>
    </row>
    <row r="567" spans="1:7" ht="13.5" customHeight="1" x14ac:dyDescent="0.2">
      <c r="A567" s="84" t="s">
        <v>1108</v>
      </c>
      <c r="B567" s="84" t="s">
        <v>318</v>
      </c>
      <c r="C567" s="14">
        <v>1</v>
      </c>
      <c r="D567" s="15"/>
      <c r="E567" s="13"/>
      <c r="F567" s="9">
        <v>0</v>
      </c>
      <c r="G567" s="109">
        <f t="shared" ref="G567:G618" si="20">F567/C567</f>
        <v>0</v>
      </c>
    </row>
    <row r="568" spans="1:7" ht="13.5" customHeight="1" x14ac:dyDescent="0.2">
      <c r="A568" s="84" t="s">
        <v>1109</v>
      </c>
      <c r="B568" s="84" t="s">
        <v>319</v>
      </c>
      <c r="C568" s="14">
        <v>1</v>
      </c>
      <c r="D568" s="15"/>
      <c r="E568" s="13"/>
      <c r="F568" s="9">
        <v>0</v>
      </c>
      <c r="G568" s="109">
        <f t="shared" ref="G568:G611" si="21">F568/C568</f>
        <v>0</v>
      </c>
    </row>
    <row r="569" spans="1:7" ht="13.5" customHeight="1" x14ac:dyDescent="0.2">
      <c r="A569" s="84" t="s">
        <v>1110</v>
      </c>
      <c r="B569" s="84" t="s">
        <v>320</v>
      </c>
      <c r="C569" s="14">
        <v>1</v>
      </c>
      <c r="D569" s="15"/>
      <c r="E569" s="13"/>
      <c r="F569" s="9">
        <v>0</v>
      </c>
      <c r="G569" s="109">
        <f t="shared" si="21"/>
        <v>0</v>
      </c>
    </row>
    <row r="570" spans="1:7" ht="13.5" customHeight="1" x14ac:dyDescent="0.2">
      <c r="A570" s="84" t="s">
        <v>1111</v>
      </c>
      <c r="B570" s="70" t="s">
        <v>321</v>
      </c>
      <c r="C570" s="14">
        <v>1</v>
      </c>
      <c r="D570" s="15"/>
      <c r="E570" s="13"/>
      <c r="F570" s="9">
        <v>0</v>
      </c>
      <c r="G570" s="109">
        <f t="shared" si="21"/>
        <v>0</v>
      </c>
    </row>
    <row r="571" spans="1:7" ht="13.5" customHeight="1" x14ac:dyDescent="0.2">
      <c r="A571" s="84" t="s">
        <v>1112</v>
      </c>
      <c r="B571" s="70" t="s">
        <v>322</v>
      </c>
      <c r="C571" s="14">
        <v>1</v>
      </c>
      <c r="D571" s="15"/>
      <c r="E571" s="13"/>
      <c r="F571" s="9">
        <v>0</v>
      </c>
      <c r="G571" s="109">
        <f t="shared" si="21"/>
        <v>0</v>
      </c>
    </row>
    <row r="572" spans="1:7" ht="13.5" customHeight="1" x14ac:dyDescent="0.2">
      <c r="A572" s="84" t="s">
        <v>1113</v>
      </c>
      <c r="B572" s="70" t="s">
        <v>323</v>
      </c>
      <c r="C572" s="14">
        <v>1</v>
      </c>
      <c r="D572" s="15"/>
      <c r="E572" s="13"/>
      <c r="F572" s="9">
        <v>0</v>
      </c>
      <c r="G572" s="109">
        <f t="shared" si="21"/>
        <v>0</v>
      </c>
    </row>
    <row r="573" spans="1:7" ht="13.5" customHeight="1" x14ac:dyDescent="0.2">
      <c r="A573" s="84" t="s">
        <v>1114</v>
      </c>
      <c r="B573" s="70" t="s">
        <v>324</v>
      </c>
      <c r="C573" s="14">
        <v>1</v>
      </c>
      <c r="D573" s="152"/>
      <c r="E573" s="8"/>
      <c r="F573" s="9">
        <v>0</v>
      </c>
      <c r="G573" s="109">
        <f t="shared" si="21"/>
        <v>0</v>
      </c>
    </row>
    <row r="574" spans="1:7" ht="13.5" customHeight="1" x14ac:dyDescent="0.2">
      <c r="A574" s="84" t="s">
        <v>1115</v>
      </c>
      <c r="B574" s="70" t="s">
        <v>325</v>
      </c>
      <c r="C574" s="14">
        <v>1</v>
      </c>
      <c r="D574" s="152"/>
      <c r="E574" s="8"/>
      <c r="F574" s="9">
        <v>0</v>
      </c>
      <c r="G574" s="109">
        <f t="shared" si="21"/>
        <v>0</v>
      </c>
    </row>
    <row r="575" spans="1:7" ht="13.5" customHeight="1" x14ac:dyDescent="0.2">
      <c r="A575" s="84" t="s">
        <v>1116</v>
      </c>
      <c r="B575" s="70" t="s">
        <v>326</v>
      </c>
      <c r="C575" s="14">
        <v>1</v>
      </c>
      <c r="D575" s="152"/>
      <c r="E575" s="8"/>
      <c r="F575" s="9">
        <v>0</v>
      </c>
      <c r="G575" s="109">
        <f t="shared" si="21"/>
        <v>0</v>
      </c>
    </row>
    <row r="576" spans="1:7" ht="13.5" customHeight="1" x14ac:dyDescent="0.2">
      <c r="A576" s="84" t="s">
        <v>1117</v>
      </c>
      <c r="B576" s="70" t="s">
        <v>327</v>
      </c>
      <c r="C576" s="14">
        <v>1</v>
      </c>
      <c r="D576" s="153"/>
      <c r="E576" s="10"/>
      <c r="F576" s="9">
        <v>0</v>
      </c>
      <c r="G576" s="109">
        <f t="shared" si="21"/>
        <v>0</v>
      </c>
    </row>
    <row r="577" spans="1:7" ht="13.5" customHeight="1" x14ac:dyDescent="0.2">
      <c r="A577" s="84" t="s">
        <v>1118</v>
      </c>
      <c r="B577" s="70" t="s">
        <v>328</v>
      </c>
      <c r="C577" s="14">
        <v>1</v>
      </c>
      <c r="D577" s="153"/>
      <c r="E577" s="10"/>
      <c r="F577" s="9">
        <v>0</v>
      </c>
      <c r="G577" s="109">
        <f t="shared" si="21"/>
        <v>0</v>
      </c>
    </row>
    <row r="578" spans="1:7" ht="13.5" customHeight="1" x14ac:dyDescent="0.2">
      <c r="A578" s="84" t="s">
        <v>1119</v>
      </c>
      <c r="B578" s="70" t="s">
        <v>329</v>
      </c>
      <c r="C578" s="14">
        <v>1</v>
      </c>
      <c r="D578" s="153"/>
      <c r="E578" s="10"/>
      <c r="F578" s="9">
        <v>0</v>
      </c>
      <c r="G578" s="109">
        <f t="shared" si="21"/>
        <v>0</v>
      </c>
    </row>
    <row r="579" spans="1:7" ht="13.5" customHeight="1" x14ac:dyDescent="0.2">
      <c r="A579" s="84" t="s">
        <v>1120</v>
      </c>
      <c r="B579" s="70" t="s">
        <v>330</v>
      </c>
      <c r="C579" s="10">
        <v>1</v>
      </c>
      <c r="D579" s="152"/>
      <c r="E579" s="8"/>
      <c r="F579" s="9">
        <v>0</v>
      </c>
      <c r="G579" s="109">
        <f t="shared" si="21"/>
        <v>0</v>
      </c>
    </row>
    <row r="580" spans="1:7" ht="13.5" customHeight="1" x14ac:dyDescent="0.2">
      <c r="A580" s="84" t="s">
        <v>1121</v>
      </c>
      <c r="B580" s="70" t="s">
        <v>331</v>
      </c>
      <c r="C580" s="10">
        <v>1</v>
      </c>
      <c r="D580" s="152"/>
      <c r="E580" s="8"/>
      <c r="F580" s="9">
        <v>0</v>
      </c>
      <c r="G580" s="109">
        <f t="shared" si="21"/>
        <v>0</v>
      </c>
    </row>
    <row r="581" spans="1:7" ht="13.5" customHeight="1" x14ac:dyDescent="0.2">
      <c r="A581" s="84" t="s">
        <v>1122</v>
      </c>
      <c r="B581" s="70" t="s">
        <v>332</v>
      </c>
      <c r="C581" s="10">
        <v>1</v>
      </c>
      <c r="D581" s="152"/>
      <c r="E581" s="8"/>
      <c r="F581" s="9">
        <v>0</v>
      </c>
      <c r="G581" s="109">
        <f t="shared" si="21"/>
        <v>0</v>
      </c>
    </row>
    <row r="582" spans="1:7" ht="13.5" customHeight="1" x14ac:dyDescent="0.2">
      <c r="A582" s="84" t="s">
        <v>1123</v>
      </c>
      <c r="B582" s="70" t="s">
        <v>333</v>
      </c>
      <c r="C582" s="10">
        <v>1</v>
      </c>
      <c r="D582" s="152"/>
      <c r="E582" s="8"/>
      <c r="F582" s="9">
        <v>0</v>
      </c>
      <c r="G582" s="109">
        <f t="shared" si="21"/>
        <v>0</v>
      </c>
    </row>
    <row r="583" spans="1:7" ht="13.5" customHeight="1" x14ac:dyDescent="0.2">
      <c r="A583" s="84" t="s">
        <v>1124</v>
      </c>
      <c r="B583" s="70" t="s">
        <v>334</v>
      </c>
      <c r="C583" s="10">
        <v>1</v>
      </c>
      <c r="D583" s="152"/>
      <c r="E583" s="8"/>
      <c r="F583" s="9">
        <v>0</v>
      </c>
      <c r="G583" s="109">
        <f t="shared" si="21"/>
        <v>0</v>
      </c>
    </row>
    <row r="584" spans="1:7" ht="13.5" customHeight="1" x14ac:dyDescent="0.2">
      <c r="A584" s="84" t="s">
        <v>1125</v>
      </c>
      <c r="B584" s="84" t="s">
        <v>364</v>
      </c>
      <c r="C584" s="11">
        <v>1</v>
      </c>
      <c r="D584" s="15"/>
      <c r="E584" s="13"/>
      <c r="F584" s="9">
        <v>0</v>
      </c>
      <c r="G584" s="109">
        <f t="shared" si="21"/>
        <v>0</v>
      </c>
    </row>
    <row r="585" spans="1:7" ht="13.5" customHeight="1" x14ac:dyDescent="0.2">
      <c r="A585" s="84" t="s">
        <v>1126</v>
      </c>
      <c r="B585" s="70" t="s">
        <v>335</v>
      </c>
      <c r="C585" s="11">
        <v>1</v>
      </c>
      <c r="D585" s="15"/>
      <c r="E585" s="13"/>
      <c r="F585" s="9">
        <v>0</v>
      </c>
      <c r="G585" s="109">
        <f t="shared" si="21"/>
        <v>0</v>
      </c>
    </row>
    <row r="586" spans="1:7" ht="13.5" customHeight="1" x14ac:dyDescent="0.2">
      <c r="A586" s="84" t="s">
        <v>1127</v>
      </c>
      <c r="B586" s="70" t="s">
        <v>336</v>
      </c>
      <c r="C586" s="11">
        <v>1</v>
      </c>
      <c r="D586" s="15"/>
      <c r="E586" s="13"/>
      <c r="F586" s="9">
        <v>0</v>
      </c>
      <c r="G586" s="109">
        <f t="shared" si="21"/>
        <v>0</v>
      </c>
    </row>
    <row r="587" spans="1:7" ht="13.5" customHeight="1" x14ac:dyDescent="0.2">
      <c r="A587" s="84" t="s">
        <v>1128</v>
      </c>
      <c r="B587" s="70" t="s">
        <v>525</v>
      </c>
      <c r="C587" s="11">
        <v>1</v>
      </c>
      <c r="D587" s="15"/>
      <c r="E587" s="13"/>
      <c r="F587" s="9">
        <v>0</v>
      </c>
      <c r="G587" s="109">
        <f t="shared" si="21"/>
        <v>0</v>
      </c>
    </row>
    <row r="588" spans="1:7" ht="13.5" customHeight="1" x14ac:dyDescent="0.2">
      <c r="A588" s="84" t="s">
        <v>1129</v>
      </c>
      <c r="B588" s="70" t="s">
        <v>534</v>
      </c>
      <c r="C588" s="11">
        <v>1</v>
      </c>
      <c r="D588" s="15"/>
      <c r="E588" s="13"/>
      <c r="F588" s="9">
        <v>0</v>
      </c>
      <c r="G588" s="109">
        <f t="shared" si="21"/>
        <v>0</v>
      </c>
    </row>
    <row r="589" spans="1:7" ht="13.5" customHeight="1" x14ac:dyDescent="0.2">
      <c r="A589" s="84" t="s">
        <v>1130</v>
      </c>
      <c r="B589" s="70" t="s">
        <v>535</v>
      </c>
      <c r="C589" s="11">
        <v>1</v>
      </c>
      <c r="D589" s="15"/>
      <c r="E589" s="13"/>
      <c r="F589" s="9">
        <v>0</v>
      </c>
      <c r="G589" s="109">
        <f t="shared" si="21"/>
        <v>0</v>
      </c>
    </row>
    <row r="590" spans="1:7" ht="13.5" customHeight="1" x14ac:dyDescent="0.2">
      <c r="A590" s="84" t="s">
        <v>1131</v>
      </c>
      <c r="B590" s="70" t="s">
        <v>337</v>
      </c>
      <c r="C590" s="11">
        <v>1</v>
      </c>
      <c r="D590" s="15"/>
      <c r="E590" s="13"/>
      <c r="F590" s="9">
        <v>0</v>
      </c>
      <c r="G590" s="109">
        <f t="shared" si="21"/>
        <v>0</v>
      </c>
    </row>
    <row r="591" spans="1:7" ht="13.5" customHeight="1" x14ac:dyDescent="0.2">
      <c r="A591" s="84" t="s">
        <v>1132</v>
      </c>
      <c r="B591" s="84" t="s">
        <v>338</v>
      </c>
      <c r="C591" s="11">
        <v>1</v>
      </c>
      <c r="D591" s="15"/>
      <c r="E591" s="13"/>
      <c r="F591" s="9">
        <v>0</v>
      </c>
      <c r="G591" s="109">
        <f t="shared" si="21"/>
        <v>0</v>
      </c>
    </row>
    <row r="592" spans="1:7" ht="13.5" customHeight="1" x14ac:dyDescent="0.2">
      <c r="A592" s="84" t="s">
        <v>1133</v>
      </c>
      <c r="B592" s="84" t="s">
        <v>510</v>
      </c>
      <c r="C592" s="11">
        <v>1</v>
      </c>
      <c r="D592" s="15"/>
      <c r="E592" s="13"/>
      <c r="F592" s="9">
        <v>0</v>
      </c>
      <c r="G592" s="109">
        <f t="shared" si="21"/>
        <v>0</v>
      </c>
    </row>
    <row r="593" spans="1:7" ht="13.5" customHeight="1" x14ac:dyDescent="0.2">
      <c r="A593" s="84" t="s">
        <v>1134</v>
      </c>
      <c r="B593" s="84" t="s">
        <v>511</v>
      </c>
      <c r="C593" s="11">
        <v>1</v>
      </c>
      <c r="D593" s="15"/>
      <c r="E593" s="13"/>
      <c r="F593" s="9">
        <v>0</v>
      </c>
      <c r="G593" s="109">
        <f t="shared" si="21"/>
        <v>0</v>
      </c>
    </row>
    <row r="594" spans="1:7" ht="13.5" customHeight="1" x14ac:dyDescent="0.2">
      <c r="A594" s="84" t="s">
        <v>1135</v>
      </c>
      <c r="B594" s="84" t="s">
        <v>512</v>
      </c>
      <c r="C594" s="11">
        <v>1</v>
      </c>
      <c r="D594" s="15"/>
      <c r="E594" s="13"/>
      <c r="F594" s="9">
        <v>0</v>
      </c>
      <c r="G594" s="109">
        <f t="shared" si="21"/>
        <v>0</v>
      </c>
    </row>
    <row r="595" spans="1:7" ht="13.5" customHeight="1" x14ac:dyDescent="0.2">
      <c r="A595" s="84" t="s">
        <v>1136</v>
      </c>
      <c r="B595" s="84" t="s">
        <v>513</v>
      </c>
      <c r="C595" s="11">
        <v>1</v>
      </c>
      <c r="D595" s="15"/>
      <c r="E595" s="13"/>
      <c r="F595" s="9">
        <v>0</v>
      </c>
      <c r="G595" s="109">
        <f t="shared" si="21"/>
        <v>0</v>
      </c>
    </row>
    <row r="596" spans="1:7" ht="13.5" customHeight="1" x14ac:dyDescent="0.2">
      <c r="A596" s="84" t="s">
        <v>1137</v>
      </c>
      <c r="B596" s="84" t="s">
        <v>514</v>
      </c>
      <c r="C596" s="11">
        <v>1</v>
      </c>
      <c r="D596" s="15"/>
      <c r="E596" s="13"/>
      <c r="F596" s="9">
        <v>0</v>
      </c>
      <c r="G596" s="109">
        <f t="shared" si="21"/>
        <v>0</v>
      </c>
    </row>
    <row r="597" spans="1:7" ht="13.5" customHeight="1" x14ac:dyDescent="0.2">
      <c r="A597" s="84" t="s">
        <v>1138</v>
      </c>
      <c r="B597" s="84" t="s">
        <v>515</v>
      </c>
      <c r="C597" s="11">
        <v>1</v>
      </c>
      <c r="D597" s="15"/>
      <c r="E597" s="13"/>
      <c r="F597" s="9">
        <v>0</v>
      </c>
      <c r="G597" s="109">
        <f t="shared" si="21"/>
        <v>0</v>
      </c>
    </row>
    <row r="598" spans="1:7" ht="13.5" customHeight="1" x14ac:dyDescent="0.2">
      <c r="A598" s="84" t="s">
        <v>1139</v>
      </c>
      <c r="B598" s="70" t="s">
        <v>516</v>
      </c>
      <c r="C598" s="11">
        <v>1</v>
      </c>
      <c r="D598" s="15"/>
      <c r="E598" s="13"/>
      <c r="F598" s="9">
        <v>0</v>
      </c>
      <c r="G598" s="109">
        <f t="shared" si="21"/>
        <v>0</v>
      </c>
    </row>
    <row r="599" spans="1:7" ht="13.5" customHeight="1" x14ac:dyDescent="0.2">
      <c r="A599" s="84" t="s">
        <v>1140</v>
      </c>
      <c r="B599" s="70" t="s">
        <v>517</v>
      </c>
      <c r="C599" s="11">
        <v>1</v>
      </c>
      <c r="D599" s="15"/>
      <c r="E599" s="13"/>
      <c r="F599" s="9">
        <v>0</v>
      </c>
      <c r="G599" s="109">
        <f t="shared" si="21"/>
        <v>0</v>
      </c>
    </row>
    <row r="600" spans="1:7" ht="13.5" customHeight="1" x14ac:dyDescent="0.2">
      <c r="A600" s="84" t="s">
        <v>1141</v>
      </c>
      <c r="B600" s="70" t="s">
        <v>518</v>
      </c>
      <c r="C600" s="11">
        <v>1</v>
      </c>
      <c r="D600" s="15"/>
      <c r="E600" s="13"/>
      <c r="F600" s="9">
        <v>0</v>
      </c>
      <c r="G600" s="109">
        <f t="shared" si="21"/>
        <v>0</v>
      </c>
    </row>
    <row r="601" spans="1:7" ht="13.5" customHeight="1" x14ac:dyDescent="0.2">
      <c r="A601" s="84" t="s">
        <v>1142</v>
      </c>
      <c r="B601" s="70" t="s">
        <v>519</v>
      </c>
      <c r="C601" s="11">
        <v>1</v>
      </c>
      <c r="D601" s="15"/>
      <c r="E601" s="13"/>
      <c r="F601" s="9">
        <v>0</v>
      </c>
      <c r="G601" s="109">
        <f t="shared" si="21"/>
        <v>0</v>
      </c>
    </row>
    <row r="602" spans="1:7" ht="13.5" customHeight="1" x14ac:dyDescent="0.2">
      <c r="A602" s="84" t="s">
        <v>1143</v>
      </c>
      <c r="B602" s="70" t="s">
        <v>520</v>
      </c>
      <c r="C602" s="11">
        <v>1</v>
      </c>
      <c r="D602" s="15"/>
      <c r="E602" s="13"/>
      <c r="F602" s="9">
        <v>0</v>
      </c>
      <c r="G602" s="109">
        <f t="shared" si="21"/>
        <v>0</v>
      </c>
    </row>
    <row r="603" spans="1:7" ht="13.5" customHeight="1" x14ac:dyDescent="0.2">
      <c r="A603" s="84" t="s">
        <v>1144</v>
      </c>
      <c r="B603" s="70" t="s">
        <v>521</v>
      </c>
      <c r="C603" s="11">
        <v>1</v>
      </c>
      <c r="D603" s="15"/>
      <c r="E603" s="13"/>
      <c r="F603" s="9">
        <v>0</v>
      </c>
      <c r="G603" s="109">
        <f t="shared" si="21"/>
        <v>0</v>
      </c>
    </row>
    <row r="604" spans="1:7" ht="13.5" customHeight="1" x14ac:dyDescent="0.2">
      <c r="A604" s="84" t="s">
        <v>1145</v>
      </c>
      <c r="B604" s="70" t="s">
        <v>522</v>
      </c>
      <c r="C604" s="11">
        <v>1</v>
      </c>
      <c r="D604" s="15"/>
      <c r="E604" s="13"/>
      <c r="F604" s="9">
        <v>0</v>
      </c>
      <c r="G604" s="109">
        <f t="shared" si="21"/>
        <v>0</v>
      </c>
    </row>
    <row r="605" spans="1:7" ht="13.5" customHeight="1" x14ac:dyDescent="0.2">
      <c r="A605" s="84" t="s">
        <v>1146</v>
      </c>
      <c r="B605" s="70" t="s">
        <v>523</v>
      </c>
      <c r="C605" s="11">
        <v>1</v>
      </c>
      <c r="D605" s="15"/>
      <c r="E605" s="13"/>
      <c r="F605" s="9">
        <v>0</v>
      </c>
      <c r="G605" s="109">
        <f t="shared" si="21"/>
        <v>0</v>
      </c>
    </row>
    <row r="606" spans="1:7" ht="13.5" customHeight="1" x14ac:dyDescent="0.2">
      <c r="A606" s="84" t="s">
        <v>1147</v>
      </c>
      <c r="B606" s="70" t="s">
        <v>524</v>
      </c>
      <c r="C606" s="11">
        <v>1</v>
      </c>
      <c r="D606" s="15"/>
      <c r="E606" s="13"/>
      <c r="F606" s="9">
        <v>0</v>
      </c>
      <c r="G606" s="109">
        <f t="shared" si="21"/>
        <v>0</v>
      </c>
    </row>
    <row r="607" spans="1:7" ht="13.5" customHeight="1" x14ac:dyDescent="0.2">
      <c r="A607" s="84" t="s">
        <v>1148</v>
      </c>
      <c r="B607" s="70" t="s">
        <v>526</v>
      </c>
      <c r="C607" s="11">
        <v>1</v>
      </c>
      <c r="D607" s="15"/>
      <c r="E607" s="13"/>
      <c r="F607" s="9">
        <v>0</v>
      </c>
      <c r="G607" s="109">
        <f t="shared" si="21"/>
        <v>0</v>
      </c>
    </row>
    <row r="608" spans="1:7" ht="13.5" customHeight="1" x14ac:dyDescent="0.2">
      <c r="A608" s="84" t="s">
        <v>1149</v>
      </c>
      <c r="B608" s="70" t="s">
        <v>527</v>
      </c>
      <c r="C608" s="11">
        <v>1</v>
      </c>
      <c r="D608" s="15"/>
      <c r="E608" s="13"/>
      <c r="F608" s="9">
        <v>0</v>
      </c>
      <c r="G608" s="109">
        <f t="shared" si="21"/>
        <v>0</v>
      </c>
    </row>
    <row r="609" spans="1:8" ht="13.5" customHeight="1" x14ac:dyDescent="0.2">
      <c r="A609" s="84" t="s">
        <v>1150</v>
      </c>
      <c r="B609" s="70" t="s">
        <v>528</v>
      </c>
      <c r="C609" s="11">
        <v>1</v>
      </c>
      <c r="D609" s="15"/>
      <c r="E609" s="13"/>
      <c r="F609" s="9">
        <v>0</v>
      </c>
      <c r="G609" s="109">
        <f t="shared" si="21"/>
        <v>0</v>
      </c>
    </row>
    <row r="610" spans="1:8" ht="13.5" customHeight="1" x14ac:dyDescent="0.2">
      <c r="A610" s="84" t="s">
        <v>1151</v>
      </c>
      <c r="B610" s="70" t="s">
        <v>339</v>
      </c>
      <c r="C610" s="11">
        <v>1</v>
      </c>
      <c r="D610" s="15"/>
      <c r="E610" s="13"/>
      <c r="F610" s="9">
        <v>0</v>
      </c>
      <c r="G610" s="109">
        <f t="shared" si="21"/>
        <v>0</v>
      </c>
    </row>
    <row r="611" spans="1:8" ht="13.5" customHeight="1" x14ac:dyDescent="0.2">
      <c r="A611" s="84" t="s">
        <v>1152</v>
      </c>
      <c r="B611" s="70" t="s">
        <v>340</v>
      </c>
      <c r="C611" s="11">
        <v>1</v>
      </c>
      <c r="D611" s="15"/>
      <c r="E611" s="13"/>
      <c r="F611" s="9">
        <v>0</v>
      </c>
      <c r="G611" s="109">
        <f t="shared" si="21"/>
        <v>0</v>
      </c>
    </row>
    <row r="612" spans="1:8" ht="24" customHeight="1" x14ac:dyDescent="0.3">
      <c r="A612" s="116" t="s">
        <v>1164</v>
      </c>
      <c r="B612" s="117"/>
      <c r="C612" s="120"/>
      <c r="D612" s="120"/>
      <c r="E612" s="120"/>
      <c r="F612" s="119"/>
      <c r="G612" s="119"/>
    </row>
    <row r="613" spans="1:8" s="108" customFormat="1" ht="53.25" customHeight="1" x14ac:dyDescent="0.2">
      <c r="A613" s="66" t="s">
        <v>1165</v>
      </c>
      <c r="B613" s="103" t="s">
        <v>0</v>
      </c>
      <c r="C613" s="104" t="s">
        <v>384</v>
      </c>
      <c r="D613" s="105" t="s">
        <v>379</v>
      </c>
      <c r="E613" s="104" t="s">
        <v>1167</v>
      </c>
      <c r="F613" s="106" t="s">
        <v>383</v>
      </c>
      <c r="G613" s="107" t="s">
        <v>387</v>
      </c>
    </row>
    <row r="614" spans="1:8" ht="13.5" customHeight="1" x14ac:dyDescent="0.2">
      <c r="A614" s="84" t="s">
        <v>1153</v>
      </c>
      <c r="B614" s="74" t="s">
        <v>341</v>
      </c>
      <c r="C614" s="14">
        <v>1</v>
      </c>
      <c r="D614" s="13"/>
      <c r="E614" s="13"/>
      <c r="F614" s="9">
        <v>0</v>
      </c>
      <c r="G614" s="109">
        <f t="shared" si="20"/>
        <v>0</v>
      </c>
    </row>
    <row r="615" spans="1:8" ht="13.5" customHeight="1" x14ac:dyDescent="0.2">
      <c r="A615" s="84" t="s">
        <v>1154</v>
      </c>
      <c r="B615" s="84" t="s">
        <v>342</v>
      </c>
      <c r="C615" s="14">
        <v>1</v>
      </c>
      <c r="D615" s="13"/>
      <c r="E615" s="13"/>
      <c r="F615" s="9">
        <v>0</v>
      </c>
      <c r="G615" s="109">
        <f t="shared" si="20"/>
        <v>0</v>
      </c>
    </row>
    <row r="616" spans="1:8" ht="13.5" customHeight="1" x14ac:dyDescent="0.2">
      <c r="A616" s="84" t="s">
        <v>1155</v>
      </c>
      <c r="B616" s="84" t="s">
        <v>386</v>
      </c>
      <c r="C616" s="14">
        <v>1</v>
      </c>
      <c r="D616" s="13"/>
      <c r="E616" s="13"/>
      <c r="F616" s="9">
        <v>0</v>
      </c>
      <c r="G616" s="109">
        <f t="shared" si="20"/>
        <v>0</v>
      </c>
    </row>
    <row r="617" spans="1:8" ht="13.5" customHeight="1" x14ac:dyDescent="0.2">
      <c r="A617" s="84" t="s">
        <v>1156</v>
      </c>
      <c r="B617" s="84" t="s">
        <v>1178</v>
      </c>
      <c r="C617" s="14">
        <v>1</v>
      </c>
      <c r="D617" s="15"/>
      <c r="E617" s="13"/>
      <c r="F617" s="9">
        <v>0</v>
      </c>
      <c r="G617" s="109">
        <f t="shared" si="20"/>
        <v>0</v>
      </c>
    </row>
    <row r="618" spans="1:8" ht="13.5" customHeight="1" x14ac:dyDescent="0.2">
      <c r="A618" s="84" t="s">
        <v>1157</v>
      </c>
      <c r="B618" s="84" t="s">
        <v>343</v>
      </c>
      <c r="C618" s="14">
        <v>1</v>
      </c>
      <c r="D618" s="13"/>
      <c r="E618" s="13"/>
      <c r="F618" s="9">
        <v>0</v>
      </c>
      <c r="G618" s="109">
        <f t="shared" si="20"/>
        <v>0</v>
      </c>
    </row>
    <row r="619" spans="1:8" ht="13.5" customHeight="1" x14ac:dyDescent="0.2">
      <c r="A619" s="84" t="s">
        <v>1158</v>
      </c>
      <c r="B619" s="84" t="s">
        <v>367</v>
      </c>
      <c r="C619" s="14">
        <v>1</v>
      </c>
      <c r="D619" s="13"/>
      <c r="E619" s="13"/>
      <c r="F619" s="9">
        <v>0</v>
      </c>
      <c r="G619" s="109">
        <f t="shared" ref="G619" si="22">F619/C619</f>
        <v>0</v>
      </c>
    </row>
    <row r="620" spans="1:8" ht="31.5" customHeight="1" x14ac:dyDescent="0.2">
      <c r="D620" s="121" t="s">
        <v>1220</v>
      </c>
      <c r="E620" s="121"/>
      <c r="F620" s="121"/>
      <c r="G620" s="17">
        <f>SUM(G309:G619)</f>
        <v>0</v>
      </c>
    </row>
    <row r="622" spans="1:8" ht="15" customHeight="1" thickBot="1" x14ac:dyDescent="0.25"/>
    <row r="623" spans="1:8" ht="33" customHeight="1" thickBot="1" x14ac:dyDescent="0.25">
      <c r="B623" s="122" t="s">
        <v>1174</v>
      </c>
      <c r="C623" s="123"/>
      <c r="D623" s="123"/>
      <c r="E623" s="123"/>
      <c r="F623" s="123"/>
      <c r="G623" s="123"/>
      <c r="H623" s="124"/>
    </row>
    <row r="624" spans="1:8" s="125" customFormat="1" ht="52.5" customHeight="1" x14ac:dyDescent="0.2">
      <c r="B624" s="126" t="s">
        <v>369</v>
      </c>
      <c r="C624" s="127" t="s">
        <v>370</v>
      </c>
      <c r="D624" s="127"/>
      <c r="E624" s="127"/>
      <c r="F624" s="128" t="s">
        <v>1172</v>
      </c>
      <c r="G624" s="129" t="s">
        <v>371</v>
      </c>
      <c r="H624" s="130" t="s">
        <v>1159</v>
      </c>
    </row>
    <row r="625" spans="2:12" s="125" customFormat="1" ht="28.5" customHeight="1" thickBot="1" x14ac:dyDescent="0.25">
      <c r="B625" s="131"/>
      <c r="C625" s="132">
        <v>1000</v>
      </c>
      <c r="D625" s="132"/>
      <c r="E625" s="132"/>
      <c r="F625" s="16">
        <v>0</v>
      </c>
      <c r="G625" s="2">
        <f>F625*C625</f>
        <v>0</v>
      </c>
      <c r="H625" s="3">
        <f>C625-G625</f>
        <v>1000</v>
      </c>
    </row>
    <row r="626" spans="2:12" s="125" customFormat="1" ht="34.5" customHeight="1" thickBot="1" x14ac:dyDescent="0.25">
      <c r="B626" s="133" t="s">
        <v>1173</v>
      </c>
      <c r="C626" s="134"/>
      <c r="D626" s="134"/>
      <c r="E626" s="135"/>
      <c r="F626" s="4">
        <f>H625</f>
        <v>1000</v>
      </c>
    </row>
    <row r="627" spans="2:12" s="125" customFormat="1" ht="17.25" customHeight="1" x14ac:dyDescent="0.2">
      <c r="B627" s="32"/>
      <c r="C627" s="58"/>
      <c r="D627" s="58"/>
      <c r="E627" s="58"/>
      <c r="F627" s="32"/>
    </row>
    <row r="628" spans="2:12" s="125" customFormat="1" ht="17.25" customHeight="1" thickBot="1" x14ac:dyDescent="0.25">
      <c r="B628" s="32"/>
      <c r="C628" s="58"/>
      <c r="D628" s="58"/>
      <c r="E628" s="58"/>
      <c r="F628" s="32"/>
    </row>
    <row r="629" spans="2:12" s="125" customFormat="1" ht="29.25" customHeight="1" x14ac:dyDescent="0.2">
      <c r="B629" s="136" t="s">
        <v>402</v>
      </c>
      <c r="C629" s="137"/>
      <c r="D629" s="137"/>
      <c r="E629" s="137"/>
      <c r="F629" s="5">
        <f>G304</f>
        <v>0</v>
      </c>
    </row>
    <row r="630" spans="2:12" ht="29.25" customHeight="1" x14ac:dyDescent="0.2">
      <c r="B630" s="138" t="s">
        <v>1221</v>
      </c>
      <c r="C630" s="139"/>
      <c r="D630" s="139"/>
      <c r="E630" s="139"/>
      <c r="F630" s="6">
        <f>G620</f>
        <v>0</v>
      </c>
    </row>
    <row r="631" spans="2:12" ht="29.25" customHeight="1" thickBot="1" x14ac:dyDescent="0.25">
      <c r="B631" s="140" t="s">
        <v>1175</v>
      </c>
      <c r="C631" s="141"/>
      <c r="D631" s="141"/>
      <c r="E631" s="141"/>
      <c r="F631" s="7">
        <f>F626</f>
        <v>1000</v>
      </c>
    </row>
    <row r="632" spans="2:12" ht="26.25" customHeight="1" thickBot="1" x14ac:dyDescent="0.25">
      <c r="B632" s="142" t="s">
        <v>401</v>
      </c>
      <c r="C632" s="143"/>
      <c r="D632" s="143"/>
      <c r="E632" s="144"/>
      <c r="F632" s="145">
        <f>SUM(F629:F631)</f>
        <v>1000</v>
      </c>
    </row>
    <row r="633" spans="2:12" ht="27" customHeight="1" thickBot="1" x14ac:dyDescent="0.25">
      <c r="J633" s="125"/>
      <c r="K633" s="125"/>
      <c r="L633" s="125"/>
    </row>
    <row r="634" spans="2:12" ht="25.5" customHeight="1" x14ac:dyDescent="0.2">
      <c r="B634" s="146" t="s">
        <v>372</v>
      </c>
      <c r="C634" s="24"/>
      <c r="D634" s="25"/>
      <c r="E634" s="25"/>
      <c r="F634" s="26"/>
    </row>
    <row r="635" spans="2:12" ht="25.5" customHeight="1" x14ac:dyDescent="0.2">
      <c r="B635" s="147" t="s">
        <v>373</v>
      </c>
      <c r="C635" s="18"/>
      <c r="D635" s="19"/>
      <c r="E635" s="19"/>
      <c r="F635" s="20"/>
      <c r="G635" s="148"/>
    </row>
    <row r="636" spans="2:12" ht="25.5" customHeight="1" thickBot="1" x14ac:dyDescent="0.25">
      <c r="B636" s="147" t="s">
        <v>374</v>
      </c>
      <c r="C636" s="18"/>
      <c r="D636" s="19"/>
      <c r="E636" s="19"/>
      <c r="F636" s="20"/>
      <c r="G636" s="148"/>
    </row>
    <row r="637" spans="2:12" ht="25.5" customHeight="1" thickBot="1" x14ac:dyDescent="0.25">
      <c r="B637" s="147" t="s">
        <v>375</v>
      </c>
      <c r="C637" s="18"/>
      <c r="D637" s="19"/>
      <c r="E637" s="19"/>
      <c r="F637" s="20"/>
      <c r="G637" s="149" t="s">
        <v>400</v>
      </c>
      <c r="H637" s="150"/>
    </row>
    <row r="638" spans="2:12" ht="25.5" customHeight="1" thickBot="1" x14ac:dyDescent="0.25">
      <c r="B638" s="151" t="s">
        <v>376</v>
      </c>
      <c r="C638" s="21"/>
      <c r="D638" s="22"/>
      <c r="E638" s="22"/>
      <c r="F638" s="23"/>
      <c r="G638" s="148"/>
    </row>
  </sheetData>
  <sheetProtection algorithmName="SHA-512" hashValue="033qdMGHVpIhbddHfSbsuU8V6aQktvmiNmGkx016ea9ONkc2yItK4g48514uHUQowdooZAR/cjG7b6vI16aN6w==" saltValue="+VtkDeUb0keUXfG3/VYGTw==" spinCount="100000" sheet="1" objects="1" scenarios="1"/>
  <sortState xmlns:xlrd2="http://schemas.microsoft.com/office/spreadsheetml/2017/richdata2" ref="A496:G509">
    <sortCondition ref="B496:B509"/>
  </sortState>
  <mergeCells count="43">
    <mergeCell ref="C1:H2"/>
    <mergeCell ref="A3:H3"/>
    <mergeCell ref="B4:H4"/>
    <mergeCell ref="B5:H5"/>
    <mergeCell ref="B6:H6"/>
    <mergeCell ref="G304:G305"/>
    <mergeCell ref="B9:H9"/>
    <mergeCell ref="B11:H11"/>
    <mergeCell ref="B12:H12"/>
    <mergeCell ref="A16:B16"/>
    <mergeCell ref="A4:A13"/>
    <mergeCell ref="C16:H16"/>
    <mergeCell ref="B7:H7"/>
    <mergeCell ref="B8:H8"/>
    <mergeCell ref="B13:H13"/>
    <mergeCell ref="B14:H14"/>
    <mergeCell ref="B10:H10"/>
    <mergeCell ref="A299:B299"/>
    <mergeCell ref="A220:B220"/>
    <mergeCell ref="A153:B153"/>
    <mergeCell ref="A18:B18"/>
    <mergeCell ref="C638:F638"/>
    <mergeCell ref="A307:B307"/>
    <mergeCell ref="A612:B612"/>
    <mergeCell ref="A565:B565"/>
    <mergeCell ref="D620:F620"/>
    <mergeCell ref="C624:E624"/>
    <mergeCell ref="C625:E625"/>
    <mergeCell ref="A471:B471"/>
    <mergeCell ref="A440:B440"/>
    <mergeCell ref="B623:H623"/>
    <mergeCell ref="C634:F634"/>
    <mergeCell ref="B624:B625"/>
    <mergeCell ref="B626:E626"/>
    <mergeCell ref="B629:E629"/>
    <mergeCell ref="B630:E630"/>
    <mergeCell ref="A304:C305"/>
    <mergeCell ref="C635:F635"/>
    <mergeCell ref="C636:F636"/>
    <mergeCell ref="C637:F637"/>
    <mergeCell ref="D304:F305"/>
    <mergeCell ref="B631:E631"/>
    <mergeCell ref="B632:E632"/>
  </mergeCells>
  <phoneticPr fontId="22" type="noConversion"/>
  <pageMargins left="0.19685039370078741" right="0.19685039370078741" top="0.74803149606299213" bottom="0.74803149606299213" header="0.31496062992125984" footer="0.31496062992125984"/>
  <pageSetup paperSize="8" scale="9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2022-09-02T14:43:26Z</dcterms:created>
  <dcterms:modified xsi:type="dcterms:W3CDTF">2026-06-12T11:32:51Z</dcterms:modified>
  <cp:category/>
  <cp:contentStatus/>
</cp:coreProperties>
</file>